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Produccion-20260226T142737Z-1-001\Produccion\"/>
    </mc:Choice>
  </mc:AlternateContent>
  <xr:revisionPtr revIDLastSave="0" documentId="13_ncr:1_{55BB6EE7-0036-42A5-9574-2A4254B8CD86}" xr6:coauthVersionLast="47" xr6:coauthVersionMax="47" xr10:uidLastSave="{00000000-0000-0000-0000-000000000000}"/>
  <bookViews>
    <workbookView xWindow="-108" yWindow="-108" windowWidth="23256" windowHeight="12456" xr2:uid="{ABE609ED-17A0-440F-9B86-9612F131C94C}"/>
  </bookViews>
  <sheets>
    <sheet name="STOCK PLANTILLA" sheetId="2" r:id="rId1"/>
    <sheet name="REQUERIMIENTOS" sheetId="1" r:id="rId2"/>
    <sheet name="Hoja2" sheetId="9" r:id="rId3"/>
    <sheet name="Hoja4" sheetId="11" r:id="rId4"/>
    <sheet name="Hoja3" sheetId="12" r:id="rId5"/>
    <sheet name="Hoja5" sheetId="13" r:id="rId6"/>
    <sheet name="Hoja6" sheetId="15" r:id="rId7"/>
    <sheet name="Base de datos1" sheetId="14" r:id="rId8"/>
    <sheet name="Hoja1" sheetId="8" state="hidden" r:id="rId9"/>
    <sheet name="INFORMES" sheetId="6" state="hidden" r:id="rId10"/>
  </sheets>
  <definedNames>
    <definedName name="_xlnm._FilterDatabase" localSheetId="0" hidden="1">'STOCK PLANTILLA'!$A$2:$O$1067</definedName>
    <definedName name="BASE_DATOS">#REF!</definedName>
    <definedName name="CAUSA">#REF!</definedName>
    <definedName name="CodProducto_Compra" localSheetId="0">#REF!</definedName>
    <definedName name="CodProducto_Compra">#REF!</definedName>
    <definedName name="CodProducto_Venta" localSheetId="0">#REF!</definedName>
    <definedName name="CodProducto_Venta">#REF!</definedName>
    <definedName name="CT">#REF!</definedName>
    <definedName name="CTECNICO">#REF!</definedName>
    <definedName name="DATOS" localSheetId="0">#REF!</definedName>
    <definedName name="DATOS">#REF!</definedName>
    <definedName name="DatosExternos_1" localSheetId="0" hidden="1">'STOCK PLANTILLA'!$A$2:$M$739</definedName>
    <definedName name="EMPRESA">#REF!</definedName>
    <definedName name="ESTADO">#REF!</definedName>
    <definedName name="ESTATUS">#REF!</definedName>
    <definedName name="LISTPROD" localSheetId="0">#REF!</definedName>
    <definedName name="LISTPROD">#REF!</definedName>
    <definedName name="LISTPRODUCTOS2" localSheetId="0">#REF!</definedName>
    <definedName name="LISTPRODUCTOS2">#REF!</definedName>
    <definedName name="MATRIZ">#REF!</definedName>
    <definedName name="MATRIZ2">#REF!</definedName>
    <definedName name="MATRIZ3">#REF!</definedName>
    <definedName name="NOVEDAD">#REF!</definedName>
    <definedName name="ORDEN">#REF!</definedName>
    <definedName name="PorcentajeImp" localSheetId="0">#REF!</definedName>
    <definedName name="PorcentajeImp">#REF!</definedName>
    <definedName name="PRODUCTOS" localSheetId="0">#REF!</definedName>
    <definedName name="PRODUCTOS">#REF!</definedName>
    <definedName name="REPUESTOS">#REF!</definedName>
    <definedName name="SegmentaciónDeDatos_DESCRIPCIÓN">#N/A</definedName>
    <definedName name="SegmentaciónDeDatos_MODELO">#N/A</definedName>
    <definedName name="SegmentaciónDeDatos_OT">#N/A</definedName>
    <definedName name="SISTEMAS">#REF!</definedName>
    <definedName name="SOLICITUD">#REF!</definedName>
    <definedName name="SREPUESTOS">#REF!</definedName>
    <definedName name="TECNICO">#REF!</definedName>
    <definedName name="TRACTO">#REF!</definedName>
    <definedName name="UBIC">#REF!</definedName>
    <definedName name="UMEDIDA">#REF!</definedName>
    <definedName name="UNIDADES">#REF!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1"/>
        <x14:slicerCache r:id="rId12"/>
        <x14:slicerCache r:id="rId13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8" i="15" l="1"/>
  <c r="J67" i="15"/>
  <c r="J17" i="15"/>
  <c r="E13" i="15"/>
  <c r="I11" i="15"/>
  <c r="H11" i="15"/>
  <c r="G11" i="15"/>
  <c r="F11" i="15"/>
  <c r="J2" i="15"/>
  <c r="AJ6" i="14"/>
  <c r="AE6" i="14"/>
  <c r="AD6" i="14"/>
  <c r="Z6" i="14"/>
  <c r="V6" i="14"/>
  <c r="T6" i="14"/>
  <c r="AJ5" i="14"/>
  <c r="AE5" i="14"/>
  <c r="AD5" i="14"/>
  <c r="Z5" i="14"/>
  <c r="V5" i="14"/>
  <c r="T5" i="14"/>
  <c r="AJ4" i="14"/>
  <c r="AE4" i="14"/>
  <c r="AD4" i="14"/>
  <c r="Z4" i="14"/>
  <c r="V4" i="14"/>
  <c r="T4" i="14"/>
  <c r="AJ3" i="14"/>
  <c r="AE3" i="14"/>
  <c r="AD3" i="14"/>
  <c r="Z3" i="14"/>
  <c r="V3" i="14"/>
  <c r="T3" i="14"/>
  <c r="AJ2" i="14"/>
  <c r="AE2" i="14"/>
  <c r="AD2" i="14"/>
  <c r="Z2" i="14"/>
  <c r="V2" i="14"/>
  <c r="T2" i="14"/>
  <c r="M1067" i="2"/>
  <c r="M1064" i="2"/>
  <c r="M1065" i="2"/>
  <c r="M1066" i="2"/>
  <c r="M1063" i="2"/>
  <c r="M1062" i="2"/>
  <c r="M1061" i="2"/>
  <c r="M1060" i="2"/>
  <c r="M1059" i="2"/>
  <c r="M1058" i="2"/>
  <c r="M1057" i="2"/>
  <c r="M1056" i="2"/>
  <c r="M916" i="2"/>
  <c r="M1055" i="2"/>
  <c r="M1054" i="2"/>
  <c r="M1051" i="2"/>
  <c r="M1052" i="2"/>
  <c r="M1053" i="2"/>
  <c r="M1050" i="2"/>
  <c r="M1049" i="2"/>
  <c r="M1048" i="2"/>
  <c r="M1047" i="2"/>
  <c r="M1046" i="2"/>
  <c r="M1044" i="2"/>
  <c r="M1045" i="2"/>
  <c r="M746" i="2"/>
  <c r="M745" i="2"/>
  <c r="M850" i="2"/>
  <c r="M747" i="2"/>
  <c r="M1041" i="2"/>
  <c r="M1040" i="2"/>
  <c r="M1039" i="2"/>
  <c r="M1038" i="2"/>
  <c r="M1037" i="2"/>
  <c r="M1036" i="2"/>
  <c r="M1035" i="2"/>
  <c r="M1034" i="2" l="1"/>
  <c r="M1032" i="2"/>
  <c r="M1033" i="2"/>
  <c r="M1026" i="2"/>
  <c r="M1027" i="2"/>
  <c r="M1028" i="2"/>
  <c r="M1029" i="2"/>
  <c r="M1030" i="2"/>
  <c r="M1031" i="2"/>
  <c r="M1025" i="2"/>
  <c r="F48" i="9"/>
  <c r="F49" i="9" s="1"/>
  <c r="F50" i="9" s="1"/>
  <c r="F51" i="9" s="1"/>
  <c r="F52" i="9" s="1"/>
  <c r="F53" i="9" s="1"/>
  <c r="F54" i="9" s="1"/>
  <c r="F55" i="9" s="1"/>
  <c r="F56" i="9" s="1"/>
  <c r="F57" i="9" s="1"/>
  <c r="F47" i="9"/>
  <c r="M283" i="2" l="1"/>
  <c r="M282" i="2"/>
  <c r="M1024" i="2" l="1"/>
  <c r="M1023" i="2"/>
  <c r="M1022" i="2"/>
  <c r="M1021" i="2"/>
  <c r="M1020" i="2"/>
  <c r="M1019" i="2"/>
  <c r="M1018" i="2"/>
  <c r="M1017" i="2"/>
  <c r="M1016" i="2"/>
  <c r="M1015" i="2"/>
  <c r="M1014" i="2"/>
  <c r="M1013" i="2" l="1"/>
  <c r="M1007" i="2"/>
  <c r="M1008" i="2"/>
  <c r="M1009" i="2"/>
  <c r="M1010" i="2"/>
  <c r="M1011" i="2"/>
  <c r="M1012" i="2"/>
  <c r="M1006" i="2"/>
  <c r="M1005" i="2"/>
  <c r="M1004" i="2"/>
  <c r="M1003" i="2" l="1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 l="1"/>
  <c r="M979" i="2"/>
  <c r="M980" i="2"/>
  <c r="M981" i="2"/>
  <c r="M982" i="2"/>
  <c r="M983" i="2"/>
  <c r="M984" i="2"/>
  <c r="M985" i="2"/>
  <c r="M986" i="2"/>
  <c r="M978" i="2" l="1"/>
  <c r="O41" i="12" l="1"/>
  <c r="I41" i="12"/>
  <c r="O40" i="12"/>
  <c r="I40" i="12"/>
  <c r="O39" i="12"/>
  <c r="I39" i="12"/>
  <c r="O38" i="12"/>
  <c r="I38" i="12"/>
  <c r="O37" i="12"/>
  <c r="O36" i="12"/>
  <c r="O35" i="12"/>
  <c r="O34" i="12"/>
  <c r="O33" i="12"/>
  <c r="I33" i="12"/>
  <c r="O32" i="12"/>
  <c r="F32" i="12"/>
  <c r="I32" i="12" s="1"/>
  <c r="O31" i="12"/>
  <c r="I31" i="12"/>
  <c r="O30" i="12"/>
  <c r="I30" i="12"/>
  <c r="O29" i="12"/>
  <c r="I29" i="12"/>
  <c r="O28" i="12"/>
  <c r="I28" i="12"/>
  <c r="O27" i="12"/>
  <c r="I27" i="12"/>
  <c r="O26" i="12"/>
  <c r="I26" i="12"/>
  <c r="O25" i="12"/>
  <c r="I25" i="12"/>
  <c r="O24" i="12"/>
  <c r="I24" i="12"/>
  <c r="O23" i="12"/>
  <c r="I23" i="12"/>
  <c r="O22" i="12"/>
  <c r="I22" i="12"/>
  <c r="O21" i="12"/>
  <c r="I21" i="12"/>
  <c r="O20" i="12"/>
  <c r="I20" i="12"/>
  <c r="O19" i="12"/>
  <c r="I19" i="12"/>
  <c r="O18" i="12"/>
  <c r="I18" i="12"/>
  <c r="O17" i="12"/>
  <c r="I17" i="12"/>
  <c r="O16" i="12"/>
  <c r="I16" i="12"/>
  <c r="N15" i="12"/>
  <c r="O15" i="12" s="1"/>
  <c r="I15" i="12"/>
  <c r="O14" i="12"/>
  <c r="I14" i="12"/>
  <c r="O13" i="12"/>
  <c r="I13" i="12"/>
  <c r="O12" i="12"/>
  <c r="I12" i="12"/>
  <c r="O11" i="12"/>
  <c r="I11" i="12"/>
  <c r="O10" i="12"/>
  <c r="I10" i="12"/>
  <c r="O9" i="12"/>
  <c r="I9" i="12"/>
  <c r="O8" i="12"/>
  <c r="I8" i="12"/>
  <c r="O7" i="12"/>
  <c r="I7" i="12"/>
  <c r="O6" i="12"/>
  <c r="I6" i="12"/>
  <c r="M977" i="2" l="1"/>
  <c r="M976" i="2"/>
  <c r="M975" i="2"/>
  <c r="M974" i="2" l="1"/>
  <c r="M973" i="2"/>
  <c r="M972" i="2"/>
  <c r="M971" i="2"/>
  <c r="M970" i="2" l="1"/>
  <c r="M969" i="2" l="1"/>
  <c r="M968" i="2"/>
  <c r="M967" i="2"/>
  <c r="M966" i="2" l="1"/>
  <c r="M965" i="2"/>
  <c r="M964" i="2"/>
  <c r="M963" i="2"/>
  <c r="M962" i="2"/>
  <c r="M961" i="2"/>
  <c r="M960" i="2"/>
  <c r="D32" i="9" l="1"/>
  <c r="D33" i="9"/>
  <c r="D34" i="9"/>
  <c r="D35" i="9"/>
  <c r="D36" i="9"/>
  <c r="D37" i="9"/>
  <c r="D38" i="9"/>
  <c r="D39" i="9"/>
  <c r="D40" i="9"/>
  <c r="D31" i="9"/>
  <c r="E36" i="9"/>
  <c r="E32" i="9"/>
  <c r="E33" i="9"/>
  <c r="E34" i="9"/>
  <c r="E35" i="9"/>
  <c r="E37" i="9"/>
  <c r="E38" i="9"/>
  <c r="E39" i="9"/>
  <c r="E40" i="9"/>
  <c r="E31" i="9"/>
  <c r="M611" i="2" l="1"/>
  <c r="M603" i="2"/>
  <c r="M958" i="2" l="1"/>
  <c r="M959" i="2"/>
  <c r="M957" i="2"/>
  <c r="M956" i="2"/>
  <c r="M955" i="2" l="1"/>
  <c r="M954" i="2"/>
  <c r="M953" i="2"/>
  <c r="M947" i="2"/>
  <c r="M948" i="2"/>
  <c r="M949" i="2"/>
  <c r="M950" i="2"/>
  <c r="M951" i="2"/>
  <c r="M952" i="2"/>
  <c r="M946" i="2"/>
  <c r="M945" i="2"/>
  <c r="M944" i="2"/>
  <c r="M943" i="2"/>
  <c r="M942" i="2"/>
  <c r="M941" i="2"/>
  <c r="M940" i="2"/>
  <c r="M939" i="2" l="1"/>
  <c r="M938" i="2"/>
  <c r="M937" i="2"/>
  <c r="M936" i="2"/>
  <c r="M935" i="2"/>
  <c r="M934" i="2"/>
  <c r="M933" i="2"/>
  <c r="M932" i="2"/>
  <c r="M605" i="2" l="1"/>
  <c r="M928" i="2" l="1"/>
  <c r="M929" i="2"/>
  <c r="M930" i="2"/>
  <c r="M931" i="2"/>
  <c r="M927" i="2" l="1"/>
  <c r="M926" i="2"/>
  <c r="M925" i="2" l="1"/>
  <c r="M924" i="2"/>
  <c r="M918" i="2"/>
  <c r="M919" i="2"/>
  <c r="M920" i="2"/>
  <c r="M921" i="2"/>
  <c r="M922" i="2"/>
  <c r="M923" i="2"/>
  <c r="M917" i="2"/>
  <c r="M914" i="2" l="1"/>
  <c r="M915" i="2"/>
  <c r="M913" i="2" l="1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5" i="2"/>
  <c r="M876" i="2"/>
  <c r="M874" i="2"/>
  <c r="M873" i="2"/>
  <c r="M872" i="2"/>
  <c r="M871" i="2"/>
  <c r="M868" i="2" l="1"/>
  <c r="M869" i="2"/>
  <c r="M870" i="2"/>
  <c r="M867" i="2" l="1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48" i="2" l="1"/>
  <c r="M849" i="2"/>
  <c r="M847" i="2"/>
  <c r="M846" i="2"/>
  <c r="M845" i="2"/>
  <c r="M844" i="2" l="1"/>
  <c r="M843" i="2"/>
  <c r="M842" i="2"/>
  <c r="M841" i="2"/>
  <c r="M835" i="2"/>
  <c r="M836" i="2"/>
  <c r="M837" i="2"/>
  <c r="M838" i="2"/>
  <c r="M839" i="2"/>
  <c r="M840" i="2"/>
  <c r="M831" i="2"/>
  <c r="M832" i="2"/>
  <c r="M833" i="2"/>
  <c r="M834" i="2"/>
  <c r="M830" i="2"/>
  <c r="M829" i="2"/>
  <c r="M828" i="2" l="1"/>
  <c r="M827" i="2"/>
  <c r="M826" i="2"/>
  <c r="M825" i="2"/>
  <c r="M824" i="2"/>
  <c r="M823" i="2"/>
  <c r="M822" i="2"/>
  <c r="M821" i="2"/>
  <c r="M820" i="2"/>
  <c r="M819" i="2"/>
  <c r="M818" i="2"/>
  <c r="I12" i="11"/>
  <c r="M817" i="2" l="1"/>
  <c r="M816" i="2"/>
  <c r="M815" i="2"/>
  <c r="M814" i="2"/>
  <c r="M813" i="2"/>
  <c r="M812" i="2"/>
  <c r="M811" i="2"/>
  <c r="M810" i="2"/>
  <c r="M496" i="2"/>
  <c r="M809" i="2"/>
  <c r="M808" i="2" l="1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 l="1"/>
  <c r="M778" i="2" l="1"/>
  <c r="M777" i="2"/>
  <c r="M776" i="2"/>
  <c r="M775" i="2"/>
  <c r="M774" i="2"/>
  <c r="M772" i="2" l="1"/>
  <c r="M773" i="2"/>
  <c r="M771" i="2" l="1"/>
  <c r="M760" i="2"/>
  <c r="M761" i="2"/>
  <c r="M762" i="2"/>
  <c r="M763" i="2"/>
  <c r="M764" i="2"/>
  <c r="M765" i="2"/>
  <c r="M766" i="2"/>
  <c r="M767" i="2"/>
  <c r="M768" i="2"/>
  <c r="M769" i="2"/>
  <c r="M770" i="2"/>
  <c r="M757" i="2" l="1"/>
  <c r="M758" i="2"/>
  <c r="M759" i="2"/>
  <c r="M756" i="2"/>
  <c r="M754" i="2"/>
  <c r="M755" i="2"/>
  <c r="M752" i="2"/>
  <c r="M753" i="2"/>
  <c r="M751" i="2"/>
  <c r="M748" i="2"/>
  <c r="M749" i="2"/>
  <c r="M750" i="2"/>
  <c r="M744" i="2" l="1"/>
  <c r="M38" i="2" l="1"/>
  <c r="M743" i="2"/>
  <c r="M742" i="2" l="1"/>
  <c r="M741" i="2"/>
  <c r="M10" i="2"/>
  <c r="M636" i="2"/>
  <c r="M740" i="2"/>
  <c r="M737" i="2" l="1"/>
  <c r="M739" i="2"/>
  <c r="M738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1" i="2"/>
  <c r="M712" i="2"/>
  <c r="M713" i="2"/>
  <c r="M714" i="2"/>
  <c r="M715" i="2"/>
  <c r="M522" i="2"/>
  <c r="M523" i="2"/>
  <c r="M524" i="2"/>
  <c r="M525" i="2"/>
  <c r="M520" i="2"/>
  <c r="M521" i="2"/>
  <c r="M526" i="2"/>
  <c r="M527" i="2"/>
  <c r="M528" i="2"/>
  <c r="M709" i="2"/>
  <c r="M710" i="2"/>
  <c r="M706" i="2"/>
  <c r="M707" i="2"/>
  <c r="M708" i="2"/>
  <c r="M705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673" i="2"/>
  <c r="M672" i="2" l="1"/>
  <c r="M670" i="2"/>
  <c r="M671" i="2"/>
  <c r="M669" i="2"/>
  <c r="M668" i="2"/>
  <c r="M667" i="2"/>
  <c r="M666" i="2"/>
  <c r="M665" i="2"/>
  <c r="M664" i="2"/>
  <c r="M561" i="2"/>
  <c r="M562" i="2"/>
  <c r="M559" i="2"/>
  <c r="M560" i="2"/>
  <c r="M558" i="2"/>
  <c r="M555" i="2"/>
  <c r="M556" i="2"/>
  <c r="M557" i="2"/>
  <c r="M551" i="2"/>
  <c r="M552" i="2"/>
  <c r="M553" i="2"/>
  <c r="M554" i="2"/>
  <c r="M550" i="2"/>
  <c r="M540" i="2"/>
  <c r="M541" i="2"/>
  <c r="M542" i="2"/>
  <c r="M543" i="2"/>
  <c r="M544" i="2"/>
  <c r="M545" i="2"/>
  <c r="M546" i="2"/>
  <c r="M547" i="2"/>
  <c r="M548" i="2"/>
  <c r="M549" i="2"/>
  <c r="M565" i="2"/>
  <c r="M663" i="2"/>
  <c r="E25" i="6" l="1"/>
  <c r="E24" i="6"/>
  <c r="E23" i="6"/>
  <c r="E22" i="6"/>
  <c r="E21" i="6"/>
  <c r="E20" i="6"/>
  <c r="E19" i="6"/>
  <c r="E18" i="6"/>
  <c r="E17" i="6"/>
  <c r="L1" i="1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5" i="2"/>
  <c r="M634" i="2"/>
  <c r="M633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0" i="2"/>
  <c r="M609" i="2"/>
  <c r="M608" i="2"/>
  <c r="M607" i="2"/>
  <c r="M606" i="2"/>
  <c r="M604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4" i="2"/>
  <c r="M563" i="2"/>
  <c r="M539" i="2"/>
  <c r="M538" i="2"/>
  <c r="M537" i="2"/>
  <c r="M536" i="2"/>
  <c r="M535" i="2"/>
  <c r="M534" i="2"/>
  <c r="M533" i="2"/>
  <c r="M532" i="2"/>
  <c r="M531" i="2"/>
  <c r="M530" i="2"/>
  <c r="M529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9" i="2"/>
  <c r="M8" i="2"/>
  <c r="M7" i="2"/>
  <c r="M6" i="2"/>
  <c r="M5" i="2"/>
  <c r="M4" i="2"/>
  <c r="M3" i="2"/>
  <c r="E26" i="6" l="1"/>
  <c r="L71" i="15"/>
  <c r="L71" i="15" a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Vera</author>
    <author>PC</author>
  </authors>
  <commentList>
    <comment ref="F12" authorId="0" shapeId="0" xr:uid="{F1840D34-E2C1-45BB-9CBB-DE9F1FB8FF7B}">
      <text>
        <r>
          <rPr>
            <b/>
            <sz val="9"/>
            <color indexed="81"/>
            <rFont val="Tahoma"/>
            <family val="2"/>
          </rPr>
          <t>Juan Vera:</t>
        </r>
        <r>
          <rPr>
            <sz val="9"/>
            <color indexed="81"/>
            <rFont val="Tahoma"/>
            <family val="2"/>
          </rPr>
          <t xml:space="preserve">
ruedas y frenos</t>
        </r>
      </text>
    </comment>
    <comment ref="M12" authorId="1" shapeId="0" xr:uid="{1BB4AF7B-DE63-491C-9A35-0BFD75F2BCBA}">
      <text>
        <r>
          <rPr>
            <b/>
            <sz val="9"/>
            <color indexed="81"/>
            <rFont val="Tahoma"/>
            <family val="2"/>
          </rPr>
          <t>PC:</t>
        </r>
        <r>
          <rPr>
            <sz val="9"/>
            <color indexed="81"/>
            <rFont val="Tahoma"/>
            <family val="2"/>
          </rPr>
          <t xml:space="preserve">
INGRESO A TALLER VIERNES EN LA TARDE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Fernando Vera Canales</author>
  </authors>
  <commentList>
    <comment ref="T33" authorId="0" shapeId="0" xr:uid="{78FDE1BE-FFF6-420A-9FA0-287CAEA336C9}">
      <text>
        <r>
          <rPr>
            <b/>
            <sz val="9"/>
            <color indexed="81"/>
            <rFont val="Tahoma"/>
            <family val="2"/>
          </rPr>
          <t>Juan Fernando Vera Canales:</t>
        </r>
        <r>
          <rPr>
            <sz val="9"/>
            <color indexed="81"/>
            <rFont val="Tahoma"/>
            <family val="2"/>
          </rPr>
          <t xml:space="preserve">
FALTA LISTADO DE SELLOS</t>
        </r>
      </text>
    </comment>
    <comment ref="T34" authorId="0" shapeId="0" xr:uid="{2371F426-643B-41F5-9FC1-BD4392BBBE53}">
      <text>
        <r>
          <rPr>
            <b/>
            <sz val="9"/>
            <color indexed="81"/>
            <rFont val="Tahoma"/>
            <family val="2"/>
          </rPr>
          <t>Juan Fernando Vera Canales:</t>
        </r>
        <r>
          <rPr>
            <sz val="9"/>
            <color indexed="81"/>
            <rFont val="Tahoma"/>
            <family val="2"/>
          </rPr>
          <t xml:space="preserve">
f sellos
</t>
        </r>
      </text>
    </comment>
    <comment ref="T35" authorId="0" shapeId="0" xr:uid="{DAD61693-4C5D-4668-9A4C-45BD5C9E1835}">
      <text>
        <r>
          <rPr>
            <b/>
            <sz val="9"/>
            <color indexed="81"/>
            <rFont val="Tahoma"/>
            <family val="2"/>
          </rPr>
          <t>Juan Fernando Vera Canales:</t>
        </r>
        <r>
          <rPr>
            <sz val="9"/>
            <color indexed="81"/>
            <rFont val="Tahoma"/>
            <family val="2"/>
          </rPr>
          <t xml:space="preserve">
f sellos
</t>
        </r>
      </text>
    </comment>
    <comment ref="T36" authorId="0" shapeId="0" xr:uid="{95AB9312-8AFE-4A87-BBD9-5D13741125C7}">
      <text>
        <r>
          <rPr>
            <b/>
            <sz val="9"/>
            <color indexed="81"/>
            <rFont val="Tahoma"/>
            <family val="2"/>
          </rPr>
          <t>Juan Fernando Vera Canales:</t>
        </r>
        <r>
          <rPr>
            <sz val="9"/>
            <color indexed="81"/>
            <rFont val="Tahoma"/>
            <family val="2"/>
          </rPr>
          <t xml:space="preserve">
F. SELLOS</t>
        </r>
      </text>
    </comment>
    <comment ref="O37" authorId="0" shapeId="0" xr:uid="{BA2A93DB-370B-490B-8CA3-7FA06E992A8D}">
      <text>
        <r>
          <rPr>
            <b/>
            <sz val="9"/>
            <color indexed="81"/>
            <rFont val="Tahoma"/>
            <family val="2"/>
          </rPr>
          <t>Juan Fernando Vera Canales:</t>
        </r>
        <r>
          <rPr>
            <sz val="9"/>
            <color indexed="81"/>
            <rFont val="Tahoma"/>
            <family val="2"/>
          </rPr>
          <t xml:space="preserve">
NP
476-0283</t>
        </r>
      </text>
    </comment>
    <comment ref="T37" authorId="0" shapeId="0" xr:uid="{38AE427C-B15E-4BE6-AD71-CDB5856F3BBA}">
      <text>
        <r>
          <rPr>
            <b/>
            <sz val="9"/>
            <color indexed="81"/>
            <rFont val="Tahoma"/>
            <family val="2"/>
          </rPr>
          <t>Juan Fernando Vera Canales:</t>
        </r>
        <r>
          <rPr>
            <sz val="9"/>
            <color indexed="81"/>
            <rFont val="Tahoma"/>
            <family val="2"/>
          </rPr>
          <t xml:space="preserve">
FALTA SELLOS</t>
        </r>
      </text>
    </comment>
    <comment ref="T38" authorId="0" shapeId="0" xr:uid="{0A07601D-9933-420B-A908-9A377054D03F}">
      <text>
        <r>
          <rPr>
            <b/>
            <sz val="9"/>
            <color indexed="81"/>
            <rFont val="Tahoma"/>
            <family val="2"/>
          </rPr>
          <t>Juan Fernando Vera Canales:</t>
        </r>
        <r>
          <rPr>
            <sz val="9"/>
            <color indexed="81"/>
            <rFont val="Tahoma"/>
            <family val="2"/>
          </rPr>
          <t xml:space="preserve">
FALTA PS35 DESPUES DE FABRICA CILINDRO Y U SEAL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5F89A5-91C6-435F-AC04-7475010B3BCD}" keepAlive="1" name="Consulta - STOCK (2)" description="Conexión a la consulta 'STOCK (2)' en el libro." type="5" refreshedVersion="7" background="1" saveData="1">
    <dbPr connection="Provider=Microsoft.Mashup.OleDb.1;Data Source=$Workbook$;Location=&quot;STOCK (2)&quot;;Extended Properties=&quot;&quot;" command="SELECT * FROM [STOCK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<sst xmlns="http://schemas.openxmlformats.org/spreadsheetml/2006/main" count="27645" uniqueCount="4268">
  <si>
    <t>REQUERIMIENTOS</t>
  </si>
  <si>
    <t xml:space="preserve"> </t>
  </si>
  <si>
    <t>OT</t>
  </si>
  <si>
    <t>DESCRIPCIÓN</t>
  </si>
  <si>
    <t>CÓDIGO</t>
  </si>
  <si>
    <t>CANTIDAD</t>
  </si>
  <si>
    <t>DISPONIBILIDAD</t>
  </si>
  <si>
    <t>N° REQUERIMIENTO</t>
  </si>
  <si>
    <t>FECHA</t>
  </si>
  <si>
    <t>F.E. ENTREGA</t>
  </si>
  <si>
    <t>F. LLEGADA</t>
  </si>
  <si>
    <t>RESUMEN</t>
  </si>
  <si>
    <t>OBSERVACIONES</t>
  </si>
  <si>
    <t>STOCK</t>
  </si>
  <si>
    <t>OC</t>
  </si>
  <si>
    <t>KIT DE SELLOS</t>
  </si>
  <si>
    <t>NO</t>
  </si>
  <si>
    <t>229-7188</t>
  </si>
  <si>
    <t>6E-0804</t>
  </si>
  <si>
    <t>7X-4803</t>
  </si>
  <si>
    <t>BEARING</t>
  </si>
  <si>
    <t>533-4824</t>
  </si>
  <si>
    <t>TAPOM</t>
  </si>
  <si>
    <t>5T-6503</t>
  </si>
  <si>
    <t>CONJUNTO COJINETE</t>
  </si>
  <si>
    <t>6V-7959</t>
  </si>
  <si>
    <t>GUARDA POLVOS</t>
  </si>
  <si>
    <t>5T-6809</t>
  </si>
  <si>
    <t>PRISIONERO DE BOLA</t>
  </si>
  <si>
    <t>8X-9620</t>
  </si>
  <si>
    <t>CONTRATUERCA</t>
  </si>
  <si>
    <t>3J-6899</t>
  </si>
  <si>
    <t>AK4307</t>
  </si>
  <si>
    <t>PC1686</t>
  </si>
  <si>
    <t>438-8593</t>
  </si>
  <si>
    <t>7J-9694</t>
  </si>
  <si>
    <t>246-0649</t>
  </si>
  <si>
    <t>152-7554</t>
  </si>
  <si>
    <t>CASQUILLO</t>
  </si>
  <si>
    <t>1J-8569</t>
  </si>
  <si>
    <t>ESPACIADOR</t>
  </si>
  <si>
    <t>4T-2578</t>
  </si>
  <si>
    <t>6E-1443</t>
  </si>
  <si>
    <t>6E-1444</t>
  </si>
  <si>
    <t>EMBOLO</t>
  </si>
  <si>
    <t>164-6426</t>
  </si>
  <si>
    <t>SELLO ANULAR</t>
  </si>
  <si>
    <t>2H-3932</t>
  </si>
  <si>
    <t>ANILLO DE RESPALDO</t>
  </si>
  <si>
    <t>3K-8692</t>
  </si>
  <si>
    <t>234-1949</t>
  </si>
  <si>
    <t>COJINETE</t>
  </si>
  <si>
    <t>3G-2582</t>
  </si>
  <si>
    <t>LIMPIADORES</t>
  </si>
  <si>
    <t>5P-8843</t>
  </si>
  <si>
    <t>BARRA CROMADA</t>
  </si>
  <si>
    <t>ACERO H1045</t>
  </si>
  <si>
    <t>437-3627</t>
  </si>
  <si>
    <t>SI</t>
  </si>
  <si>
    <t>191-4427</t>
  </si>
  <si>
    <t>ANILLO DE RETENCION</t>
  </si>
  <si>
    <t>340-2381</t>
  </si>
  <si>
    <t>192-0943</t>
  </si>
  <si>
    <t>192-4309</t>
  </si>
  <si>
    <t>VALVULAS</t>
  </si>
  <si>
    <t>440-2667</t>
  </si>
  <si>
    <t>ANILLO</t>
  </si>
  <si>
    <t>233-9205</t>
  </si>
  <si>
    <t>COJINETES</t>
  </si>
  <si>
    <t>4D-0298</t>
  </si>
  <si>
    <t>ROD BUSHING</t>
  </si>
  <si>
    <t>155-9100</t>
  </si>
  <si>
    <t>343-7794</t>
  </si>
  <si>
    <t>438-1138</t>
  </si>
  <si>
    <t>438-1137</t>
  </si>
  <si>
    <t>199-4221</t>
  </si>
  <si>
    <t>438-1135</t>
  </si>
  <si>
    <t>438-1136</t>
  </si>
  <si>
    <t>7J-9250</t>
  </si>
  <si>
    <t>-</t>
  </si>
  <si>
    <t>BUJE</t>
  </si>
  <si>
    <t>1J-2192</t>
  </si>
  <si>
    <t>9J-0520</t>
  </si>
  <si>
    <t>350-7157</t>
  </si>
  <si>
    <t>6Y-9379</t>
  </si>
  <si>
    <t>6Y-9380</t>
  </si>
  <si>
    <t>707-99-67640</t>
  </si>
  <si>
    <t>370-1866</t>
  </si>
  <si>
    <t>172-2848</t>
  </si>
  <si>
    <t>9X-4600</t>
  </si>
  <si>
    <t>8J-5654</t>
  </si>
  <si>
    <t>8J-9911</t>
  </si>
  <si>
    <t>8J-9910</t>
  </si>
  <si>
    <t>SEAL ORING</t>
  </si>
  <si>
    <t>BACK UP</t>
  </si>
  <si>
    <t>INSERT</t>
  </si>
  <si>
    <t>229-5507</t>
  </si>
  <si>
    <t>200-3926</t>
  </si>
  <si>
    <t>9J-0521</t>
  </si>
  <si>
    <t>252-5105</t>
  </si>
  <si>
    <t>5J-1446</t>
  </si>
  <si>
    <t>SEAGER</t>
  </si>
  <si>
    <t>340-2377</t>
  </si>
  <si>
    <t>128-9262</t>
  </si>
  <si>
    <t xml:space="preserve">ACERO VCL </t>
  </si>
  <si>
    <t>OD 160MM X 140MM LONG</t>
  </si>
  <si>
    <t>OD 90MM X 115MM LONG</t>
  </si>
  <si>
    <t>ROD BUSHING MDU</t>
  </si>
  <si>
    <t>110 X 115 X45</t>
  </si>
  <si>
    <t>8J-8905</t>
  </si>
  <si>
    <t>580-7879</t>
  </si>
  <si>
    <t>437-2053</t>
  </si>
  <si>
    <t>150-1889</t>
  </si>
  <si>
    <t>150-1890</t>
  </si>
  <si>
    <t>425-7486</t>
  </si>
  <si>
    <t>246-0635</t>
  </si>
  <si>
    <t>7K-9211</t>
  </si>
  <si>
    <t>1J-8568</t>
  </si>
  <si>
    <t>9J-1175</t>
  </si>
  <si>
    <t>PISTA</t>
  </si>
  <si>
    <t>TAPA</t>
  </si>
  <si>
    <t>CONJ. TAPON</t>
  </si>
  <si>
    <t>ANILLO RETENEDOR</t>
  </si>
  <si>
    <t>5J-1192</t>
  </si>
  <si>
    <t>5J-2529</t>
  </si>
  <si>
    <t>5J-2528</t>
  </si>
  <si>
    <t>245-6835</t>
  </si>
  <si>
    <t>ROTULA</t>
  </si>
  <si>
    <t>7J-3297</t>
  </si>
  <si>
    <t>8T-9044</t>
  </si>
  <si>
    <t>1U-2182</t>
  </si>
  <si>
    <t>PERNO</t>
  </si>
  <si>
    <t>5M-0544</t>
  </si>
  <si>
    <t>ARANDELA</t>
  </si>
  <si>
    <t>3S-1349</t>
  </si>
  <si>
    <t>109-4670</t>
  </si>
  <si>
    <t>122-9351</t>
  </si>
  <si>
    <t>307-6273</t>
  </si>
  <si>
    <t>TAPON</t>
  </si>
  <si>
    <t>260-6117</t>
  </si>
  <si>
    <t>PISTA DE COJINETE</t>
  </si>
  <si>
    <t>249-3505</t>
  </si>
  <si>
    <t>4F-8824</t>
  </si>
  <si>
    <t>3J-8500</t>
  </si>
  <si>
    <t>ADAPTADOR</t>
  </si>
  <si>
    <t>3B-8489</t>
  </si>
  <si>
    <t>SELLO DE FUNDA</t>
  </si>
  <si>
    <t>441-8164</t>
  </si>
  <si>
    <t>TUERCA</t>
  </si>
  <si>
    <t>PASADOR DE CHAVETA</t>
  </si>
  <si>
    <t>3B-4629</t>
  </si>
  <si>
    <t>SELLO DE TAZA EN U</t>
  </si>
  <si>
    <t>332-2569</t>
  </si>
  <si>
    <t>4D-4431</t>
  </si>
  <si>
    <t>GRUPO DE SENSOR</t>
  </si>
  <si>
    <t>280-2243</t>
  </si>
  <si>
    <t>JUEGO DE RECEPTACULO</t>
  </si>
  <si>
    <t>102-8804</t>
  </si>
  <si>
    <t>X</t>
  </si>
  <si>
    <t>TAPON DE SELLO</t>
  </si>
  <si>
    <t>8T-8737</t>
  </si>
  <si>
    <t>MANGUITO</t>
  </si>
  <si>
    <t>9X-1386</t>
  </si>
  <si>
    <t>ARANDELA DE GOMA</t>
  </si>
  <si>
    <t>102-2244</t>
  </si>
  <si>
    <t>CONJUNTO DE TAPON</t>
  </si>
  <si>
    <t>207-8218</t>
  </si>
  <si>
    <t>TORNILLO DE AJUSTE</t>
  </si>
  <si>
    <t>8T-5070</t>
  </si>
  <si>
    <t>PROTECTOR</t>
  </si>
  <si>
    <t>276-1816</t>
  </si>
  <si>
    <t>6V-6707</t>
  </si>
  <si>
    <t>RETEN</t>
  </si>
  <si>
    <t>246-9113</t>
  </si>
  <si>
    <t>IMAN</t>
  </si>
  <si>
    <t>217-3312</t>
  </si>
  <si>
    <t>3S-2909</t>
  </si>
  <si>
    <t>7D-5435</t>
  </si>
  <si>
    <t>274-9256</t>
  </si>
  <si>
    <t>221-5305</t>
  </si>
  <si>
    <t>SELLO</t>
  </si>
  <si>
    <t>2G-9491</t>
  </si>
  <si>
    <t>5M-6667</t>
  </si>
  <si>
    <t>2H-5549</t>
  </si>
  <si>
    <t>267-5257</t>
  </si>
  <si>
    <t>TAPON ANULAR</t>
  </si>
  <si>
    <t>1N-5999</t>
  </si>
  <si>
    <t>7J-0204</t>
  </si>
  <si>
    <t>PLACA DE CONECTOR</t>
  </si>
  <si>
    <t>212-0907</t>
  </si>
  <si>
    <t>217-3311</t>
  </si>
  <si>
    <t>235-0974</t>
  </si>
  <si>
    <t>ANILLO DE DESGASTE</t>
  </si>
  <si>
    <t>3G-3470</t>
  </si>
  <si>
    <t>271-6517</t>
  </si>
  <si>
    <t>215-1942</t>
  </si>
  <si>
    <t>2D-4534</t>
  </si>
  <si>
    <t>3V-2431</t>
  </si>
  <si>
    <t>707-99-84200</t>
  </si>
  <si>
    <t>195-71-51254</t>
  </si>
  <si>
    <t>58B-SC-AK030</t>
  </si>
  <si>
    <t>58B-32-00910</t>
  </si>
  <si>
    <t>58B-41-00110</t>
  </si>
  <si>
    <t>CONJUNTO DE SELLO</t>
  </si>
  <si>
    <t>BUFFER</t>
  </si>
  <si>
    <t>289-2948</t>
  </si>
  <si>
    <t>9X-4611</t>
  </si>
  <si>
    <t>PISTON SEAL</t>
  </si>
  <si>
    <t>OD 7 1/2 X 1/4</t>
  </si>
  <si>
    <t>198-5529</t>
  </si>
  <si>
    <t xml:space="preserve">GUIA </t>
  </si>
  <si>
    <t>510-8794</t>
  </si>
  <si>
    <t>7K-9205</t>
  </si>
  <si>
    <t>SEGUROS SEAGER</t>
  </si>
  <si>
    <t>425-1297</t>
  </si>
  <si>
    <t>3G-2791</t>
  </si>
  <si>
    <t>8T-0283</t>
  </si>
  <si>
    <t>9X-8399</t>
  </si>
  <si>
    <t>4Z-6422</t>
  </si>
  <si>
    <t>WAIPER MCU</t>
  </si>
  <si>
    <t>162-0177</t>
  </si>
  <si>
    <t>285-0612</t>
  </si>
  <si>
    <t>183-7263</t>
  </si>
  <si>
    <t>8J-6220</t>
  </si>
  <si>
    <t>ACERO VCL</t>
  </si>
  <si>
    <t>234-1948</t>
  </si>
  <si>
    <t>118-2289</t>
  </si>
  <si>
    <t>7K-9204</t>
  </si>
  <si>
    <t>8T-8390</t>
  </si>
  <si>
    <t>707-99-85900</t>
  </si>
  <si>
    <t>707-52-11610</t>
  </si>
  <si>
    <t>707-76-18030</t>
  </si>
  <si>
    <t>AK5239</t>
  </si>
  <si>
    <t>PC0824</t>
  </si>
  <si>
    <t>SV5921</t>
  </si>
  <si>
    <t>340-2378</t>
  </si>
  <si>
    <t>3K-0360</t>
  </si>
  <si>
    <t>199-1474</t>
  </si>
  <si>
    <t>199-1475</t>
  </si>
  <si>
    <t>SELLO DE CULATA</t>
  </si>
  <si>
    <t>340-2383</t>
  </si>
  <si>
    <t>245-9840</t>
  </si>
  <si>
    <t>707-99-75600</t>
  </si>
  <si>
    <t>OD 140 X 160</t>
  </si>
  <si>
    <t>OD 140 X 150</t>
  </si>
  <si>
    <t>707-52-90980</t>
  </si>
  <si>
    <t>SELLO U</t>
  </si>
  <si>
    <t>COJINETES TRUNNION</t>
  </si>
  <si>
    <t>707-52-91160</t>
  </si>
  <si>
    <t>BILLA</t>
  </si>
  <si>
    <t>4B-9786</t>
  </si>
  <si>
    <t>PLATE</t>
  </si>
  <si>
    <t>9T-5505</t>
  </si>
  <si>
    <t>BOLA</t>
  </si>
  <si>
    <t>PLACA</t>
  </si>
  <si>
    <t>340-2375</t>
  </si>
  <si>
    <t>9T-0094</t>
  </si>
  <si>
    <t>175-7904</t>
  </si>
  <si>
    <t>OD 3" X 74" LONG</t>
  </si>
  <si>
    <t>7J-1309</t>
  </si>
  <si>
    <t>188-2199</t>
  </si>
  <si>
    <t>295-9892</t>
  </si>
  <si>
    <t>380-2688</t>
  </si>
  <si>
    <t>188-8697</t>
  </si>
  <si>
    <t>227-5348</t>
  </si>
  <si>
    <t>707-99-77620</t>
  </si>
  <si>
    <t>114-3361</t>
  </si>
  <si>
    <t>3-1/2" X 27" LONG</t>
  </si>
  <si>
    <t>1-1/4" X 1" X 8-1/2" LONG</t>
  </si>
  <si>
    <t>GUIA</t>
  </si>
  <si>
    <t>AK4766</t>
  </si>
  <si>
    <t>562-50-31450</t>
  </si>
  <si>
    <t>04071-00190</t>
  </si>
  <si>
    <t>126-6917</t>
  </si>
  <si>
    <t>9X-4597</t>
  </si>
  <si>
    <t>ROD BUSHING 1</t>
  </si>
  <si>
    <t>581-50-11180</t>
  </si>
  <si>
    <t>ROD BUSHING 2</t>
  </si>
  <si>
    <t>581-50-11280</t>
  </si>
  <si>
    <t>9S-8005</t>
  </si>
  <si>
    <t>244-2073</t>
  </si>
  <si>
    <t>5P-0840</t>
  </si>
  <si>
    <t>LIMPIADOR TAPA</t>
  </si>
  <si>
    <t>SENSOR</t>
  </si>
  <si>
    <t>340-2376</t>
  </si>
  <si>
    <t>SELLO LIMPIADOR</t>
  </si>
  <si>
    <t>4S-5565</t>
  </si>
  <si>
    <t>MDU ID 140 X 145 X 50</t>
  </si>
  <si>
    <t>140 X 160 LONG</t>
  </si>
  <si>
    <t>140 X 140 LONG</t>
  </si>
  <si>
    <t>58F/HC/AK020</t>
  </si>
  <si>
    <t>VL4293</t>
  </si>
  <si>
    <t>PB8931</t>
  </si>
  <si>
    <t>BUJES</t>
  </si>
  <si>
    <t>326-0502</t>
  </si>
  <si>
    <t>9M-1328</t>
  </si>
  <si>
    <t>1K-6985</t>
  </si>
  <si>
    <t xml:space="preserve">VN9350 </t>
  </si>
  <si>
    <t>323-4199</t>
  </si>
  <si>
    <t>F</t>
  </si>
  <si>
    <t>VASTAGO</t>
  </si>
  <si>
    <t>424-5393</t>
  </si>
  <si>
    <t>420-5756</t>
  </si>
  <si>
    <t>576-7429</t>
  </si>
  <si>
    <t>295-9888</t>
  </si>
  <si>
    <t>9T-8676</t>
  </si>
  <si>
    <t>7K-9209</t>
  </si>
  <si>
    <t>VN9353</t>
  </si>
  <si>
    <t>109-0119</t>
  </si>
  <si>
    <t>103-8364</t>
  </si>
  <si>
    <t>1U-4074</t>
  </si>
  <si>
    <t>9T-3874</t>
  </si>
  <si>
    <t>9T-3875</t>
  </si>
  <si>
    <t>495-8197</t>
  </si>
  <si>
    <t>rOD BUSHING</t>
  </si>
  <si>
    <t>MCU ID 3 3/4 X 4 3/8 X 5/16</t>
  </si>
  <si>
    <t>ID 3/4 X 4 3/8 X 1/4 CTC1672214</t>
  </si>
  <si>
    <t>ORING + BACKUP</t>
  </si>
  <si>
    <t xml:space="preserve">CTC 9J-5567 </t>
  </si>
  <si>
    <t>ORING + 2 BACKUP</t>
  </si>
  <si>
    <t>OD 4 1/8 X 3/16 </t>
  </si>
  <si>
    <t>3J-9449</t>
  </si>
  <si>
    <t>311-9318</t>
  </si>
  <si>
    <t>7X-4786</t>
  </si>
  <si>
    <t>166-1495</t>
  </si>
  <si>
    <t>370-1871</t>
  </si>
  <si>
    <t>244-4258</t>
  </si>
  <si>
    <t>172-2997</t>
  </si>
  <si>
    <t>113-5950</t>
  </si>
  <si>
    <t>TAPON DE TUBO</t>
  </si>
  <si>
    <t>8T-6757</t>
  </si>
  <si>
    <t>229-5546</t>
  </si>
  <si>
    <t>152-3739</t>
  </si>
  <si>
    <t>9X-4601</t>
  </si>
  <si>
    <t>229-5538</t>
  </si>
  <si>
    <t>135-3161</t>
  </si>
  <si>
    <t>229-5549</t>
  </si>
  <si>
    <t>167-2222</t>
  </si>
  <si>
    <t>152-3750</t>
  </si>
  <si>
    <t>389-1371</t>
  </si>
  <si>
    <t>183-6233</t>
  </si>
  <si>
    <t>229-2387</t>
  </si>
  <si>
    <t>171-3707</t>
  </si>
  <si>
    <t xml:space="preserve">PERNO </t>
  </si>
  <si>
    <t>6H-1717</t>
  </si>
  <si>
    <t>5P-8245</t>
  </si>
  <si>
    <t>5M-6214</t>
  </si>
  <si>
    <t>1F-8359</t>
  </si>
  <si>
    <t>VALVULAS CONEXIÓN</t>
  </si>
  <si>
    <t>1K-6853</t>
  </si>
  <si>
    <t>114-0763</t>
  </si>
  <si>
    <t>COJINETE CIL</t>
  </si>
  <si>
    <t>4I-1520</t>
  </si>
  <si>
    <t>COJINETE VAS</t>
  </si>
  <si>
    <t>9X-4598</t>
  </si>
  <si>
    <t>9X-4599</t>
  </si>
  <si>
    <t>CILINDRO</t>
  </si>
  <si>
    <t>421-4026</t>
  </si>
  <si>
    <t>308-8824</t>
  </si>
  <si>
    <t>707-88-10180</t>
  </si>
  <si>
    <t>707-76-65570</t>
  </si>
  <si>
    <t>707-52-90850</t>
  </si>
  <si>
    <t>1</t>
  </si>
  <si>
    <t>MARCA</t>
  </si>
  <si>
    <t>MODELO</t>
  </si>
  <si>
    <t>PROVEEDOR</t>
  </si>
  <si>
    <t>REPUESTOS</t>
  </si>
  <si>
    <t>NP</t>
  </si>
  <si>
    <t>LLEGADA X CONFIRMAR</t>
  </si>
  <si>
    <t>PRECIO</t>
  </si>
  <si>
    <t>Columna1</t>
  </si>
  <si>
    <t>DESC</t>
  </si>
  <si>
    <t>CILINDRO DE CORREDERA DE VERTEDERA</t>
  </si>
  <si>
    <t>CATERPILLAR</t>
  </si>
  <si>
    <t>24M</t>
  </si>
  <si>
    <t>SEAL SOURCE</t>
  </si>
  <si>
    <t>revisado, no falta</t>
  </si>
  <si>
    <t>BC BEARING</t>
  </si>
  <si>
    <t>CILINDRO DE ARTICULACION</t>
  </si>
  <si>
    <t>LLEGA CON U-SEAL FUERA DE MEDIDA Y GUIA</t>
  </si>
  <si>
    <t>PEDIR ORIGINAÑ</t>
  </si>
  <si>
    <t>FERREYROS</t>
  </si>
  <si>
    <t>CILINDRO DE DIRECCION</t>
  </si>
  <si>
    <t>CILINDRO DE WHEEL LEAN</t>
  </si>
  <si>
    <t>VIENE SIN SIN GUIA DE EMBOLO SEAL SOURCE</t>
  </si>
  <si>
    <t>516-6823 REEMPLAZO</t>
  </si>
  <si>
    <t>166-1496 REEMPLAZO</t>
  </si>
  <si>
    <t>CILINDRO DE LEVANTE DE RIPPER</t>
  </si>
  <si>
    <t>HÉRCULES</t>
  </si>
  <si>
    <t>OVERSIZE BORE 0.76-MM 233-9207</t>
  </si>
  <si>
    <t>CILINDRO DE BLADELIFT</t>
  </si>
  <si>
    <t>CILINDRO DE BLADE TIP</t>
  </si>
  <si>
    <t>CILINDRO DE LEVANTE DE BULLDOZER</t>
  </si>
  <si>
    <t>834H</t>
  </si>
  <si>
    <t>336-7346</t>
  </si>
  <si>
    <t>844H</t>
  </si>
  <si>
    <t>VIENE SIN GUIA DE TAPA</t>
  </si>
  <si>
    <t>PEDIR ORIGINAL LIMPIADOR Y GUIA DE TAPA + PISTON SEAL</t>
  </si>
  <si>
    <t>PERNOS M30</t>
  </si>
  <si>
    <t>ARANDELAS M30</t>
  </si>
  <si>
    <t>REVISAR SI LLEGAN GUIAS / CONJUNTO DE SELLO 4T-5173 EN SEAL SOURCE FUERA DE MEDIDA</t>
  </si>
  <si>
    <t>REEMPLAZO</t>
  </si>
  <si>
    <t>D11T</t>
  </si>
  <si>
    <t>318-9225 REEMPLAZO</t>
  </si>
  <si>
    <t>PISTON</t>
  </si>
  <si>
    <t>CILINDRO DE VOLTEO DE RIPPER</t>
  </si>
  <si>
    <t>2 POR CIL Y VAS</t>
  </si>
  <si>
    <t>CILINDRO DE STICK</t>
  </si>
  <si>
    <t>390DL</t>
  </si>
  <si>
    <t>CILINDRO DE SUSPENSION POSTERIOR</t>
  </si>
  <si>
    <t>797F</t>
  </si>
  <si>
    <t>OJO</t>
  </si>
  <si>
    <t>CILINDRO DE LEVANTE DE TOLVA</t>
  </si>
  <si>
    <t xml:space="preserve">REVISADO </t>
  </si>
  <si>
    <t>VASTAGO 10.236</t>
  </si>
  <si>
    <t>CILINDRO 9.055</t>
  </si>
  <si>
    <t>REQ 1620 DESPIECE</t>
  </si>
  <si>
    <t>PEDIR GUIA DE PISTON, FUERA DE MEDIDA</t>
  </si>
  <si>
    <t>793D</t>
  </si>
  <si>
    <t>OD 8.267</t>
  </si>
  <si>
    <t>2 BALL STUD</t>
  </si>
  <si>
    <t>CILINDRO DE LEVANTE</t>
  </si>
  <si>
    <t>994K</t>
  </si>
  <si>
    <t>423-2110</t>
  </si>
  <si>
    <t>KOMATSU</t>
  </si>
  <si>
    <t>58F/SC/AK020</t>
  </si>
  <si>
    <t>DINAMYC</t>
  </si>
  <si>
    <t>VIENE SIN ORING+BACKUP</t>
  </si>
  <si>
    <t>D475</t>
  </si>
  <si>
    <t>incluye limpiadores - falta rod bushing</t>
  </si>
  <si>
    <t>07145-00110</t>
  </si>
  <si>
    <t>CILINDRO DE BLADE LIFT</t>
  </si>
  <si>
    <t>16M</t>
  </si>
  <si>
    <t>CILINDRO DE INCLINACION DE BULLDOZER</t>
  </si>
  <si>
    <t>844K</t>
  </si>
  <si>
    <t>HORQUILLA CILINDRO</t>
  </si>
  <si>
    <t xml:space="preserve">  </t>
  </si>
  <si>
    <t>8B-1002</t>
  </si>
  <si>
    <t>SOLO PEDIR EN KIT ORIGINAL</t>
  </si>
  <si>
    <t>LLEGA SIN GUIA DE TAPA</t>
  </si>
  <si>
    <t>REEMPLZAO DE 7X-2756 DESPIECE 1626</t>
  </si>
  <si>
    <t>WA900</t>
  </si>
  <si>
    <t>1 CIL 1 VAS</t>
  </si>
  <si>
    <t>707-76-11021</t>
  </si>
  <si>
    <t>CILINDRO DE BOOM</t>
  </si>
  <si>
    <t>450LC</t>
  </si>
  <si>
    <t>707-99-67300</t>
  </si>
  <si>
    <t>01010-82085</t>
  </si>
  <si>
    <t>707-88-75310</t>
  </si>
  <si>
    <t>707-76-10270</t>
  </si>
  <si>
    <t>VIENE DENTRO DE KIT</t>
  </si>
  <si>
    <t>707-76-11130</t>
  </si>
  <si>
    <t>CACHOS</t>
  </si>
  <si>
    <t>HD1500</t>
  </si>
  <si>
    <t>VALVULAS IGUAL AL 797</t>
  </si>
  <si>
    <t>246-3431</t>
  </si>
  <si>
    <t>4T-1684</t>
  </si>
  <si>
    <t>8J-5962</t>
  </si>
  <si>
    <t>374FL</t>
  </si>
  <si>
    <t>518-5140</t>
  </si>
  <si>
    <t>148-3381</t>
  </si>
  <si>
    <t>234-3748</t>
  </si>
  <si>
    <t>6E-0781</t>
  </si>
  <si>
    <t>5M-6213</t>
  </si>
  <si>
    <t>CILINDRO DE BUCKET</t>
  </si>
  <si>
    <t>518-5134</t>
  </si>
  <si>
    <t>462-2004</t>
  </si>
  <si>
    <t>370-1869</t>
  </si>
  <si>
    <t>CILINDRO CENTERSHIFT</t>
  </si>
  <si>
    <t>NO VA COJINETE</t>
  </si>
  <si>
    <t>CM</t>
  </si>
  <si>
    <t>CILINDRO WHEEL LEAN</t>
  </si>
  <si>
    <t>425-2108</t>
  </si>
  <si>
    <t>2G-8635</t>
  </si>
  <si>
    <t>227-5347</t>
  </si>
  <si>
    <t>2K-4507</t>
  </si>
  <si>
    <t>4K-3128</t>
  </si>
  <si>
    <t>2K-4096</t>
  </si>
  <si>
    <t>O-RING</t>
  </si>
  <si>
    <t>CILINDRO SIDESHIFT</t>
  </si>
  <si>
    <t>NO LLEVA COJINETES</t>
  </si>
  <si>
    <t>994F</t>
  </si>
  <si>
    <t>455-4975</t>
  </si>
  <si>
    <t>8X-0743</t>
  </si>
  <si>
    <t>8X-0742</t>
  </si>
  <si>
    <t>204-2726</t>
  </si>
  <si>
    <t>419-5876</t>
  </si>
  <si>
    <t>087-5379</t>
  </si>
  <si>
    <t>980H</t>
  </si>
  <si>
    <t>317-6054</t>
  </si>
  <si>
    <t>364-8484</t>
  </si>
  <si>
    <t>1J-6472</t>
  </si>
  <si>
    <t>CILINDRO DE INCLINACION</t>
  </si>
  <si>
    <t>452-7462</t>
  </si>
  <si>
    <t>1V-8242</t>
  </si>
  <si>
    <t>7K-9212</t>
  </si>
  <si>
    <t>228-1775</t>
  </si>
  <si>
    <t>1V-8241</t>
  </si>
  <si>
    <t>5P-3193</t>
  </si>
  <si>
    <t>988K</t>
  </si>
  <si>
    <t>471-0317</t>
  </si>
  <si>
    <t>248-1198</t>
  </si>
  <si>
    <t>6E-1364</t>
  </si>
  <si>
    <t>374-4658</t>
  </si>
  <si>
    <t>477-9286</t>
  </si>
  <si>
    <t>6E-1166</t>
  </si>
  <si>
    <t>CS78B</t>
  </si>
  <si>
    <t>587-0019</t>
  </si>
  <si>
    <t>437-1330</t>
  </si>
  <si>
    <t>PARTE DE VALVULA</t>
  </si>
  <si>
    <t>966H</t>
  </si>
  <si>
    <t xml:space="preserve"> ROD BUSHING MDU 140 X 145 X 50</t>
  </si>
  <si>
    <t>GUIAS DE PISTON MODELO N°</t>
  </si>
  <si>
    <t>MWRB OD 150 X 22 X 3.5</t>
  </si>
  <si>
    <t>REVISAR MODELO</t>
  </si>
  <si>
    <t>R1300G</t>
  </si>
  <si>
    <t>228-1779</t>
  </si>
  <si>
    <t>198-1142</t>
  </si>
  <si>
    <t>237-8313</t>
  </si>
  <si>
    <t>7J-9346</t>
  </si>
  <si>
    <t>5P-0064</t>
  </si>
  <si>
    <t>CILINDRO INCLINACION</t>
  </si>
  <si>
    <t>243-6225</t>
  </si>
  <si>
    <t>9J-7099</t>
  </si>
  <si>
    <t>9J-7100</t>
  </si>
  <si>
    <t>R1600G</t>
  </si>
  <si>
    <t>240-9538</t>
  </si>
  <si>
    <t>7J-9682</t>
  </si>
  <si>
    <t>7K-9203</t>
  </si>
  <si>
    <t>7X-2730</t>
  </si>
  <si>
    <t>202-4086</t>
  </si>
  <si>
    <t>1V-7001</t>
  </si>
  <si>
    <t>1V-7002</t>
  </si>
  <si>
    <t>7K-9218</t>
  </si>
  <si>
    <t>5P-2672</t>
  </si>
  <si>
    <t>SENSOR ACCESORIO</t>
  </si>
  <si>
    <t>PEDIR SOLO SI ES ORIGINAL</t>
  </si>
  <si>
    <t xml:space="preserve">ROD BUSHING MDU </t>
  </si>
  <si>
    <t>120 X 125 X 50</t>
  </si>
  <si>
    <t>988H</t>
  </si>
  <si>
    <t>CILINDRO SUSPENSION FRONTAL</t>
  </si>
  <si>
    <t>387-0009</t>
  </si>
  <si>
    <t>707-76-11121</t>
  </si>
  <si>
    <t>707-99-53050</t>
  </si>
  <si>
    <t xml:space="preserve">07137-06010	</t>
  </si>
  <si>
    <t>707-52-90521</t>
  </si>
  <si>
    <t>AK4955</t>
  </si>
  <si>
    <t>581-63-22691</t>
  </si>
  <si>
    <t>VAS</t>
  </si>
  <si>
    <t>VL0094</t>
  </si>
  <si>
    <t>390FL</t>
  </si>
  <si>
    <t>570-1985</t>
  </si>
  <si>
    <t>570-1983</t>
  </si>
  <si>
    <t>VN9344</t>
  </si>
  <si>
    <t>04071-00150</t>
  </si>
  <si>
    <t>385CL</t>
  </si>
  <si>
    <t>216-0000</t>
  </si>
  <si>
    <t>155-9099</t>
  </si>
  <si>
    <t>6E-0886</t>
  </si>
  <si>
    <t>7Y-4672</t>
  </si>
  <si>
    <t>CUÑA DE TRABA</t>
  </si>
  <si>
    <t>3E-3377</t>
  </si>
  <si>
    <t>TORNILLO DE AJUSTE /PRISIONERO PISTON</t>
  </si>
  <si>
    <t>707-99-96200</t>
  </si>
  <si>
    <t>707-76-18040</t>
  </si>
  <si>
    <t>707-52-91550</t>
  </si>
  <si>
    <t>427-09-11120</t>
  </si>
  <si>
    <t>01010-81865</t>
  </si>
  <si>
    <t>01643-31845</t>
  </si>
  <si>
    <t>REQUERIMIENTO Nº:</t>
  </si>
  <si>
    <t>C.Costo:</t>
  </si>
  <si>
    <t>HP&amp;K INVERSIONES S.R.L.</t>
  </si>
  <si>
    <t>OT:</t>
  </si>
  <si>
    <t>RUC: 20532384088</t>
  </si>
  <si>
    <t>MZA. D LOTE. 8 URB. VILLA DEL MAR MOQUEGUA - ILO - ILO</t>
  </si>
  <si>
    <t>Telf. 51-054-617431</t>
  </si>
  <si>
    <t>ventas@hpkinv.com</t>
  </si>
  <si>
    <t>www.hpkinv.com</t>
  </si>
  <si>
    <t>REQUERIMIENTO DE COMPRA/SERVICIO</t>
  </si>
  <si>
    <t>Solicitante:</t>
  </si>
  <si>
    <t>Fecha:</t>
  </si>
  <si>
    <t>Area:</t>
  </si>
  <si>
    <t>PRODUCCION</t>
  </si>
  <si>
    <t>Observaciones:</t>
  </si>
  <si>
    <t>ITEM</t>
  </si>
  <si>
    <t>CANT</t>
  </si>
  <si>
    <t>DESCRIPCION</t>
  </si>
  <si>
    <t>Nro. PARTE/COD</t>
  </si>
  <si>
    <t xml:space="preserve"> Nº OC*</t>
  </si>
  <si>
    <t xml:space="preserve">SOLICITANTE </t>
  </si>
  <si>
    <t>HPK-L-F-04 Version:01  Fecha 01-03-19</t>
  </si>
  <si>
    <t>VIENE SIN GUIA DE TAPA  /  PEDIR ORIGINAL LIMPIADOR Y GUIA DE TAPA + PISTON SEAL</t>
  </si>
  <si>
    <t>8T-0283 PERNOS M30</t>
  </si>
  <si>
    <t>9X-8399 ARANDELAS M30</t>
  </si>
  <si>
    <t>566-0466 REEMPLAZO / REQ 1620 DESPIECE / PEDIR GUIA DE PISTON, FUERA DE MEDIDA</t>
  </si>
  <si>
    <t>OD 8.267 / VASTAGO</t>
  </si>
  <si>
    <t>REEMPLZAO DE 7X-2756 DESPIECE 1626 / VIENE DSIN GUIA DE TAPA / PEDIR ORIGINAL LIMPIADOR Y GUIA DE TAPA + PISTON SEAL</t>
  </si>
  <si>
    <t>PEDIR (PARTE DE PISTON}</t>
  </si>
  <si>
    <t>NO PEDIR (PARTE DE PISTON)</t>
  </si>
  <si>
    <t>SENSOR ACCESORIO / SOLO PEDIR SI ES NECESARIO</t>
  </si>
  <si>
    <t>BRUÑIDO</t>
  </si>
  <si>
    <t>CLIENTE</t>
  </si>
  <si>
    <t>BASE METALICA</t>
  </si>
  <si>
    <t>EQUIPO</t>
  </si>
  <si>
    <t xml:space="preserve"> MODELO</t>
  </si>
  <si>
    <t>POS</t>
  </si>
  <si>
    <t>PLAQUETEO</t>
  </si>
  <si>
    <t>Nº PARTE</t>
  </si>
  <si>
    <t>CODIGO/
SERIE</t>
  </si>
  <si>
    <t xml:space="preserve">HORAS </t>
  </si>
  <si>
    <t>PCR</t>
  </si>
  <si>
    <t>ID</t>
  </si>
  <si>
    <t>GARANTÍA</t>
  </si>
  <si>
    <t>Nº GUIA REMISION (LLEGADA)</t>
  </si>
  <si>
    <t>FECHA EVALUACION</t>
  </si>
  <si>
    <t>EVALUADOR</t>
  </si>
  <si>
    <t>NRO INFORME EVALUACION</t>
  </si>
  <si>
    <t>FECHA INGRESO</t>
  </si>
  <si>
    <t>DIAS DE EVALUACIÓN</t>
  </si>
  <si>
    <t>FECHA COTIZACION</t>
  </si>
  <si>
    <t>DIAS 
COTIZACION</t>
  </si>
  <si>
    <t>NRO 
COTIZACION</t>
  </si>
  <si>
    <t>MONTO $</t>
  </si>
  <si>
    <t>FECHA
APROBACION</t>
  </si>
  <si>
    <t>DIAS DE APROBACION</t>
  </si>
  <si>
    <t>NRO OC</t>
  </si>
  <si>
    <t>FECHA EST
ENTREGA</t>
  </si>
  <si>
    <t>FECHA ENTREGA</t>
  </si>
  <si>
    <t>CUMPLIMIENTO</t>
  </si>
  <si>
    <t>DIAS 
PROCESO</t>
  </si>
  <si>
    <t>NRO DE INFORME DE ENTREGA</t>
  </si>
  <si>
    <t>Nº GUIA DE ENTREGA (SALIDA)</t>
  </si>
  <si>
    <t>NRO FACTURA</t>
  </si>
  <si>
    <t>FECHA FACTURACIÓN</t>
  </si>
  <si>
    <t>DIAS EN TALLER</t>
  </si>
  <si>
    <t>STATUS FINAL</t>
  </si>
  <si>
    <t>TIPO DE REPARACION</t>
  </si>
  <si>
    <t>C. INT 1</t>
  </si>
  <si>
    <t>C. INT 2</t>
  </si>
  <si>
    <t>OTROS</t>
  </si>
  <si>
    <t>BAMBAS</t>
  </si>
  <si>
    <t>LH</t>
  </si>
  <si>
    <t>LUIS HUERTA</t>
  </si>
  <si>
    <t>COBRANZA</t>
  </si>
  <si>
    <t>RH</t>
  </si>
  <si>
    <t>FABRICAR</t>
  </si>
  <si>
    <t>930E-4SE</t>
  </si>
  <si>
    <t>FMA</t>
  </si>
  <si>
    <t>GENERICO</t>
  </si>
  <si>
    <t>374DL</t>
  </si>
  <si>
    <t>EM8844</t>
  </si>
  <si>
    <t>MD6640</t>
  </si>
  <si>
    <t>ANTAPACCAY</t>
  </si>
  <si>
    <t>RUEDA DELANTERA</t>
  </si>
  <si>
    <t>980E</t>
  </si>
  <si>
    <t>CILINDRO DE VOLTEO</t>
  </si>
  <si>
    <t>830E</t>
  </si>
  <si>
    <t>ACUMULADOR DE DIRECCION</t>
  </si>
  <si>
    <t>ACUMULADOR DE FRENO</t>
  </si>
  <si>
    <t>CILINDRO DE SUSPENSION DELANTERA</t>
  </si>
  <si>
    <t>EPIROC</t>
  </si>
  <si>
    <t>992K</t>
  </si>
  <si>
    <t>GABRIEL GALLEGOS</t>
  </si>
  <si>
    <t>EX001</t>
  </si>
  <si>
    <t>CILINDRO DE INCLINACION DE RIPPER</t>
  </si>
  <si>
    <t xml:space="preserve">CILINDRO DE LEVANTE </t>
  </si>
  <si>
    <t>MD6540</t>
  </si>
  <si>
    <t>CILINDRO DE DESPLAZAMIENTO DE VERTEDERA</t>
  </si>
  <si>
    <t>CILINDRO DE JACK HYD</t>
  </si>
  <si>
    <t>EQ6108</t>
  </si>
  <si>
    <t>EQ7107</t>
  </si>
  <si>
    <t>WBM</t>
  </si>
  <si>
    <t>EQ8113</t>
  </si>
  <si>
    <t>LUIS CHOQUE</t>
  </si>
  <si>
    <t>CILINDRO DE SIDESHIFT</t>
  </si>
  <si>
    <t>PC2000</t>
  </si>
  <si>
    <t>CILINDRO DE LEVANTE DE MASTIL</t>
  </si>
  <si>
    <t>D11</t>
  </si>
  <si>
    <t>EQ6111</t>
  </si>
  <si>
    <t>6060FS</t>
  </si>
  <si>
    <t>CR012</t>
  </si>
  <si>
    <t>JIMMY CUBA</t>
  </si>
  <si>
    <t>830DC</t>
  </si>
  <si>
    <t>PC1811</t>
  </si>
  <si>
    <t>317-002-1072</t>
  </si>
  <si>
    <t>POS1</t>
  </si>
  <si>
    <t>CILINDRO DE VOLTEO DE BUCKET</t>
  </si>
  <si>
    <t>PC1250</t>
  </si>
  <si>
    <t>PITVIPER 351</t>
  </si>
  <si>
    <t>EG07-00882</t>
  </si>
  <si>
    <t>245024-E</t>
  </si>
  <si>
    <t>245024-C</t>
  </si>
  <si>
    <t>245024-IF</t>
  </si>
  <si>
    <t>EG07-00815</t>
  </si>
  <si>
    <t>F001-001681</t>
  </si>
  <si>
    <t>6220960R</t>
  </si>
  <si>
    <t>245124-E</t>
  </si>
  <si>
    <t>245124-C</t>
  </si>
  <si>
    <t>245124-IF</t>
  </si>
  <si>
    <t>F001-001707</t>
  </si>
  <si>
    <t>245224-E</t>
  </si>
  <si>
    <t>245224-C</t>
  </si>
  <si>
    <t>245224-IF</t>
  </si>
  <si>
    <t>245324-E</t>
  </si>
  <si>
    <t>245324-C</t>
  </si>
  <si>
    <t>245324-IF</t>
  </si>
  <si>
    <t>245424-E</t>
  </si>
  <si>
    <t>245424-C</t>
  </si>
  <si>
    <t>245424-IF</t>
  </si>
  <si>
    <t>PC2732</t>
  </si>
  <si>
    <t>CONJUNTO DE SISTEMA DE GARRA</t>
  </si>
  <si>
    <t>PERU RAIL</t>
  </si>
  <si>
    <t>PROCESO</t>
  </si>
  <si>
    <t>CILINDRO DE HERRAMIENTA DE GARFIO</t>
  </si>
  <si>
    <t>D8T</t>
  </si>
  <si>
    <t>58F3240013</t>
  </si>
  <si>
    <t>XB3916</t>
  </si>
  <si>
    <t>ARMADO</t>
  </si>
  <si>
    <t>EVALUACION</t>
  </si>
  <si>
    <t>CILINDRO DE GARRA</t>
  </si>
  <si>
    <t>CILINDRO DE BLADETIP</t>
  </si>
  <si>
    <t>980G</t>
  </si>
  <si>
    <t>291524 -1</t>
  </si>
  <si>
    <t>24/09/2024</t>
  </si>
  <si>
    <t xml:space="preserve">KIT DE SELLOS </t>
  </si>
  <si>
    <t>291624 -1</t>
  </si>
  <si>
    <t>291924 -1</t>
  </si>
  <si>
    <t>292024 -1</t>
  </si>
  <si>
    <t>292124 -1</t>
  </si>
  <si>
    <t>292224 -1</t>
  </si>
  <si>
    <t>292324 -1</t>
  </si>
  <si>
    <t>292424 -1</t>
  </si>
  <si>
    <t>292524 -1</t>
  </si>
  <si>
    <t>292624 -1</t>
  </si>
  <si>
    <t>292724 -1</t>
  </si>
  <si>
    <t>PIM</t>
  </si>
  <si>
    <t>ORING</t>
  </si>
  <si>
    <t>SPEED SENSOR</t>
  </si>
  <si>
    <t>CONE BEARING</t>
  </si>
  <si>
    <t>CUP BEARING</t>
  </si>
  <si>
    <t>SHIM-0.005</t>
  </si>
  <si>
    <t>SHIM-0.007</t>
  </si>
  <si>
    <t>SHIM-0.001</t>
  </si>
  <si>
    <t>PLUG MAGNETIC</t>
  </si>
  <si>
    <t>SEAL</t>
  </si>
  <si>
    <t>DAMPER</t>
  </si>
  <si>
    <t>DISCO DE FRICCION</t>
  </si>
  <si>
    <t>DUO CONE</t>
  </si>
  <si>
    <t>SEAL OIL</t>
  </si>
  <si>
    <t>562-22-32290</t>
  </si>
  <si>
    <t>EH-7194</t>
  </si>
  <si>
    <t>EH-7196</t>
  </si>
  <si>
    <t>EJ-7475</t>
  </si>
  <si>
    <t>PC-1424</t>
  </si>
  <si>
    <t>PC-0002</t>
  </si>
  <si>
    <t>PC-0521</t>
  </si>
  <si>
    <t>PB-9996</t>
  </si>
  <si>
    <t>EH-7195</t>
  </si>
  <si>
    <t>EL-2876</t>
  </si>
  <si>
    <t>EL-2877</t>
  </si>
  <si>
    <t>EL-2878</t>
  </si>
  <si>
    <t>EH-7190</t>
  </si>
  <si>
    <t>EH-7192</t>
  </si>
  <si>
    <t>WB-1199</t>
  </si>
  <si>
    <t>PC-1143</t>
  </si>
  <si>
    <t>PC-1144</t>
  </si>
  <si>
    <t>EH-7197</t>
  </si>
  <si>
    <t>EH-5308</t>
  </si>
  <si>
    <t>EH-5306</t>
  </si>
  <si>
    <t>EH-5307</t>
  </si>
  <si>
    <t>PC-0651</t>
  </si>
  <si>
    <t>PC-1431</t>
  </si>
  <si>
    <t>KOM</t>
  </si>
  <si>
    <t>PERNOS</t>
  </si>
  <si>
    <t>BALDES DE ACEITE</t>
  </si>
  <si>
    <t>AK-4308</t>
  </si>
  <si>
    <t>WA4847</t>
  </si>
  <si>
    <t>VJ-3911</t>
  </si>
  <si>
    <t>291724 -1</t>
  </si>
  <si>
    <t xml:space="preserve">	WA1443</t>
  </si>
  <si>
    <t>RING, BACKUP</t>
  </si>
  <si>
    <t>PC2413</t>
  </si>
  <si>
    <t>BEARING, UPPER</t>
  </si>
  <si>
    <t>PC2414</t>
  </si>
  <si>
    <t>BEARING, LOWER</t>
  </si>
  <si>
    <t xml:space="preserve">	H2981</t>
  </si>
  <si>
    <t>BALL, STEEL</t>
  </si>
  <si>
    <t>REVISAR SI ES 2 O 4 UND</t>
  </si>
  <si>
    <t>TZ8637</t>
  </si>
  <si>
    <t>PLUG, SENSOR</t>
  </si>
  <si>
    <t>291824 -1</t>
  </si>
  <si>
    <t>279624 -1</t>
  </si>
  <si>
    <t>25/09/2024</t>
  </si>
  <si>
    <t>292824 -1</t>
  </si>
  <si>
    <t>PS35 172.5 X 182.05 X 7.4 NBR</t>
  </si>
  <si>
    <t xml:space="preserve">BWR01 171.65 X 180.05 X 13 PTFE C </t>
  </si>
  <si>
    <t>PS088 164.35 X 180.05 X 6 PTFE + NNBR</t>
  </si>
  <si>
    <t>PS08C - 151 X 180.05 X10.50 PTFE + NBR</t>
  </si>
  <si>
    <t>SELLO DE ANILLO</t>
  </si>
  <si>
    <t xml:space="preserve">TORNILLO </t>
  </si>
  <si>
    <t>TAPON BOSS 24</t>
  </si>
  <si>
    <t>222-5765</t>
  </si>
  <si>
    <t xml:space="preserve">222-3785 </t>
  </si>
  <si>
    <t>217-0162</t>
  </si>
  <si>
    <t>TAPA DE CONJUNTO DE BLOQUE</t>
  </si>
  <si>
    <t>293024 -1</t>
  </si>
  <si>
    <t>KIT DE SELLOS (ORIGINAL)</t>
  </si>
  <si>
    <t>293124 -1</t>
  </si>
  <si>
    <t>SEAGER (ESPERAR EVALUACION)</t>
  </si>
  <si>
    <t>LH PEDIR</t>
  </si>
  <si>
    <t>ACC. BALL STUD</t>
  </si>
  <si>
    <t>ANCHO 60.3, EL SELLO QUE VIENE EN KIT 8M-4228 DE 44.45 MM  REVISAR PISTON</t>
  </si>
  <si>
    <t>VIENE EN KIT DE SELLOS REVISAR SI ES ALTERNATIVO</t>
  </si>
  <si>
    <t>ANILLO DE DESGASTE (A ESPERA DE EVALUACION)</t>
  </si>
  <si>
    <t>293224 -1</t>
  </si>
  <si>
    <t>ANILLO DE DESGASTE (POR CONFIRMAR)</t>
  </si>
  <si>
    <t>ANILLO DE RETENCION (POR CONFIRMAR)</t>
  </si>
  <si>
    <t>REVISAR SI VA ESTE O EL OTRO</t>
  </si>
  <si>
    <t>YA NO VA, SE MANDA A STOCK</t>
  </si>
  <si>
    <t>291524 -2</t>
  </si>
  <si>
    <t>30/09/2024</t>
  </si>
  <si>
    <t>FABRICACION</t>
  </si>
  <si>
    <t>BUR08 76.30 X 92.35 X 2.5 PA</t>
  </si>
  <si>
    <t>291024 -2</t>
  </si>
  <si>
    <t>TUBO MICROBRUÑIDO ID 5-1/4" X OD 6" X 66-1/2" LONG</t>
  </si>
  <si>
    <t>TUBO</t>
  </si>
  <si>
    <t>291624 -2</t>
  </si>
  <si>
    <t>BARRA CROMADA 3" X 74" LONG</t>
  </si>
  <si>
    <t>BARRA</t>
  </si>
  <si>
    <t>CONJUNTO DE PISTON</t>
  </si>
  <si>
    <t>4Z-6423</t>
  </si>
  <si>
    <t>WIPER MCWE 60 X 70 X 7</t>
  </si>
  <si>
    <t>USEAL MRTU 60 X 70 X 7.3</t>
  </si>
  <si>
    <t>BACK UP 574-246</t>
  </si>
  <si>
    <t>P SEAL MPSA -120</t>
  </si>
  <si>
    <t>ORING MOR 39.4 X 3.1 - 90D</t>
  </si>
  <si>
    <t>BACK UP MBT - 60 X 5 X 3 SB</t>
  </si>
  <si>
    <t>BUFFER MYR 60 X 75.5 X 5.9</t>
  </si>
  <si>
    <t>GUIA MWR 65 X 15 X 2.5 - SC</t>
  </si>
  <si>
    <t>ORING -246</t>
  </si>
  <si>
    <t>287524 -1</t>
  </si>
  <si>
    <t>TOTAL COMPONENTES ENTREGADOS</t>
  </si>
  <si>
    <t>CILINDROS</t>
  </si>
  <si>
    <t>Mes</t>
  </si>
  <si>
    <t>%</t>
  </si>
  <si>
    <t>ROTULA G60 ES2RS</t>
  </si>
  <si>
    <t>287524 -2</t>
  </si>
  <si>
    <t>292924 -1</t>
  </si>
  <si>
    <t>ORING OR 50 X 2 NBR 70</t>
  </si>
  <si>
    <t xml:space="preserve">ACERO H1045  3-1/2" X 9-1/2" X 3/4" ESPESOR </t>
  </si>
  <si>
    <t>BARRA CROMADA Ø 4" X 29" LONG</t>
  </si>
  <si>
    <t>ACERO H1045 13" X 16" X 4-1/2" ESPESOR</t>
  </si>
  <si>
    <t>CANCAMO</t>
  </si>
  <si>
    <t>ARANDELAS</t>
  </si>
  <si>
    <t>3R-2300</t>
  </si>
  <si>
    <t>4K-0684</t>
  </si>
  <si>
    <t>ESPERA DE EVALUACION</t>
  </si>
  <si>
    <t>PS35 258.46 X 266.80 X 8</t>
  </si>
  <si>
    <t>BUR08 117.50 X 107.70 X 2.5</t>
  </si>
  <si>
    <t>RS17C 117.50 X 101.60 X 10</t>
  </si>
  <si>
    <t>292024 -2</t>
  </si>
  <si>
    <t>293124 -2</t>
  </si>
  <si>
    <t>WIPER ST-150-XL</t>
  </si>
  <si>
    <t>GUIA 612 - 175 - 050</t>
  </si>
  <si>
    <t>PS35 57.85 X 63.51 X 5.10 PU RED - TAPA ROSCADA</t>
  </si>
  <si>
    <t>PS081 52.50 X 63.50 X 4.30 PTFE CARBON + NBR</t>
  </si>
  <si>
    <t>GUIA 612 - 250 - 075</t>
  </si>
  <si>
    <t>USEAL RTUB18 - 1.50 - 31</t>
  </si>
  <si>
    <t>BUR08  38.20 X 47.62 X 3 MM PA con corte</t>
  </si>
  <si>
    <t>288124 -2</t>
  </si>
  <si>
    <t>RTUB25 - 3.00 - 37</t>
  </si>
  <si>
    <t>BUFFER CTC - 1672 208</t>
  </si>
  <si>
    <t>PS35 147.85 X 153.20 X 5.00 PU RED</t>
  </si>
  <si>
    <t>GUIA 612 - 325 - 150 - ST</t>
  </si>
  <si>
    <t>P.SEAL CTC-5J4989A</t>
  </si>
  <si>
    <t>GUIA 612 - 600 - 174 - SC</t>
  </si>
  <si>
    <t>ORING -226</t>
  </si>
  <si>
    <t>WIPER WR02 76.20 X 97.85 X 8.30     ØMEDIO 86.65 PU RED</t>
  </si>
  <si>
    <t>288024 -2</t>
  </si>
  <si>
    <t>VALVULA</t>
  </si>
  <si>
    <t>CBGGLJN</t>
  </si>
  <si>
    <t>290024 -2</t>
  </si>
  <si>
    <t>286624 -2</t>
  </si>
  <si>
    <t>TUBO MICROBRUÑIDO ID 8-1/4" X 9-1/2" X 16" LONG</t>
  </si>
  <si>
    <t>ACERO H1045 1-1/4" X 1" X 7" LONG</t>
  </si>
  <si>
    <t>BARRA CROMADA Ø 3-1/2" X 28" LONG</t>
  </si>
  <si>
    <t>RTUB 25 - 3.50 - 37</t>
  </si>
  <si>
    <t>BUR08 88.90 X 101.60 X 2.5 PA</t>
  </si>
  <si>
    <t>291124 -2</t>
  </si>
  <si>
    <t>ACERO H1045 1-1/4" X 1" X 2-1/8" LONG</t>
  </si>
  <si>
    <t>BARRA CROMADA Ø 3-1/2" X 27" LONG</t>
  </si>
  <si>
    <t>RS17C 101.75 X 88.90 X 10.40 PU RED + NBR + POM</t>
  </si>
  <si>
    <t>BUR08 101.60 X 89.00 X 2.5 POM</t>
  </si>
  <si>
    <t>292824 -2</t>
  </si>
  <si>
    <t>BUR08 105.10 X 89.00 X 2.5 POM</t>
  </si>
  <si>
    <t>RS17C 101.60 X 88.90 X 10.30 PU RED + NBR + POM</t>
  </si>
  <si>
    <t>293224 -2</t>
  </si>
  <si>
    <t>RTUB25 - 3.50 - 37</t>
  </si>
  <si>
    <t>289624 -2</t>
  </si>
  <si>
    <t>BARRA CROMADA Ø3" X 74" LONG</t>
  </si>
  <si>
    <t>291324 -2</t>
  </si>
  <si>
    <t>RS17C 82.55 X 96.00 X 10.70 PU RED + NBR + PA</t>
  </si>
  <si>
    <t>292724 -2</t>
  </si>
  <si>
    <t>289524 -2</t>
  </si>
  <si>
    <t>TUBO MICROBRUÑIDO ID 15.500" X OD 18.543" X "28.00" LONG</t>
  </si>
  <si>
    <t>292424 -2</t>
  </si>
  <si>
    <t>4J-4955</t>
  </si>
  <si>
    <t>290924 -2</t>
  </si>
  <si>
    <t>TUBO MICROBRUÑIDO ID 220.00 X OD 271.00 X 2630 MM LONG</t>
  </si>
  <si>
    <t>BARRA CROMADA Ø150.00 X 3100 MM LONG</t>
  </si>
  <si>
    <t>383-8638</t>
  </si>
  <si>
    <t>BOCINA DE FRENO</t>
  </si>
  <si>
    <t>191-5704</t>
  </si>
  <si>
    <t>436-8027</t>
  </si>
  <si>
    <t>TUERCA (A ESPERA DE EVALUACION)</t>
  </si>
  <si>
    <t>289724 -2</t>
  </si>
  <si>
    <t xml:space="preserve">TUERCA </t>
  </si>
  <si>
    <t>292924 -2</t>
  </si>
  <si>
    <t>FALTA PEDIR VALVULAS</t>
  </si>
  <si>
    <t>SELLOA ANULAR</t>
  </si>
  <si>
    <t>224-7262</t>
  </si>
  <si>
    <t>8C-3106</t>
  </si>
  <si>
    <t>293024 -2</t>
  </si>
  <si>
    <t>BARRA CROMADA Ø2-1/2" X 19" LONG</t>
  </si>
  <si>
    <t>BARRA ACERO H1045 Ø5-1/2" X 3-1/2" LONG</t>
  </si>
  <si>
    <t>BUR08 63.6 X 76.10 X 2.5 POM</t>
  </si>
  <si>
    <t>RTUB 25 - 2.50 - 37</t>
  </si>
  <si>
    <t>PS35 120.60 X 126.15 X 5 PU RED TAPA ROSCADA</t>
  </si>
  <si>
    <t>290624 -2</t>
  </si>
  <si>
    <t>285224 -2</t>
  </si>
  <si>
    <t xml:space="preserve">VALVULA </t>
  </si>
  <si>
    <t>CBEA LHN</t>
  </si>
  <si>
    <t xml:space="preserve">CBCA </t>
  </si>
  <si>
    <t>BUR08 - 38.20 X 47.62 X 4 POM</t>
  </si>
  <si>
    <t>288224 -2</t>
  </si>
  <si>
    <t>BARRA CROMADA Ø65 X 670 MM</t>
  </si>
  <si>
    <t>285324 -2</t>
  </si>
  <si>
    <t>PREGUNTAR</t>
  </si>
  <si>
    <t>RESORTES</t>
  </si>
  <si>
    <t>PB-8864</t>
  </si>
  <si>
    <t>VL-1222</t>
  </si>
  <si>
    <t>570-1984</t>
  </si>
  <si>
    <t>PS35 417.25 X 425.45 X 8.25 PU RED</t>
  </si>
  <si>
    <t>273924 -2</t>
  </si>
  <si>
    <t>279624 -2</t>
  </si>
  <si>
    <t>319-8295</t>
  </si>
  <si>
    <t>336DL</t>
  </si>
  <si>
    <t>241-7342</t>
  </si>
  <si>
    <t>107-6579</t>
  </si>
  <si>
    <t>191-5644</t>
  </si>
  <si>
    <t>295524 -2</t>
  </si>
  <si>
    <t>58B4150120</t>
  </si>
  <si>
    <t>293324 -2</t>
  </si>
  <si>
    <t>293324 -1</t>
  </si>
  <si>
    <t>293524 -1</t>
  </si>
  <si>
    <t>293624 -1</t>
  </si>
  <si>
    <t>293724 -1</t>
  </si>
  <si>
    <t>293824 -1</t>
  </si>
  <si>
    <t>293924 -1</t>
  </si>
  <si>
    <t>294024 -1</t>
  </si>
  <si>
    <t>294124 -1</t>
  </si>
  <si>
    <t>294224 -1</t>
  </si>
  <si>
    <t>294324 -1</t>
  </si>
  <si>
    <t>AK-4370</t>
  </si>
  <si>
    <t>GEZ 208ES- 2RS</t>
  </si>
  <si>
    <t>293424 -1</t>
  </si>
  <si>
    <t>CANCAMO DE CILINDRO (FUNDICION EN ACERO H1045)</t>
  </si>
  <si>
    <t>GABRIEL ANCO</t>
  </si>
  <si>
    <t>Flexómetro 5M</t>
  </si>
  <si>
    <t>Espejo pequeño</t>
  </si>
  <si>
    <t>Calculadora cientifica</t>
  </si>
  <si>
    <t>ROLANDO LLAYQUE</t>
  </si>
  <si>
    <t>LUIS RAMOS</t>
  </si>
  <si>
    <t>Espejo telescópico</t>
  </si>
  <si>
    <t>JOSE HUAMANI</t>
  </si>
  <si>
    <t>Calculadora básica</t>
  </si>
  <si>
    <t>JUSTO AROCUTIPA</t>
  </si>
  <si>
    <t>Escuadra de combinación</t>
  </si>
  <si>
    <t>Chispero rayador</t>
  </si>
  <si>
    <t>Careta de soldar (urgente)</t>
  </si>
  <si>
    <t>Rayador</t>
  </si>
  <si>
    <t>Porta tiza</t>
  </si>
  <si>
    <t>VICTOR CACERES</t>
  </si>
  <si>
    <t>NOMBRE</t>
  </si>
  <si>
    <t>REQUERIMIENTO</t>
  </si>
  <si>
    <t>Linterna de casco mediana &gt;200 lm</t>
  </si>
  <si>
    <t>Linterna pequeña de mano &gt;200 lm</t>
  </si>
  <si>
    <t>Linterna mediana de mano &gt;200 lm</t>
  </si>
  <si>
    <t>TALLER</t>
  </si>
  <si>
    <t>Reloj digital</t>
  </si>
  <si>
    <t>Bota conos (preguntar a operador)</t>
  </si>
  <si>
    <t>RS17C 82.55 X 96.00 X 12.35 PU RED + NBR +PA</t>
  </si>
  <si>
    <t>ACERO H1045 Ø 6-3/4" X 4" LONG</t>
  </si>
  <si>
    <t>FAB PISTON</t>
  </si>
  <si>
    <t>SELLO FAB</t>
  </si>
  <si>
    <t>RS17C 82.55 X 96.00 X 10.70 PU RED + NBR +PA</t>
  </si>
  <si>
    <t>294624 -2</t>
  </si>
  <si>
    <t>PRISIONERO M12 X 20 MM LONG</t>
  </si>
  <si>
    <t>LIMPIADORES (MANDAR A FABRICAR)</t>
  </si>
  <si>
    <t>293724 -2</t>
  </si>
  <si>
    <t>PRISIONERO M12 X 20 MM</t>
  </si>
  <si>
    <t>294524 -1</t>
  </si>
  <si>
    <t>294624 -1</t>
  </si>
  <si>
    <t>RS17C 82.55 X 95.60 X 10.70 PU RED + NBR + PA</t>
  </si>
  <si>
    <t>294824 -1</t>
  </si>
  <si>
    <t>294924 -1</t>
  </si>
  <si>
    <t>295024 -1</t>
  </si>
  <si>
    <t>295124 -1</t>
  </si>
  <si>
    <t>295324 -1</t>
  </si>
  <si>
    <t>295424 -1</t>
  </si>
  <si>
    <t>296024 -1</t>
  </si>
  <si>
    <t>XA4155</t>
  </si>
  <si>
    <t>RK1887</t>
  </si>
  <si>
    <t>KIT DE BLADDER</t>
  </si>
  <si>
    <t>294724 -1</t>
  </si>
  <si>
    <t>58B5000400</t>
  </si>
  <si>
    <t>296124 -1</t>
  </si>
  <si>
    <t>296724 -1</t>
  </si>
  <si>
    <t>296824 -1</t>
  </si>
  <si>
    <t>296924 -1</t>
  </si>
  <si>
    <t>TUBO MICROBRUÑIDO ID 130 X OD 150 X 850 LONG</t>
  </si>
  <si>
    <t>ACERO H1045 450 X 300 X 160 ESPESOR</t>
  </si>
  <si>
    <t>BARRA CROMADA Ø70 X 900 LONG</t>
  </si>
  <si>
    <t xml:space="preserve">MRTUB - 70 X 85 X 11.4 </t>
  </si>
  <si>
    <t>PRISIONEROS M8 X 12 LONG</t>
  </si>
  <si>
    <t>520-3328</t>
  </si>
  <si>
    <t>15/10/2024</t>
  </si>
  <si>
    <t>130MM CILINDRO</t>
  </si>
  <si>
    <t>FALTA LIMPIADORES</t>
  </si>
  <si>
    <t>292124 -3</t>
  </si>
  <si>
    <t>SE CANCELA</t>
  </si>
  <si>
    <t>TUBO MICROBRUÑIDO ID 250 X OD 300 X 530 LONG</t>
  </si>
  <si>
    <t>ACERO VCL Ø130 X 140 LONG</t>
  </si>
  <si>
    <t>ACERO H1045 7/8" X 2" X 7"</t>
  </si>
  <si>
    <t>01011-82710</t>
  </si>
  <si>
    <t>01643-32780</t>
  </si>
  <si>
    <t>BUR08 140.10 X 155.50 X 2.5 PA</t>
  </si>
  <si>
    <t>BUR08 140.10 X 161.00 X 3.0 PA</t>
  </si>
  <si>
    <t>RS17C 140.00 X 161.00 X 14.00 PU RED + NBR + PA</t>
  </si>
  <si>
    <t>PERNOS M14 X 55 MM LONG (GRADO 8)</t>
  </si>
  <si>
    <t>293624 -2</t>
  </si>
  <si>
    <t>BARRA CROMADA Ø 3-1/4" X 105-1/2" LONG</t>
  </si>
  <si>
    <t>RTUB25 - 3.25 - 37</t>
  </si>
  <si>
    <t>BUR08 82.65 X 98.80 X 2.5 PA</t>
  </si>
  <si>
    <t>293824 -2</t>
  </si>
  <si>
    <t>BARRA CROMADA Ø3 X 74"</t>
  </si>
  <si>
    <t xml:space="preserve">STOCK </t>
  </si>
  <si>
    <t>293924 -2</t>
  </si>
  <si>
    <t>BARRA CROMADA Ø3 X 74" LONG</t>
  </si>
  <si>
    <t>294124 -2</t>
  </si>
  <si>
    <t>TUBO MICROBRUÑIDO ID 16-3/4" X OD 20" X 18" LONG</t>
  </si>
  <si>
    <t>EXT</t>
  </si>
  <si>
    <t>ACERO H1045 Ø20" X 7" LONG</t>
  </si>
  <si>
    <t>294324 -2</t>
  </si>
  <si>
    <t>PEDIR SELLOS CASDEL Y PRISIONERO M6X8</t>
  </si>
  <si>
    <t>195-71-52360</t>
  </si>
  <si>
    <t>SEAGUERS</t>
  </si>
  <si>
    <t>293624 -3</t>
  </si>
  <si>
    <t>16/10/2024</t>
  </si>
  <si>
    <t>BUR08 101.70 X 117.85 X 2.5 PA</t>
  </si>
  <si>
    <t>294924 -2</t>
  </si>
  <si>
    <t>BARRA CROMADA Ø3-1/2 X 28" LONG</t>
  </si>
  <si>
    <t>BUR08 102.40 X 89 X 2.5 POM</t>
  </si>
  <si>
    <t>RS17C 102.40 X 88.90 X 10.40 PU RED + NBR + POM</t>
  </si>
  <si>
    <t>PS35 201.30 X 209.60 X 7.90 PU RED</t>
  </si>
  <si>
    <t>BUR08 105.18 X 89 X 2.5 POM</t>
  </si>
  <si>
    <t>295024 -2</t>
  </si>
  <si>
    <t>ESPACIADOR (COJINETES)</t>
  </si>
  <si>
    <t>295424 -2</t>
  </si>
  <si>
    <t>296824 -2</t>
  </si>
  <si>
    <t>PS35 184.20 X 195.75 X 11.00 PU RED</t>
  </si>
  <si>
    <t>296924 -2</t>
  </si>
  <si>
    <t>WIPER WR02 - 60 X 70 X 6 PU GRAY</t>
  </si>
  <si>
    <t>USEAL MRTU - 60 X 70 X 7.3</t>
  </si>
  <si>
    <t>ORING MOR - 73 X 3.5 - 90D</t>
  </si>
  <si>
    <t>P. SEAL MPU - 70 X 80 X 7</t>
  </si>
  <si>
    <t>BACK UP MBT - 70 X 80 X 1.5</t>
  </si>
  <si>
    <t>ORING MOR - 72 X 4 - 90D</t>
  </si>
  <si>
    <t>BUR08 73.6 X 80 X 1.25</t>
  </si>
  <si>
    <t>GUIA MWR - 80 X 19.5 X 3</t>
  </si>
  <si>
    <t>295624 -2</t>
  </si>
  <si>
    <t>295724 -1</t>
  </si>
  <si>
    <t>WIPER WR02 - 40 X 52 X 6</t>
  </si>
  <si>
    <t>USEAL MRTUB - 40 X 50 X 7.3</t>
  </si>
  <si>
    <t>BUFFER RS09 - 40 X 50.2 X 3.5 PTFC + NBR</t>
  </si>
  <si>
    <t>ORING MOR - 79.6 X 5.7 - 90D</t>
  </si>
  <si>
    <t>BACK UP MBT - 80 X 5 X 1.9</t>
  </si>
  <si>
    <t>P.SEAL MPSA - 090B</t>
  </si>
  <si>
    <t>ORING MOR - 89.4 X 3.1 - 90D</t>
  </si>
  <si>
    <t>ORING - MOR 28 X 1.5</t>
  </si>
  <si>
    <t>295824 -1</t>
  </si>
  <si>
    <t>295924 -1</t>
  </si>
  <si>
    <t>PASA DE 294224</t>
  </si>
  <si>
    <t>PASA A 296724</t>
  </si>
  <si>
    <t>333-8750</t>
  </si>
  <si>
    <t>114-0762</t>
  </si>
  <si>
    <t>17/10/2024</t>
  </si>
  <si>
    <t>287924 -2</t>
  </si>
  <si>
    <t>8T-0785</t>
  </si>
  <si>
    <t>087-5548</t>
  </si>
  <si>
    <t>087-5533</t>
  </si>
  <si>
    <t>294224 -2</t>
  </si>
  <si>
    <t>PS35 160.20 X 149.95 X 8.70 PU RED</t>
  </si>
  <si>
    <t>BARRA CROMADA Ø110.00 X 1780.00 LONG</t>
  </si>
  <si>
    <t>ROD BUSHING (ID 150 X OD 155 X 50 LONG MM)</t>
  </si>
  <si>
    <t>RS17C 75 X 95 X 10 PURED + NBR + PA</t>
  </si>
  <si>
    <t>MBN 75 X 10 X 3</t>
  </si>
  <si>
    <t>TUBO MICROBRUÑIDO ID 150 X OD 170 X 380 LONG</t>
  </si>
  <si>
    <t>PS35 146.30 X 152.00 X 5.73 PU RED</t>
  </si>
  <si>
    <t>MOR - 125 X 2</t>
  </si>
  <si>
    <t>MOR - 54.4 X 3.1 - 90D</t>
  </si>
  <si>
    <t>MCWN - 75 X 85 X 7</t>
  </si>
  <si>
    <t>MWR - 80 X 20 X 2.5</t>
  </si>
  <si>
    <t>MPSA - 150</t>
  </si>
  <si>
    <t>296524 -1</t>
  </si>
  <si>
    <t>MWRB 155X14.8X15</t>
  </si>
  <si>
    <t>287924 -1</t>
  </si>
  <si>
    <t>SAP3884184</t>
  </si>
  <si>
    <t>ID S241458-1</t>
  </si>
  <si>
    <t>TRENV00007205</t>
  </si>
  <si>
    <t>RS17C  (PENDIENTE MEDIDAS)</t>
  </si>
  <si>
    <t>297724 -1</t>
  </si>
  <si>
    <t>RS17C  82.55 X 96.00 X 10.70 PU RED + NBR + PA</t>
  </si>
  <si>
    <t>ACERO H1045 Ø6-3/4 "X 4" LONG</t>
  </si>
  <si>
    <t>18/10/2024</t>
  </si>
  <si>
    <t>BASES</t>
  </si>
  <si>
    <t>BASE METALICA OT 286024</t>
  </si>
  <si>
    <t>BASE METALICA OT 287324</t>
  </si>
  <si>
    <t>BASE METALICA OT 288324</t>
  </si>
  <si>
    <t>BASE METALICA OT 288424</t>
  </si>
  <si>
    <t>BASE METALICA OT 289524</t>
  </si>
  <si>
    <t>BASE METALICA OT 289624</t>
  </si>
  <si>
    <t>BASE METALICA OT 294224</t>
  </si>
  <si>
    <t>BASE METALICA OT 294624</t>
  </si>
  <si>
    <t>BASE METALICA OT 295524</t>
  </si>
  <si>
    <t>BASES -1</t>
  </si>
  <si>
    <t>22/10/2024</t>
  </si>
  <si>
    <t>SEGURO SEAGER</t>
  </si>
  <si>
    <t>1S-3311</t>
  </si>
  <si>
    <t>290724 -1</t>
  </si>
  <si>
    <t>ACERO H1045 9-1/2" X 4" X 3/4" ESPESOR</t>
  </si>
  <si>
    <t>BARRA CROMADA Ø4" X 29" LONG</t>
  </si>
  <si>
    <t>FUNDICION DE CANCAMO DE VASTAGO</t>
  </si>
  <si>
    <t>H1045</t>
  </si>
  <si>
    <t>PS35 ID 258.45 X 266.70 X 8 PU RED</t>
  </si>
  <si>
    <t>BUR08 117.60 X 101.60 X 2 POM</t>
  </si>
  <si>
    <t>295124 -2</t>
  </si>
  <si>
    <t>TUBO MICROBRUÑIDO ID 90 X OD 106 X 640 MM LONG</t>
  </si>
  <si>
    <t>2R-1236</t>
  </si>
  <si>
    <t>588-6145</t>
  </si>
  <si>
    <t>GRUPO DE SENSOR DE POSICION</t>
  </si>
  <si>
    <t>CONJUNTO TAPON</t>
  </si>
  <si>
    <t>8T-9102</t>
  </si>
  <si>
    <t xml:space="preserve">TORNILLO DE AJUSTE </t>
  </si>
  <si>
    <t>435-3388</t>
  </si>
  <si>
    <t>CONJUNTO DE ENCHUFE</t>
  </si>
  <si>
    <t>109-1393</t>
  </si>
  <si>
    <t>480-7226</t>
  </si>
  <si>
    <t>295324 -2</t>
  </si>
  <si>
    <t xml:space="preserve">BARRA CROMADA Ø4" X 28" LONG </t>
  </si>
  <si>
    <t>PS35 258.45 X 266.70 X 8 PU RED</t>
  </si>
  <si>
    <t>RS17C 117.60 X 101.60 X 9.8 PU RED + NBR + POM</t>
  </si>
  <si>
    <t>293524 -2</t>
  </si>
  <si>
    <t>PB2194</t>
  </si>
  <si>
    <t>VD5076</t>
  </si>
  <si>
    <t>PLUG</t>
  </si>
  <si>
    <t>GUIA PISTON</t>
  </si>
  <si>
    <t>GUIA TAPA</t>
  </si>
  <si>
    <t>PC0903</t>
  </si>
  <si>
    <t>PC0902</t>
  </si>
  <si>
    <t>FLAT (REVISAR SI VIENE EN KIT DE SELLOS)</t>
  </si>
  <si>
    <t>VALVULA (REVISAR SI VIENE EN KIT DE SELLOS)</t>
  </si>
  <si>
    <t>296124 -2</t>
  </si>
  <si>
    <t>292424 -3</t>
  </si>
  <si>
    <t>PLANCHA ALUMINIO 2-1/4 X 2-1/2 X 3/4 ESPESOR</t>
  </si>
  <si>
    <t>BARRA DE ALUMINIO Ø5" X 2" LONG (POR CONFIRMAR)</t>
  </si>
  <si>
    <t>296424 -3</t>
  </si>
  <si>
    <t>BARRA CROMADA Ø60 X 750 MM LONG</t>
  </si>
  <si>
    <t>296624 -1</t>
  </si>
  <si>
    <t>PERNOS M16 X 50 MM ROSCA CORRIDA, HILO CORRIENTE GRADO 10</t>
  </si>
  <si>
    <t>OPCION 1</t>
  </si>
  <si>
    <t>BARRA CROMADA Ø150 X 2160 MM LONG</t>
  </si>
  <si>
    <t>ACERO H1045 8-1/4" X 10-1/4" X 18" L0NG</t>
  </si>
  <si>
    <t>OPCION 2</t>
  </si>
  <si>
    <t>VÁSTAGO</t>
  </si>
  <si>
    <t>570-1990</t>
  </si>
  <si>
    <t>PS35 209.90 X 220 X 9 PU RED</t>
  </si>
  <si>
    <t>BUR08 165.50 X 150.10 X 2.5 POM</t>
  </si>
  <si>
    <t>ORING 2-154 NBR 70</t>
  </si>
  <si>
    <t>FRENO DE SERVICIO Y PARQUEO</t>
  </si>
  <si>
    <t>58B-50-00590</t>
  </si>
  <si>
    <t>58B-50-00080</t>
  </si>
  <si>
    <t>58B-RS-AK010</t>
  </si>
  <si>
    <t>58B-60-01290</t>
  </si>
  <si>
    <t>58B-60-01280</t>
  </si>
  <si>
    <t>AK4063</t>
  </si>
  <si>
    <t>ACEITE</t>
  </si>
  <si>
    <t>PLUG SENSOR</t>
  </si>
  <si>
    <t>TY8879</t>
  </si>
  <si>
    <t>298024 -2</t>
  </si>
  <si>
    <t>BALDE DE ACEITE</t>
  </si>
  <si>
    <t>BUR08 117.50 X 101.70 X 2.5</t>
  </si>
  <si>
    <t>292024 -3</t>
  </si>
  <si>
    <t>23/10/2024</t>
  </si>
  <si>
    <t>298424 -1</t>
  </si>
  <si>
    <t>SELLO DE TAZA EN U (SOLO PEDIR SI ES KIT ORIGINAL)</t>
  </si>
  <si>
    <t>OR 2-136 NBR80</t>
  </si>
  <si>
    <t>297424 -1</t>
  </si>
  <si>
    <t>ACERO VCL OD 90MM X 120 MM LONG</t>
  </si>
  <si>
    <t>ACERO VCL OD 160MM X 150 MM LONG</t>
  </si>
  <si>
    <t>BUR08 130 X 110.10 X 2.5 POM</t>
  </si>
  <si>
    <t>BUR08 125.60 X 110.10 X 2.5 POM</t>
  </si>
  <si>
    <t>297624 -1</t>
  </si>
  <si>
    <t>298524 -1</t>
  </si>
  <si>
    <t>297924 -1</t>
  </si>
  <si>
    <t>BARRA CROMADA Ø2" X 26" LONG</t>
  </si>
  <si>
    <t>RTUB25 - 2.00 - 37</t>
  </si>
  <si>
    <t>OR 2 - 032 NBR80</t>
  </si>
  <si>
    <t>298724 -1</t>
  </si>
  <si>
    <t>TUBO MICROBRUÑIDO OD 8-1/2" X ID 7" X 77" LONG</t>
  </si>
  <si>
    <t>BARRA CROMADA Ø4" X 85" LONG</t>
  </si>
  <si>
    <t>RS17C 117.60 X 101.60 X 10.70 PU RED + NBR + POM</t>
  </si>
  <si>
    <t>BUR08 117.85 X 101.70 X 2.5 POM</t>
  </si>
  <si>
    <t>297124 -1</t>
  </si>
  <si>
    <t>TUBO MICROBRUÑIDO ID 4" X OD 4-3/4" X 26" LONG</t>
  </si>
  <si>
    <t>SELLO RTUB25 - 2.00 - 37</t>
  </si>
  <si>
    <t>BUR08 63.5 X 50.90 X 2.5 POM</t>
  </si>
  <si>
    <t>OR 2-033 NBR80</t>
  </si>
  <si>
    <t>297224 -1</t>
  </si>
  <si>
    <t>BARRA CROMADA Ø65 X 680 MM LONG</t>
  </si>
  <si>
    <t>295824 - 295924</t>
  </si>
  <si>
    <t>ROD BUSHING 40*44*40</t>
  </si>
  <si>
    <t>295824 - 295924 -2</t>
  </si>
  <si>
    <t>24/10/2024</t>
  </si>
  <si>
    <t>58B-98-01320</t>
  </si>
  <si>
    <t>EC1015</t>
  </si>
  <si>
    <t>CONJUNTO DE VALVULA</t>
  </si>
  <si>
    <t>SOCKET</t>
  </si>
  <si>
    <t>58B-98-01290</t>
  </si>
  <si>
    <t>GUARD</t>
  </si>
  <si>
    <t>58B-98-01270</t>
  </si>
  <si>
    <t>VALV E ASSEMBLY</t>
  </si>
  <si>
    <t>XA5153</t>
  </si>
  <si>
    <t>SPACER</t>
  </si>
  <si>
    <t>58F-60-40180</t>
  </si>
  <si>
    <t>58B-98-01340</t>
  </si>
  <si>
    <t>297524 -1</t>
  </si>
  <si>
    <t>25/10/2024</t>
  </si>
  <si>
    <t>RS17C 82.55 X 69.85 X 10.30 PU RED + NBR + PA</t>
  </si>
  <si>
    <t>OR 2-032 NBR 80</t>
  </si>
  <si>
    <t>298124 -1</t>
  </si>
  <si>
    <t>299324 -1</t>
  </si>
  <si>
    <t>SELLO DE TAZA EN U (SOLO EN KIT ORIGINAL)</t>
  </si>
  <si>
    <t>299424 -1</t>
  </si>
  <si>
    <t>BARRA CROMADA Ø3-1/4" X 37-1/2" LONG</t>
  </si>
  <si>
    <t>ACERO H1045 9" X 11" X 3-1/2" ESPESOR</t>
  </si>
  <si>
    <t>ACERO H1045 13/16" X 1-1/2" LONG</t>
  </si>
  <si>
    <t>BARRA CROMADA Ø3-1/4" X 106" LONG</t>
  </si>
  <si>
    <t>ACERO H1045 8" X 6" X 11-1/2" LONG ESPESOR</t>
  </si>
  <si>
    <t>612-350-112-SC</t>
  </si>
  <si>
    <t>RS17C 96.00 X 82.55 X 10.50 PU RED + NBR + POM</t>
  </si>
  <si>
    <t>BUR08 98.80 X 82.60 X 2.5 POM</t>
  </si>
  <si>
    <t xml:space="preserve">PS35 121.60 X 127 X 5.5 PU RED </t>
  </si>
  <si>
    <t>298624 -1</t>
  </si>
  <si>
    <t>PERNOS HEXAGONALES Ø1/2 X 1-1/4" GRADO 5 + ARANDELAS</t>
  </si>
  <si>
    <t xml:space="preserve">MAQUINADO O FUNDICION, A ESPERA </t>
  </si>
  <si>
    <t>RS17C 96 X 82.55 X 11 PU RED + NBR + POM</t>
  </si>
  <si>
    <t>ACERO H1045 Ø7.060 X 1.500" LONG</t>
  </si>
  <si>
    <t>ACERO H1045 Ø15/16 X 2" LONG</t>
  </si>
  <si>
    <t>299224 -1</t>
  </si>
  <si>
    <t>OR 2-157 NBR 70</t>
  </si>
  <si>
    <t>297324 -1</t>
  </si>
  <si>
    <t>TUBO MICROBRUÑIDO ID 8-1/4" X OD 9-1/2 X 17" LONG</t>
  </si>
  <si>
    <t>28/10/2024</t>
  </si>
  <si>
    <t>MRTU - 75 X 85 X 6</t>
  </si>
  <si>
    <t>MCKBI - 75 X 89 X 8</t>
  </si>
  <si>
    <t>MBN - 75 X 5 X 3</t>
  </si>
  <si>
    <t>MYR - 75 X 90.5 X 5.9</t>
  </si>
  <si>
    <t>MDU - 75 X 80 X 30</t>
  </si>
  <si>
    <t>PS081 - 133.90 X 150 X 7.7 NBR + PTFE CARBON</t>
  </si>
  <si>
    <t>MWRB - 150 X 25 X 3.5 - SC</t>
  </si>
  <si>
    <t>MOR - 74.4 X 3.1 - 90D</t>
  </si>
  <si>
    <t>MBT - 75 X 2.5 X 1.25</t>
  </si>
  <si>
    <t>288424 -2</t>
  </si>
  <si>
    <t>HIELO SECO</t>
  </si>
  <si>
    <t>291724 -2</t>
  </si>
  <si>
    <t>BUR08 - 117.80 X 101.70 X 3 POM (CORTE CERO)</t>
  </si>
  <si>
    <t>RTUB31 - 4.00 - 37</t>
  </si>
  <si>
    <t>PS35 - 169.90 X 177.80 X 7.5 PU RED</t>
  </si>
  <si>
    <t>298824 -2</t>
  </si>
  <si>
    <t>299724 - 299824</t>
  </si>
  <si>
    <t>MCW - 85 X 99 X 8</t>
  </si>
  <si>
    <t>MRU - 85 X 100 X 10</t>
  </si>
  <si>
    <t>MBT - 85 X 7.5 X 3 SB</t>
  </si>
  <si>
    <t xml:space="preserve">MYR - 85 X 100.5 X 5.9 </t>
  </si>
  <si>
    <t>MDU - 85 X 90 X 40</t>
  </si>
  <si>
    <t>MBT - 115 X 5 X 1.9</t>
  </si>
  <si>
    <t>MWR - 125 X 15 X 3</t>
  </si>
  <si>
    <t>MOR -  114.60 X 5.7 -90D</t>
  </si>
  <si>
    <t>MPS - 125 X 7.9 X 5</t>
  </si>
  <si>
    <t>MOR - 66.6 X 5.7 -90D</t>
  </si>
  <si>
    <t>ACERO VCL - Ø110 X 130 LONG</t>
  </si>
  <si>
    <t>BWR01 117 X 125 X 6.4 PTFE BRONCE</t>
  </si>
  <si>
    <t>299724 - 299824 -1</t>
  </si>
  <si>
    <t>29/10/2024</t>
  </si>
  <si>
    <t>WR02A 83 X 81 X 75 X 4 PU RED</t>
  </si>
  <si>
    <t>RS35 36.30 X 30 X 6.70</t>
  </si>
  <si>
    <t>PS35 23.50 X 30 X 6.80</t>
  </si>
  <si>
    <t>MOR -28 X 3</t>
  </si>
  <si>
    <t>MOR 31 X 2.5</t>
  </si>
  <si>
    <t>MWRB - 80 X 10 X 2.5</t>
  </si>
  <si>
    <t>MBT -28 X 34 X 1.25</t>
  </si>
  <si>
    <t>PS35 60.70 X 66.15 X 6.5 PU RED para tapa roscada</t>
  </si>
  <si>
    <t xml:space="preserve">MWRB - 110 X 9.5 X 2.5 </t>
  </si>
  <si>
    <t>RS17C 90 X 75 X 11 PU RED + NBR + POM</t>
  </si>
  <si>
    <t>RS35 125.40 X 119.90 X 5.3 PU RED para tapa roscada</t>
  </si>
  <si>
    <t>MOR 124.4 X 3.1 X 90 D</t>
  </si>
  <si>
    <t xml:space="preserve">MPSU 300 - 110 X 94.5 X 6  </t>
  </si>
  <si>
    <t>299624 -1</t>
  </si>
  <si>
    <t xml:space="preserve">MCWI 80 X 95 X 8 </t>
  </si>
  <si>
    <t>TAPON HEMBRA (SEGÚN MUESTRA)</t>
  </si>
  <si>
    <t>299724 - 299824 -3</t>
  </si>
  <si>
    <t>CALCE</t>
  </si>
  <si>
    <t>RODAMIENTO</t>
  </si>
  <si>
    <t>RESORTE</t>
  </si>
  <si>
    <t>PASADORES</t>
  </si>
  <si>
    <t>INDICADOR</t>
  </si>
  <si>
    <t>DISCO FRICCION</t>
  </si>
  <si>
    <t>ESPIGAS</t>
  </si>
  <si>
    <t>TRABADOR</t>
  </si>
  <si>
    <t>465-3715</t>
  </si>
  <si>
    <t>4D-5642</t>
  </si>
  <si>
    <t>5D-6296</t>
  </si>
  <si>
    <t>9D-6093</t>
  </si>
  <si>
    <t>9D-6135</t>
  </si>
  <si>
    <t>166-8815</t>
  </si>
  <si>
    <t>0S-0130</t>
  </si>
  <si>
    <t>329-6113</t>
  </si>
  <si>
    <t>442-1906</t>
  </si>
  <si>
    <t>450-9217</t>
  </si>
  <si>
    <t>466-3807</t>
  </si>
  <si>
    <t>470-0207</t>
  </si>
  <si>
    <t>159-0049</t>
  </si>
  <si>
    <t>2H-6340</t>
  </si>
  <si>
    <t>2M-9780</t>
  </si>
  <si>
    <t>326-0547</t>
  </si>
  <si>
    <t>365-6133</t>
  </si>
  <si>
    <t>375-1155</t>
  </si>
  <si>
    <t>3J-1907</t>
  </si>
  <si>
    <t>5D-6297</t>
  </si>
  <si>
    <t>5D-6298</t>
  </si>
  <si>
    <t>5D-7523</t>
  </si>
  <si>
    <t>6H-9691</t>
  </si>
  <si>
    <t>442-1902</t>
  </si>
  <si>
    <t>442-1905</t>
  </si>
  <si>
    <t>298224 -1</t>
  </si>
  <si>
    <t>30/10/2024</t>
  </si>
  <si>
    <t>RING</t>
  </si>
  <si>
    <t>119-3999</t>
  </si>
  <si>
    <t>BOLT</t>
  </si>
  <si>
    <t>290-7515</t>
  </si>
  <si>
    <t xml:space="preserve">SEAL RECTANGULAR </t>
  </si>
  <si>
    <t>337-1943</t>
  </si>
  <si>
    <t>NUT</t>
  </si>
  <si>
    <t>244-2306</t>
  </si>
  <si>
    <t>WASHER</t>
  </si>
  <si>
    <t>6V-2360</t>
  </si>
  <si>
    <t>WASHER HARD</t>
  </si>
  <si>
    <t>6V-5696</t>
  </si>
  <si>
    <t>7X-0521</t>
  </si>
  <si>
    <t>357-6019</t>
  </si>
  <si>
    <t>9S-8004</t>
  </si>
  <si>
    <t>9X-8268</t>
  </si>
  <si>
    <t>298324 -1</t>
  </si>
  <si>
    <t xml:space="preserve">RESORTES </t>
  </si>
  <si>
    <t>298924 -1</t>
  </si>
  <si>
    <t>PERNOS (CONFIRMAR)</t>
  </si>
  <si>
    <t>299024 -1</t>
  </si>
  <si>
    <t>PS35 55.70 X 61 X 6.5 PU RED TAPA ROSCADA</t>
  </si>
  <si>
    <t>299524 -1</t>
  </si>
  <si>
    <t>31/10/2024</t>
  </si>
  <si>
    <t>ACERO H1045 9" X 9" X 3/4" ESPESOR</t>
  </si>
  <si>
    <t>TARRAJA DE 1-1/4" PASO 7g</t>
  </si>
  <si>
    <t>291724 -5</t>
  </si>
  <si>
    <t>BARRA CROMADA Ø4" X 84.5" LONG</t>
  </si>
  <si>
    <t>292324 -2</t>
  </si>
  <si>
    <t>TRENV00008159</t>
  </si>
  <si>
    <t>TRENV00008167</t>
  </si>
  <si>
    <t>RS17C 82.55 X 96.00 X 12.70 NBR+ PA+ PU RED</t>
  </si>
  <si>
    <t>299924 -1</t>
  </si>
  <si>
    <t>ACERO H1045 Ø1-1/4" X 5" LONG</t>
  </si>
  <si>
    <t>BUR08 82.65 X 95.25 X 2.70 PA</t>
  </si>
  <si>
    <t>300524 -1</t>
  </si>
  <si>
    <t>RS17C 82.55 X 96.00 X 10.70 PU RED + NBR+ PA</t>
  </si>
  <si>
    <t>300624 -1</t>
  </si>
  <si>
    <t>PS35 133.60 X 139.00 X 5.10 PU RED TAPA ROSCADA</t>
  </si>
  <si>
    <t>301024 -1</t>
  </si>
  <si>
    <t>292124 -2</t>
  </si>
  <si>
    <t>OD 150MM X 120MM LONG</t>
  </si>
  <si>
    <t>OD 85MM X 95MM LONG</t>
  </si>
  <si>
    <t xml:space="preserve">PERNOS </t>
  </si>
  <si>
    <t>M12 X 55 MM LONG</t>
  </si>
  <si>
    <t xml:space="preserve">BARRA CROMADA Ø110 MM X 2350 MM LONG </t>
  </si>
  <si>
    <t>300224 -1</t>
  </si>
  <si>
    <t xml:space="preserve">BUR08 </t>
  </si>
  <si>
    <t>TUBO MICROBRUÑIDO ID 180 MM X OD 212.70 MM X 2100 MM LONG</t>
  </si>
  <si>
    <t>BARRA PERFORADA ID 170MM X 220 MM X 2100 LONG</t>
  </si>
  <si>
    <t>ACERO H1045 ID 170 X OD 245 X 95 LONG</t>
  </si>
  <si>
    <t>PERNOS SOCKET M12 X 55MM LONG</t>
  </si>
  <si>
    <t>300424 -1</t>
  </si>
  <si>
    <t xml:space="preserve">PERNOS 7/8" NC X 3" LONG </t>
  </si>
  <si>
    <t>291824 -2</t>
  </si>
  <si>
    <t>MCWE - 60 X 70 X 7</t>
  </si>
  <si>
    <t>USEAL MRU - 60 X 70 X 10 ME</t>
  </si>
  <si>
    <t>BUFFER MYR - 60 X 75.10 X 5.9 ME</t>
  </si>
  <si>
    <t>MWR - 65 X 15 X 2.5 SC</t>
  </si>
  <si>
    <t>PS35 116.20 X 122.00 X 5.8 PU RED</t>
  </si>
  <si>
    <t>MPSA - 120</t>
  </si>
  <si>
    <t>ORING - 121</t>
  </si>
  <si>
    <t xml:space="preserve">ROTULA GE 60 DO 2RS </t>
  </si>
  <si>
    <t xml:space="preserve">ROTULA GE 60 ES 2RS </t>
  </si>
  <si>
    <t>5J-5731</t>
  </si>
  <si>
    <t>MANTAS INGNIFUGAS</t>
  </si>
  <si>
    <t>ROLLOS DE ALAMBRE TUBULAR INOXIDABLE</t>
  </si>
  <si>
    <t>285724 -2</t>
  </si>
  <si>
    <t>TRENV00008067</t>
  </si>
  <si>
    <t>SOLDADURA UTP 65</t>
  </si>
  <si>
    <t>285724 -3</t>
  </si>
  <si>
    <t>299124 -1</t>
  </si>
  <si>
    <t>PRISIONERO M12 X 25 MM LONG</t>
  </si>
  <si>
    <t>301524 -1</t>
  </si>
  <si>
    <t>TUBO MICROBRUÑIDO Ø10-1/2" X 12-1/4" X 20" LONG</t>
  </si>
  <si>
    <t>BARRA CROMADA Ø4" X 28" LONG</t>
  </si>
  <si>
    <t>FUNDICIÓN DE CANCAMO DE VASTAGO</t>
  </si>
  <si>
    <t>301624 -1</t>
  </si>
  <si>
    <t>TUBO MICROBRUÑIDO ID 7" X OD 9.030" X 32" LONG</t>
  </si>
  <si>
    <t>301724 -1</t>
  </si>
  <si>
    <t>BUR08 101.70 X 117.47 X 2.5 PA</t>
  </si>
  <si>
    <t>PS35 258.25 X 266.95 X 8.10 PU RED</t>
  </si>
  <si>
    <t>RTUB 31-4.00-37</t>
  </si>
  <si>
    <t>302024 -1</t>
  </si>
  <si>
    <t>TRENV00008492</t>
  </si>
  <si>
    <t>TRENV00008689</t>
  </si>
  <si>
    <t>SAP3959496</t>
  </si>
  <si>
    <t>ID S241556-1</t>
  </si>
  <si>
    <t>SAP3960697</t>
  </si>
  <si>
    <t>ID S241556-2</t>
  </si>
  <si>
    <t>SAP3942529</t>
  </si>
  <si>
    <t>ID S241551-2</t>
  </si>
  <si>
    <t>ACERO H1045 Ø19-1/2" X 11-1/4" LONG</t>
  </si>
  <si>
    <t>VM0313</t>
  </si>
  <si>
    <t>VN9160</t>
  </si>
  <si>
    <t>WA0362</t>
  </si>
  <si>
    <t>302824 -1</t>
  </si>
  <si>
    <t>TUBO MICROBRUÑIDO ID 10.000" X OD 11.760" X 32.000" LONG (ESPERAR CONFIRMACION)</t>
  </si>
  <si>
    <t xml:space="preserve">ORING </t>
  </si>
  <si>
    <t>3S-3074</t>
  </si>
  <si>
    <t xml:space="preserve">P. SEAL </t>
  </si>
  <si>
    <t>8C-4874</t>
  </si>
  <si>
    <t>8C-5142</t>
  </si>
  <si>
    <t>300924 -1</t>
  </si>
  <si>
    <t>EH-0826</t>
  </si>
  <si>
    <t>WA4817</t>
  </si>
  <si>
    <t>1-1/4 X 12nf - 5"</t>
  </si>
  <si>
    <t>301324 -1</t>
  </si>
  <si>
    <t>15/11/2024</t>
  </si>
  <si>
    <t>301424 -1</t>
  </si>
  <si>
    <t>7/8"  X 3" - 9NC</t>
  </si>
  <si>
    <t>PERNOS (GRADO 8)</t>
  </si>
  <si>
    <t>301224 -1</t>
  </si>
  <si>
    <t>301424 -2</t>
  </si>
  <si>
    <t>302324 -2</t>
  </si>
  <si>
    <t>DADO 32 ESTRIADO - ENCASTRE 3/4</t>
  </si>
  <si>
    <t>TALLER -2</t>
  </si>
  <si>
    <t>INKABOR</t>
  </si>
  <si>
    <t>950H</t>
  </si>
  <si>
    <t>355-7377</t>
  </si>
  <si>
    <t>TRENV00008712</t>
  </si>
  <si>
    <t>TRENV00008890</t>
  </si>
  <si>
    <t>304524 -1</t>
  </si>
  <si>
    <t>PERNO 1/2" X 1-1/4" HILO CORRIENTE + ARANDELAS DE PRESION</t>
  </si>
  <si>
    <t>16/11/2024</t>
  </si>
  <si>
    <t>TUBO MICROBRUÑIDO ID 7" X OD 8.630" X 39" LONG</t>
  </si>
  <si>
    <t>302424 -1</t>
  </si>
  <si>
    <t>302624 -1</t>
  </si>
  <si>
    <t>165-9290</t>
  </si>
  <si>
    <t>SELLO DE LABIO</t>
  </si>
  <si>
    <t>7Y-4669</t>
  </si>
  <si>
    <t>ANILLL0 DE RESPALDO</t>
  </si>
  <si>
    <t>324-6439</t>
  </si>
  <si>
    <t>324-6438</t>
  </si>
  <si>
    <t>541-6301</t>
  </si>
  <si>
    <t>478-8407</t>
  </si>
  <si>
    <t>478-8406</t>
  </si>
  <si>
    <t>506-2322</t>
  </si>
  <si>
    <t>PSITON SEAL</t>
  </si>
  <si>
    <t>105-7262</t>
  </si>
  <si>
    <t>303124 -1</t>
  </si>
  <si>
    <t>303524 -1</t>
  </si>
  <si>
    <t>304024 -1</t>
  </si>
  <si>
    <t>9X-7700</t>
  </si>
  <si>
    <t>298224 -2</t>
  </si>
  <si>
    <t>18/11/2024</t>
  </si>
  <si>
    <t>ACERO H1045 2-3/4" X 5-1/4" X 3/4" ESPESOR</t>
  </si>
  <si>
    <t>ACERO H1045 2-1/4" X 2-3/4" X 3/4" ESPESOR</t>
  </si>
  <si>
    <t>300324 -2</t>
  </si>
  <si>
    <t>Dado de impacto 32 mm estriado encastre de 1"</t>
  </si>
  <si>
    <t>Palanca encastre de 1"</t>
  </si>
  <si>
    <t>Calibres MITUTOYO 12"</t>
  </si>
  <si>
    <t>Pistola eléctrica de impacto de 3/4" DEWALT</t>
  </si>
  <si>
    <t>Micrómetro de interiores de 50 mm</t>
  </si>
  <si>
    <t>Alesómetro de 25 a 100 mm (de preferencia compatible con la extensión existente en taller)</t>
  </si>
  <si>
    <t>Instalador Duo Cone para rueda Komatsu 930</t>
  </si>
  <si>
    <t>Instalador Duo Cone para freno CAT 24</t>
  </si>
  <si>
    <t>DE SEGUIR REPARANDO COMPONENTES COMO RUEDAS Y FRENOS, SE REQUIERE:</t>
  </si>
  <si>
    <t>TALLER -3</t>
  </si>
  <si>
    <t>19/11/2024</t>
  </si>
  <si>
    <t>SEAL O-RING</t>
  </si>
  <si>
    <t>298224 -3</t>
  </si>
  <si>
    <t>296624 -2</t>
  </si>
  <si>
    <t>PLANCHA CIRCULAR H1045 DE Ø17-3/4" X 1/2" ESPESOR</t>
  </si>
  <si>
    <t>PLANCHA DE H1045 DE 20" X 20" X 1/4" ESPESOR</t>
  </si>
  <si>
    <t>292424 -4</t>
  </si>
  <si>
    <t>20/11/2024</t>
  </si>
  <si>
    <t>298924 -2</t>
  </si>
  <si>
    <t>301124 -2</t>
  </si>
  <si>
    <t>302224 -2</t>
  </si>
  <si>
    <t>301324 -3</t>
  </si>
  <si>
    <t>21/11/2024</t>
  </si>
  <si>
    <t>292124 -4</t>
  </si>
  <si>
    <t>6E-3326</t>
  </si>
  <si>
    <t>ACERO H1045 Ø170 X 100 MM LONG</t>
  </si>
  <si>
    <t>PS35 135.10 X 129.90 X 5.60 PU RED</t>
  </si>
  <si>
    <t xml:space="preserve">COTIZAR - COMPRAR NUEVO O FABRICAR </t>
  </si>
  <si>
    <t>PRISIONERO M8 X 8MM LONG</t>
  </si>
  <si>
    <t>297024 -4</t>
  </si>
  <si>
    <t>26/11/2024</t>
  </si>
  <si>
    <t>PLANCHA DE TECNOPOR 1" ESPESOR</t>
  </si>
  <si>
    <t>298924 -3</t>
  </si>
  <si>
    <t>HYD</t>
  </si>
  <si>
    <t>EQ3153</t>
  </si>
  <si>
    <t>SAP3998991</t>
  </si>
  <si>
    <t>ID S241631-1</t>
  </si>
  <si>
    <t>SAP3194710</t>
  </si>
  <si>
    <t>ID S241620-1</t>
  </si>
  <si>
    <t>TRENV00008875</t>
  </si>
  <si>
    <t>TRENV00009133</t>
  </si>
  <si>
    <t>ALTA</t>
  </si>
  <si>
    <t>306124 -1</t>
  </si>
  <si>
    <t>27/11/2024</t>
  </si>
  <si>
    <t>306324 -1</t>
  </si>
  <si>
    <t>306224 -1</t>
  </si>
  <si>
    <t>306424 -1</t>
  </si>
  <si>
    <t>192-1425</t>
  </si>
  <si>
    <t>292924 -4</t>
  </si>
  <si>
    <t>28/11/2024</t>
  </si>
  <si>
    <t>PERNOS (SEGÚN MUESTRA)</t>
  </si>
  <si>
    <t>299024 -2</t>
  </si>
  <si>
    <t>29/11/2024</t>
  </si>
  <si>
    <t>FALTA PEDIR ACERO</t>
  </si>
  <si>
    <t>TUBO MICROBRUÑIDO OD 9" X ID 7-1/2" X 32-1/2" LONG</t>
  </si>
  <si>
    <t>A ESPERA DE CONFIRMACION</t>
  </si>
  <si>
    <t>PRISIONERO M12 X 20 LONG</t>
  </si>
  <si>
    <t>305824 -1</t>
  </si>
  <si>
    <t>KIT BLADDER</t>
  </si>
  <si>
    <t>KIT VALV</t>
  </si>
  <si>
    <t>AK5064</t>
  </si>
  <si>
    <t>304924 -1</t>
  </si>
  <si>
    <t>DIAM 220</t>
  </si>
  <si>
    <t>ALTURA 50</t>
  </si>
  <si>
    <t>514-6718</t>
  </si>
  <si>
    <t>514-6719</t>
  </si>
  <si>
    <t>367-3961</t>
  </si>
  <si>
    <t>367-3934</t>
  </si>
  <si>
    <t>8C-4893</t>
  </si>
  <si>
    <t>365-9197</t>
  </si>
  <si>
    <t>365-9196</t>
  </si>
  <si>
    <t>173-3414</t>
  </si>
  <si>
    <t>155-9157</t>
  </si>
  <si>
    <t>494-4368</t>
  </si>
  <si>
    <t>GRUPO SENSOR</t>
  </si>
  <si>
    <t>214-1639</t>
  </si>
  <si>
    <t>243-3177</t>
  </si>
  <si>
    <t>6V-8223</t>
  </si>
  <si>
    <t>PLACA DE SENSOR</t>
  </si>
  <si>
    <t>8T-8894</t>
  </si>
  <si>
    <t>PERNO DE CABEZA HUECA</t>
  </si>
  <si>
    <t>357-5257</t>
  </si>
  <si>
    <t>305024 -1</t>
  </si>
  <si>
    <t>651-0155</t>
  </si>
  <si>
    <t>3T-8459</t>
  </si>
  <si>
    <t>4 CIL Y2 VAS</t>
  </si>
  <si>
    <t>305124 -1</t>
  </si>
  <si>
    <t xml:space="preserve">TUBO MICROBRUÑIDO ID 8-1/4" X OD 9-1/2" X 17" LONG </t>
  </si>
  <si>
    <t>ACERO H1045 1" X 1.370" X 2" LONG</t>
  </si>
  <si>
    <t>BARRA CROMADA Ø3-1/2" X 30" LONG</t>
  </si>
  <si>
    <t>BUR08 105 X 89.00 X 2.5 POM</t>
  </si>
  <si>
    <t>305224 -1</t>
  </si>
  <si>
    <t>TUBO MICROBRUÑIDO OD 8.630 X ID 7.000" X 40" LONG</t>
  </si>
  <si>
    <t>305324 -1</t>
  </si>
  <si>
    <t>RASTRILLO DE METAL PARA LIMPIAR VIRUTA</t>
  </si>
  <si>
    <t>TALLER -4</t>
  </si>
  <si>
    <t>SELLO DE TAZA EN U (SOLO PEDIR SI SE COMPRA KIT ORIGINAL)</t>
  </si>
  <si>
    <t>305424 -1</t>
  </si>
  <si>
    <t>BARRA CROMADA Ø3" X 52" LONG</t>
  </si>
  <si>
    <t>PS35 133.50 X 139.20 X 5 PU RED TAPA ROSCADA</t>
  </si>
  <si>
    <t>ESPERAR CONFIRMACION</t>
  </si>
  <si>
    <t>305524 -1</t>
  </si>
  <si>
    <t>BUR08 130 X 110 X 2.5 POM</t>
  </si>
  <si>
    <t xml:space="preserve">MRTUB 110 X 130 X 14 </t>
  </si>
  <si>
    <t>BUR08 125.70 X 110 X 2.5 POM</t>
  </si>
  <si>
    <t>198-63-15510</t>
  </si>
  <si>
    <t>PERNOS M12 X 43 LONG HILO CORRIENTE GRADO 10.9</t>
  </si>
  <si>
    <t>PISTON (COTIZAR Y AVISAR)</t>
  </si>
  <si>
    <t>305624 -1</t>
  </si>
  <si>
    <t>TUBO MICROBRUÑIDO OD 12.250" X ID 10.500" X 21" LONG</t>
  </si>
  <si>
    <t>BARRA CROMADA Ø4" X 30" LONG</t>
  </si>
  <si>
    <t>RS17C 117.70 X 101.60 X 10.30 PU RED + NBR + POM</t>
  </si>
  <si>
    <t>BUR08 117.90 X 101.70 X 2.5 MM</t>
  </si>
  <si>
    <t>CONJUNTO DE CILINDRO</t>
  </si>
  <si>
    <t>COTIZAR Y HACER CUADRO COMPARATIVO DE PRECIOS (AVISAR)</t>
  </si>
  <si>
    <t>----------------------</t>
  </si>
  <si>
    <t>BARRA PERFORADA OD 8.081" X ID 5.250" X 38" LONG</t>
  </si>
  <si>
    <t>305924 -1</t>
  </si>
  <si>
    <t>TUBO MICROBRUÑIDO OD 3.015 X ID 2.500 X 8.500" LONG</t>
  </si>
  <si>
    <t>SEAGER (SEGÚN MUESTRA)</t>
  </si>
  <si>
    <t>306024 -1</t>
  </si>
  <si>
    <t>CONO COJINETE</t>
  </si>
  <si>
    <t>SELLO PISTON</t>
  </si>
  <si>
    <t>SELLO ANILLO</t>
  </si>
  <si>
    <t>RESORTE GUIA</t>
  </si>
  <si>
    <t>CONJUNTO RESORTE</t>
  </si>
  <si>
    <t>CONJUNTO DE CALCE</t>
  </si>
  <si>
    <t>CONO DE COJINETE</t>
  </si>
  <si>
    <t>TAZA DE COJINETE</t>
  </si>
  <si>
    <t>CONJUNTO AMORTIGUADOR</t>
  </si>
  <si>
    <t>PASADOR</t>
  </si>
  <si>
    <t>ARANDELA DURA</t>
  </si>
  <si>
    <t>SELLO RECTANGULAR</t>
  </si>
  <si>
    <t>118-4912</t>
  </si>
  <si>
    <t>123-7265</t>
  </si>
  <si>
    <t>123-7266</t>
  </si>
  <si>
    <t>123-7267</t>
  </si>
  <si>
    <t>124-3520</t>
  </si>
  <si>
    <t>2G-5677</t>
  </si>
  <si>
    <t>2G-5681</t>
  </si>
  <si>
    <t>342-9553</t>
  </si>
  <si>
    <t>5D-6328</t>
  </si>
  <si>
    <t>5P-6266</t>
  </si>
  <si>
    <t>5P-6268</t>
  </si>
  <si>
    <t>5P-6270</t>
  </si>
  <si>
    <t>6M-9155</t>
  </si>
  <si>
    <t>6V-5839</t>
  </si>
  <si>
    <t>7D-7504</t>
  </si>
  <si>
    <t>8T-0643</t>
  </si>
  <si>
    <t>8T-4184</t>
  </si>
  <si>
    <t>8T-4223</t>
  </si>
  <si>
    <t>9D-7987</t>
  </si>
  <si>
    <t>9W-7018</t>
  </si>
  <si>
    <t>307024 -1</t>
  </si>
  <si>
    <t>307124 -1</t>
  </si>
  <si>
    <t>AK4370</t>
  </si>
  <si>
    <t>PC1682</t>
  </si>
  <si>
    <t>PC0557</t>
  </si>
  <si>
    <t>PB8937</t>
  </si>
  <si>
    <t>SEAL ROD (REVISAR SI VIENE EN KIT)</t>
  </si>
  <si>
    <t>WIPER ROD (REVISAR SI VIENE EN KIT)</t>
  </si>
  <si>
    <t>SELLO N 37-3.00-62Z</t>
  </si>
  <si>
    <t>BUR08 95.25 X 76.20 X 3 POM (CORTE CERO)</t>
  </si>
  <si>
    <t xml:space="preserve">ACERO H1045 7-1/2" X 10-1/2" X 4" ESPESOR </t>
  </si>
  <si>
    <t>BARRA CROMADA Ø3" X 39" LONG</t>
  </si>
  <si>
    <t>ACERO H1045 Ø6-5/8 X 1-1/2" ESPESOR</t>
  </si>
  <si>
    <t>C1602</t>
  </si>
  <si>
    <t>-------------------------------------</t>
  </si>
  <si>
    <t>RETAINER (CORONA)</t>
  </si>
  <si>
    <t>EK3384</t>
  </si>
  <si>
    <t>EL7953</t>
  </si>
  <si>
    <t>COTIZAR Y AVISAR</t>
  </si>
  <si>
    <t>302524 -1</t>
  </si>
  <si>
    <t>SI ES DE 50</t>
  </si>
  <si>
    <t>SI ES DE 50 / 5701983</t>
  </si>
  <si>
    <t>MDU 155 X 150 X 50</t>
  </si>
  <si>
    <t>ANILLO DESGASTE</t>
  </si>
  <si>
    <t>VERIFICAR SI ES DE 50 O 60 /  DE 60</t>
  </si>
  <si>
    <t>304224 -1</t>
  </si>
  <si>
    <t>3.5"</t>
  </si>
  <si>
    <t>289-2956</t>
  </si>
  <si>
    <t>289-2937</t>
  </si>
  <si>
    <t>2H-4145</t>
  </si>
  <si>
    <t>4J-9224</t>
  </si>
  <si>
    <t>ANILLO RESPALDO</t>
  </si>
  <si>
    <t>4T-8054</t>
  </si>
  <si>
    <t>223-3356</t>
  </si>
  <si>
    <t>8J-4351</t>
  </si>
  <si>
    <t>BALL STUD</t>
  </si>
  <si>
    <t>384-8716</t>
  </si>
  <si>
    <t>304624 -1</t>
  </si>
  <si>
    <t>307224 -1</t>
  </si>
  <si>
    <t>222-9943</t>
  </si>
  <si>
    <t>CONJUNTO DE BLOQUE</t>
  </si>
  <si>
    <t>307324 -1</t>
  </si>
  <si>
    <t>MCN - 1254</t>
  </si>
  <si>
    <t>DSU18 - 1.25 - 25</t>
  </si>
  <si>
    <t>CTC - 9J-3497</t>
  </si>
  <si>
    <t>"-228 NBR 90"</t>
  </si>
  <si>
    <t>574-228</t>
  </si>
  <si>
    <t>"-116 NBR 70"</t>
  </si>
  <si>
    <t>612 - 250 - 050 - SC</t>
  </si>
  <si>
    <t xml:space="preserve">PS81 54.00 X 63.5 X 4.60 PTFE BRONCE + NBR </t>
  </si>
  <si>
    <t>MCHD - 2006 - D</t>
  </si>
  <si>
    <t>CTC - 1672195</t>
  </si>
  <si>
    <t>612 - 225- 100 - SC</t>
  </si>
  <si>
    <t>RS09B 64.5 X 50.8 X 3.6 PTFE BRONCE + NBR</t>
  </si>
  <si>
    <t>612 - 400 - 100</t>
  </si>
  <si>
    <t>PS35 96 X 101.60 X 5.2 PU RED</t>
  </si>
  <si>
    <t>OR 2 - 241 NBR 70</t>
  </si>
  <si>
    <t>OR 2 - 218 NBR 70</t>
  </si>
  <si>
    <t>BARRA CROMADA Ø2" X 22" LONG</t>
  </si>
  <si>
    <t>ACERO H1045 170 X 110 X 60</t>
  </si>
  <si>
    <t>ACERO VCL Ø65 X 90 LONG</t>
  </si>
  <si>
    <t>305724 -1</t>
  </si>
  <si>
    <t>BROCA 36 MM PARA METAL</t>
  </si>
  <si>
    <t>TALLER -6</t>
  </si>
  <si>
    <t>707-99-72390</t>
  </si>
  <si>
    <t>707-76-10140</t>
  </si>
  <si>
    <t>707-76-10130</t>
  </si>
  <si>
    <t>LIMPIADORES VIENEN EN EL KIT</t>
  </si>
  <si>
    <t>SEAGER PARA TAPA</t>
  </si>
  <si>
    <t>707-75-11512</t>
  </si>
  <si>
    <t>RING SNAP</t>
  </si>
  <si>
    <t>707-75-10512</t>
  </si>
  <si>
    <t>707-52-11631</t>
  </si>
  <si>
    <t>BARRA CROMADA Ø115 X 2500 MM LONG</t>
  </si>
  <si>
    <t>------------------------------------------------------------------</t>
  </si>
  <si>
    <t xml:space="preserve">BUR08 130.60 X 115.10 X 2.5 POM </t>
  </si>
  <si>
    <t xml:space="preserve">BUR08 135.00 X 115.10 X 3 POM </t>
  </si>
  <si>
    <t>RS17C 135.00 X 115.00 X 14 PU RED + NBR + POM</t>
  </si>
  <si>
    <t xml:space="preserve">ACERO H1045 150 X 350 X 120 MM ESPESOR </t>
  </si>
  <si>
    <t>707-58-11790</t>
  </si>
  <si>
    <t>307424 -1</t>
  </si>
  <si>
    <t>SEAGER  195-71-52360</t>
  </si>
  <si>
    <t>TUBO MICROBRUÑIDO ID 6.250" X OD 7.250" X 33" LONG</t>
  </si>
  <si>
    <t>302724 -1</t>
  </si>
  <si>
    <t>BARRA CROMADA Ø150 X 3100 LONG</t>
  </si>
  <si>
    <t>RETENEDOR DE FRENO</t>
  </si>
  <si>
    <t>350-3842</t>
  </si>
  <si>
    <t>365-3598</t>
  </si>
  <si>
    <t>TAPA (COTIZAR Y AVISAR)</t>
  </si>
  <si>
    <t>ROD BUSHING (A ESPERA DE CONFIRMACION DE TAPA)</t>
  </si>
  <si>
    <t>TORNILLOS DE AJUSTE</t>
  </si>
  <si>
    <t>304724 -1</t>
  </si>
  <si>
    <t>ST - 400 - XL - PM</t>
  </si>
  <si>
    <t>RS17C 114.30 X 101.60 X 12.7 PU RED + NBR + POM</t>
  </si>
  <si>
    <t>BUR08 114.30 X 101.70 X 2.5 POM</t>
  </si>
  <si>
    <t>612 - 425 - 100 - SC</t>
  </si>
  <si>
    <t>PS35 121.15 X 127 X 5 PU RED TAPA ROSCADA</t>
  </si>
  <si>
    <t>PRC 375 - 04.250</t>
  </si>
  <si>
    <t>"-226 NBR 90"</t>
  </si>
  <si>
    <t>612 - 500 - 075 - SC</t>
  </si>
  <si>
    <t>P375 - 04.250 - 625 B</t>
  </si>
  <si>
    <t>306524 -1</t>
  </si>
  <si>
    <t>PS01 107.95 X 127.00 X 12.7 PU GREY</t>
  </si>
  <si>
    <t>306624 -1</t>
  </si>
  <si>
    <t>CTC - 9J3497</t>
  </si>
  <si>
    <t>574 - 228</t>
  </si>
  <si>
    <t>PS81 54.00 X 6.5 X 4.70</t>
  </si>
  <si>
    <t>TUERCA (SEGÚN MUESTRA)</t>
  </si>
  <si>
    <t>306024 -2</t>
  </si>
  <si>
    <t>ST - 500 - XL</t>
  </si>
  <si>
    <t>RTUB37 - 5.00 - 62</t>
  </si>
  <si>
    <t>KR - 50003 V</t>
  </si>
  <si>
    <t>612 - 525 - 100</t>
  </si>
  <si>
    <t>"-446 NBR90"</t>
  </si>
  <si>
    <t>574 - 446</t>
  </si>
  <si>
    <t>"-250 NBR90"</t>
  </si>
  <si>
    <t>PSQ - 144</t>
  </si>
  <si>
    <t>612 - 900 - 150</t>
  </si>
  <si>
    <t xml:space="preserve">CBEA LHN  </t>
  </si>
  <si>
    <t>ACERO H1045 OD 10-1/4" X ID 5" X 2-1/2" LONG</t>
  </si>
  <si>
    <t>PRISIONEROS Ø3/8 X 3/8 LONG HILO CORRIENTE GRADO 8</t>
  </si>
  <si>
    <t>304424 -1</t>
  </si>
  <si>
    <t>PERNOS HEXAGONALES Ø1/2 X 1-1/4" GRADO 5 + ARANDELAS DE PRESION</t>
  </si>
  <si>
    <t>STOCK -1</t>
  </si>
  <si>
    <t>XA4112</t>
  </si>
  <si>
    <t>304324 -1</t>
  </si>
  <si>
    <t>301124 -3</t>
  </si>
  <si>
    <t>BARRA CROMADA Ø3"</t>
  </si>
  <si>
    <t>BARRA CROMADA Ø3-1/2"</t>
  </si>
  <si>
    <t>BARRA CROMADA Ø150 MM</t>
  </si>
  <si>
    <t>BARRA CROMADA Ø4"</t>
  </si>
  <si>
    <t>COMPONENTES</t>
  </si>
  <si>
    <t>CILINDRO DE INCLINACION DE BULLDOZER D11T / CILINDRO DE LEVANTE DE BULLDOZER D11T</t>
  </si>
  <si>
    <t>CILINDRO DE STICK 390DL / CILINDRO DE BOOM 390 DL</t>
  </si>
  <si>
    <t>CILINDRO DE LEVANTE DE BULLDOZER CAT 844K</t>
  </si>
  <si>
    <t>CILINDRO DE INCLINACION DE BULLDOZER CAT 844K</t>
  </si>
  <si>
    <t>STOCK -2</t>
  </si>
  <si>
    <t>BARRA CROMADA Ø3" X 6M LONG</t>
  </si>
  <si>
    <t>BARRA CROMADA Ø3-1/2" X 6M LONG</t>
  </si>
  <si>
    <t>BARRA CROMADA Ø4" X 6M LONG</t>
  </si>
  <si>
    <t>BARRA CROMADA Ø150 MM X 6M LONG</t>
  </si>
  <si>
    <t>BUSHING</t>
  </si>
  <si>
    <t xml:space="preserve">ROD BUSHING MDU 65 X 70 X 30 </t>
  </si>
  <si>
    <t>295324 - 304624</t>
  </si>
  <si>
    <t>295324 - 304624 -2</t>
  </si>
  <si>
    <t>MDU 65 X 70 X 30</t>
  </si>
  <si>
    <t>PS01 104.50 x 127 x 12.7 PU GREY</t>
  </si>
  <si>
    <t>PS01 104.70 x 127 x 12.7 PU GREY</t>
  </si>
  <si>
    <t>306624 -2</t>
  </si>
  <si>
    <t>BARRA CROMADA Ø150 X 3000 MM</t>
  </si>
  <si>
    <t>303624 -1</t>
  </si>
  <si>
    <t>TV1294</t>
  </si>
  <si>
    <t>304324 -2</t>
  </si>
  <si>
    <t>Fresa Espiga  M16</t>
  </si>
  <si>
    <t>Fresa Espiga de 1/2" </t>
  </si>
  <si>
    <t>TALLER -7</t>
  </si>
  <si>
    <t>299124 -2</t>
  </si>
  <si>
    <t>SOLO SI ES BAMBAS</t>
  </si>
  <si>
    <t>PERNO 1/2" X 1" LONG - 13 HILOS POR PULGADA + ARANDELAS</t>
  </si>
  <si>
    <t>ARANDELAS Ø1-1/2" (EXTERIOR)</t>
  </si>
  <si>
    <t>295224 -3</t>
  </si>
  <si>
    <t>13/12/2024</t>
  </si>
  <si>
    <t>PS35 417.25 x 425.7 x 8.2 PU RED</t>
  </si>
  <si>
    <t>294324 -3</t>
  </si>
  <si>
    <t>16/12/2024</t>
  </si>
  <si>
    <t>MANIFUL</t>
  </si>
  <si>
    <t>EJ-7887</t>
  </si>
  <si>
    <t>256624 -1</t>
  </si>
  <si>
    <t>BARRA CROMADA Ø150 X 3100 MM</t>
  </si>
  <si>
    <t>303624 -2</t>
  </si>
  <si>
    <t>17/12/2024</t>
  </si>
  <si>
    <t>292924 -5</t>
  </si>
  <si>
    <t>19/12/2024</t>
  </si>
  <si>
    <t>PERNOS M16 X 4-1/4" LONG (SI NO HAY COMPRAR DE 4-1/2" LONG) GRADO 8</t>
  </si>
  <si>
    <t>ARANDELAS MILIMETRICA ENDURECIDA (PARA PERNO M16)</t>
  </si>
  <si>
    <t>294324 -4</t>
  </si>
  <si>
    <t>20/12/2024</t>
  </si>
  <si>
    <t>TUBO CORRUGADO CERRADO</t>
  </si>
  <si>
    <t>6.5 M</t>
  </si>
  <si>
    <t>301124 -4</t>
  </si>
  <si>
    <t>23/12/2024</t>
  </si>
  <si>
    <t>ACERO H1045 14-3/4" X 14-3/4" X 4" ESPESOR</t>
  </si>
  <si>
    <t>300924 - 2</t>
  </si>
  <si>
    <t>PS35 209.25 X 220 X 13.20 PU RED</t>
  </si>
  <si>
    <t xml:space="preserve">BUR08 165 X 150.10 X 3 POM </t>
  </si>
  <si>
    <t>BUR08 165.5 X 150.10 X 2.5 POM</t>
  </si>
  <si>
    <t>BOCINA FRENO</t>
  </si>
  <si>
    <t>TUERCA RETENEDORA FRENO</t>
  </si>
  <si>
    <t>304824 - 1</t>
  </si>
  <si>
    <t>24/12/2024</t>
  </si>
  <si>
    <t>RS17C 88.90 X 76.20 X 10.30 PU RED + NBR + POM</t>
  </si>
  <si>
    <t>PS35 133.40 X 138.85 X 5.00 PU GREY</t>
  </si>
  <si>
    <t>308024 - 1</t>
  </si>
  <si>
    <t>RS17C 96.00 X 82.55 X 10.5 PU RED + NBR + POM</t>
  </si>
  <si>
    <t>BUR08 98.80 X 82.65 X 2.5 MM POM</t>
  </si>
  <si>
    <t>308224 - 1</t>
  </si>
  <si>
    <t>ACERO H1045 6" X 7" X 6" ESPESOR</t>
  </si>
  <si>
    <t>ACERO VCL Ø2-1/2" X 3" LONG</t>
  </si>
  <si>
    <t>BARRA CROMADA Ø3-1/2" X 44-1/2" LONG</t>
  </si>
  <si>
    <t>BUR08 105.10 X 89 X 2.5 POM</t>
  </si>
  <si>
    <t>RTUB 25 - 3.50 X 37</t>
  </si>
  <si>
    <t>PS35 146.60 X 152.40 X 5 PU RED</t>
  </si>
  <si>
    <t>308124 - 1</t>
  </si>
  <si>
    <t>304224 - 1</t>
  </si>
  <si>
    <t>26/12/2024</t>
  </si>
  <si>
    <t>BUR08 75 X 90 X 2.5</t>
  </si>
  <si>
    <t>RS02C 91.43 X 75.00 X 6.50 PU RED + POM</t>
  </si>
  <si>
    <t>MRU - 75 X 90 X 10</t>
  </si>
  <si>
    <t>308424 - 1</t>
  </si>
  <si>
    <t>308524 - 1</t>
  </si>
  <si>
    <t>721-98-01050</t>
  </si>
  <si>
    <t>040-71-00135</t>
  </si>
  <si>
    <t>PRISIONERO M12 X 3/4" LONG</t>
  </si>
  <si>
    <t>308624 - 1</t>
  </si>
  <si>
    <t>RS17C 96.00 X 82.55 X 10.66 PU RED + NBR + POM</t>
  </si>
  <si>
    <t>308824 - 1</t>
  </si>
  <si>
    <t>RS17C 95.50 X 82.56 X 10.70 PU RED + NBR + POM</t>
  </si>
  <si>
    <t>308924 - 1</t>
  </si>
  <si>
    <t>309924 - 1</t>
  </si>
  <si>
    <t>307824 - 1</t>
  </si>
  <si>
    <t>307924 - 1</t>
  </si>
  <si>
    <t>VALVULAS CBFC LHN</t>
  </si>
  <si>
    <t>WR03 107.95 X 88.90 X 9.5 PU RED + METAL</t>
  </si>
  <si>
    <t>CTC - 1672211</t>
  </si>
  <si>
    <t>612 - 375 - 125</t>
  </si>
  <si>
    <t>"- 226 NBR 80"</t>
  </si>
  <si>
    <t>PS08A 132.75 X 152.40 X 9.40 PU RED + NBR</t>
  </si>
  <si>
    <t>612 - 600 -150</t>
  </si>
  <si>
    <t>MWRB - 50 X 9.7 X 2.5 - SC</t>
  </si>
  <si>
    <t>MRU - 45 X 55 X 7.3</t>
  </si>
  <si>
    <t>MPSU300 - 60 X 49 X 4</t>
  </si>
  <si>
    <t>MWRB - 60 X 10 X 2.5</t>
  </si>
  <si>
    <t>PS35 31.75 X 36 X 4.70 PU RED TAPA ROSCADA</t>
  </si>
  <si>
    <t>MCWE - 45 X 55 X 7</t>
  </si>
  <si>
    <t>PS35 54.8 X 60.60 X 5.8 PU RED</t>
  </si>
  <si>
    <t>PRISIONERO M6 X 8 LONG</t>
  </si>
  <si>
    <t>294424 - 1</t>
  </si>
  <si>
    <t>ESPACIADORES</t>
  </si>
  <si>
    <t>RTUB 25 - 3.75 - 37</t>
  </si>
  <si>
    <t>309224 - 1</t>
  </si>
  <si>
    <t>27/12/2024</t>
  </si>
  <si>
    <t>PS35 188.50 X 196.85 X 7.30 PU RED</t>
  </si>
  <si>
    <t>RS17C 108.50 X 95.25 X 10.30 PU RED + NBR + POM</t>
  </si>
  <si>
    <t>309424 - 1</t>
  </si>
  <si>
    <t>309624 - 1</t>
  </si>
  <si>
    <t>308724 - 1</t>
  </si>
  <si>
    <t>309124 - 1</t>
  </si>
  <si>
    <t>310624 - 1</t>
  </si>
  <si>
    <t>310724 - 1</t>
  </si>
  <si>
    <t>311024 - 1</t>
  </si>
  <si>
    <t>311124 - 1</t>
  </si>
  <si>
    <t>BARRA CROMADA Ø115 X 2450 MM LONG</t>
  </si>
  <si>
    <t>TUBO MICROBRUÑIDO ID 8.250" X OD 9.500" X 17" LONG</t>
  </si>
  <si>
    <t xml:space="preserve">ACERO T-1      Ø22.500" X 3.500" LONGITUD </t>
  </si>
  <si>
    <t>TALLER - 8</t>
  </si>
  <si>
    <t>30/12/2024</t>
  </si>
  <si>
    <t>309324 - 1</t>
  </si>
  <si>
    <t>TUBO MICROBRUÑIDO ID 8.250 X OD 9.500 X 17" LONG</t>
  </si>
  <si>
    <t xml:space="preserve">BARRA CROMADA Ø3-1/2" X 30" LONG </t>
  </si>
  <si>
    <t>PERNO Ø5/16" X 1/2" LONG + ARANDELA PLANA</t>
  </si>
  <si>
    <t>PS35 201.20 X 209.55 X 8 PU RED</t>
  </si>
  <si>
    <t>309824 - 1</t>
  </si>
  <si>
    <t>252-0498</t>
  </si>
  <si>
    <t>BUR08 117.80 X 101.60 X 2.5 POM</t>
  </si>
  <si>
    <t>310024 - 1</t>
  </si>
  <si>
    <t>BARRA CROMADA Ø3.250" X 39" LONG</t>
  </si>
  <si>
    <t>RS17C 96 X 82.56 X 10.35 MM</t>
  </si>
  <si>
    <t>310224 - 1</t>
  </si>
  <si>
    <t>BUR08 96 X 82.56 X 2</t>
  </si>
  <si>
    <t>310324 - 1</t>
  </si>
  <si>
    <t>TUBO MICROBRUÑIDO ID 225.00 X OD 267.00 X 900 MM LONG</t>
  </si>
  <si>
    <t>PS35 220 X 230.10 X 8.22 PU RED</t>
  </si>
  <si>
    <t>ACERO H1045 Ø235 X 140 MM LONG</t>
  </si>
  <si>
    <t>BUR08 139.92 X 120 X 3 MM POM</t>
  </si>
  <si>
    <t>310424 - 1</t>
  </si>
  <si>
    <t>RTUB 25 -3.50 - 37</t>
  </si>
  <si>
    <t>310924 - 1</t>
  </si>
  <si>
    <t>310824 - 1</t>
  </si>
  <si>
    <t>MCU 3504 - D</t>
  </si>
  <si>
    <t xml:space="preserve">612 - 375 - 125 </t>
  </si>
  <si>
    <t>612 - 600 -150 - ST</t>
  </si>
  <si>
    <t>PS35 146.67 X 152.50 X 5.08 MM PU RED</t>
  </si>
  <si>
    <t>PS081 132.67 X 152.50 X 9.43 MM PU RED + NBR  CON CANALES DE LUBRICACION</t>
  </si>
  <si>
    <t>ORING 2-226 NBR 80</t>
  </si>
  <si>
    <t>ACERO VCL Ø2.500" X 6.000" LONG</t>
  </si>
  <si>
    <t>ACERO H1045 5.250" X 5.500" X 6.750" (ESPERAR CONFIRMACION)</t>
  </si>
  <si>
    <t>BARRA CROMADA Ø3.500" X 46" LONG</t>
  </si>
  <si>
    <t>ACERO VCL Ø2.500" X 6.500" LONG</t>
  </si>
  <si>
    <t>BUR08 101.46 X 88.90 X 2.5 MM POM</t>
  </si>
  <si>
    <t>310524 - 1</t>
  </si>
  <si>
    <t>309724 - 1</t>
  </si>
  <si>
    <t>310124 - 1</t>
  </si>
  <si>
    <t>BARRA CROMADA Ø2.500" X 27" LONG</t>
  </si>
  <si>
    <t>304624 - 3</t>
  </si>
  <si>
    <t xml:space="preserve">PERNOS (SEGÚN MUESTRA) </t>
  </si>
  <si>
    <t>305624 - 2</t>
  </si>
  <si>
    <t xml:space="preserve">TUBO CORRUGADO CERRADO DE Ø1-1/4" </t>
  </si>
  <si>
    <t>METRO</t>
  </si>
  <si>
    <t>301324 - 3</t>
  </si>
  <si>
    <t>311224 - 1</t>
  </si>
  <si>
    <t>311324 - 1</t>
  </si>
  <si>
    <t>PERNOS Ø⅜ x 1 ¼ de longitud</t>
  </si>
  <si>
    <t>RIEL DE ACERO (SEGÚN MUESTRA)</t>
  </si>
  <si>
    <t>301324 - 4</t>
  </si>
  <si>
    <t>TUBO MICROBRUÑIDO ID 160 X OD 188 X 2300 MM LONG</t>
  </si>
  <si>
    <t>307424 - 2</t>
  </si>
  <si>
    <t>BUR08 135 X 115.10 X 3 POM</t>
  </si>
  <si>
    <t>BUR08 130.50 X 115.10 X 2.5 POM</t>
  </si>
  <si>
    <t>SCREW</t>
  </si>
  <si>
    <t>01310-01225</t>
  </si>
  <si>
    <t>309524 - 2</t>
  </si>
  <si>
    <t>BARRA CROMADA Ø1-1/4" X 7-1/2" LONG</t>
  </si>
  <si>
    <t>ACERO VCL Ø2" X 2" LONG</t>
  </si>
  <si>
    <t>306024 - 3</t>
  </si>
  <si>
    <t>TUERCA Ø3/4" X 16 HILOS POR PULGADA DE GRADO 8 (HILO FINO)</t>
  </si>
  <si>
    <t>306024 - 4</t>
  </si>
  <si>
    <t xml:space="preserve">SEAGER PARA INTERIORES ØEXT 2-5/8" </t>
  </si>
  <si>
    <t>SEAGER PARA INTERIORES ØEXT 2-1/2"</t>
  </si>
  <si>
    <t>MCKBI  - 80 X 94 X 8</t>
  </si>
  <si>
    <t>BUR08 80 X 89.88 X 3.00 POM</t>
  </si>
  <si>
    <t>MDU - 80 X 85 X 30</t>
  </si>
  <si>
    <t>PS08 119 X 134.97 X 7.50 NBR + PTFE</t>
  </si>
  <si>
    <t>OR 2 - 235 NBR 90</t>
  </si>
  <si>
    <t>OR 2 - 253 NBR 90</t>
  </si>
  <si>
    <t>BUR09 85 X 80 X 1.36 NBR</t>
  </si>
  <si>
    <t>RS17C - 80 X 89.88 X 6.42 PU RED + NBR + POM</t>
  </si>
  <si>
    <t>MYR - 80 X 95.5 X 5.9</t>
  </si>
  <si>
    <t>BWR01 128.40 X 134.97 X 24.80 FENOLL</t>
  </si>
  <si>
    <t>297024 - 2</t>
  </si>
  <si>
    <t>&amp;K</t>
  </si>
  <si>
    <t> MODELO</t>
  </si>
  <si>
    <t>CODIGO/</t>
  </si>
  <si>
    <t>SERIE</t>
  </si>
  <si>
    <t>HORAS </t>
  </si>
  <si>
    <t>CRITICIDAD</t>
  </si>
  <si>
    <t>FECHA EST</t>
  </si>
  <si>
    <t>ENTREGA</t>
  </si>
  <si>
    <t>ALTA </t>
  </si>
  <si>
    <t>CILINDRO DE LEVANTE </t>
  </si>
  <si>
    <t>​</t>
  </si>
  <si>
    <t>MANGUERA CORRUGADA Ø1-1/4"</t>
  </si>
  <si>
    <t>302224 - 3</t>
  </si>
  <si>
    <t>BARRA CROMADA Ø20 mm X 650MM LONG</t>
  </si>
  <si>
    <t>TALLER - 9</t>
  </si>
  <si>
    <t>RS17C 114.30 X 101.60 X 13 PU RED + NBR + POM</t>
  </si>
  <si>
    <t>PS35 121.50 X 127 X 5 PU RED TAPA ROSCADA</t>
  </si>
  <si>
    <t>BUR08 107.80 X 126.90 X 3.5 POM CORTE CERO</t>
  </si>
  <si>
    <t>P51 107.80 X 127 X 15.8 PU RED + NBR + POM</t>
  </si>
  <si>
    <t>"-226 NBR 80"</t>
  </si>
  <si>
    <t>307624 - 1</t>
  </si>
  <si>
    <t>13/01/2025</t>
  </si>
  <si>
    <t>PS35 121.30 X 127 X 5 PU RED TAPA ROSCADA</t>
  </si>
  <si>
    <t>307624 - 2</t>
  </si>
  <si>
    <t>612 - 500 - 050 - SC</t>
  </si>
  <si>
    <t>PS01 101.60 X 127 X 12.7 PU GREY</t>
  </si>
  <si>
    <t>TAPONES BOSS 16</t>
  </si>
  <si>
    <t>ACERO H1045  Ø5-1/4" X 3-1/2" LONG</t>
  </si>
  <si>
    <t>307524 - 1</t>
  </si>
  <si>
    <t>312024 - 1</t>
  </si>
  <si>
    <t>PS35 121.40 X 127 X 5 PU RED TAPA ROSCADA</t>
  </si>
  <si>
    <t>BUR08 107.70 X 126.90 X 3.5 POM CORTE CERO</t>
  </si>
  <si>
    <t>P51 107.70 X 127 X 15.7 PU RED + NBR + POM</t>
  </si>
  <si>
    <t>311924 - 1</t>
  </si>
  <si>
    <t>RS17B 41.20 X 31.75 X 10.40 PU GREY + NBR</t>
  </si>
  <si>
    <t>574-334</t>
  </si>
  <si>
    <t>-020 NBR70</t>
  </si>
  <si>
    <t>PS09 60.25 X 65.35 X 69.85 X 11.20 X 18.80 PU RED + NBR + POM</t>
  </si>
  <si>
    <t>311424 - 1</t>
  </si>
  <si>
    <t>311524 - 1</t>
  </si>
  <si>
    <t>ST - 125 - XL</t>
  </si>
  <si>
    <t>PU12 - 1.25 - 25</t>
  </si>
  <si>
    <t>BWR01  36.80 X 31.85 X 12.50 ORCOT MAQUINABLE</t>
  </si>
  <si>
    <t>PS35 47.70 X 51.80 X 4.80 PU RED</t>
  </si>
  <si>
    <t>-137 NBR 70</t>
  </si>
  <si>
    <t>BWR01 45.70 X 50.70 X 8 ORCOT MAQUINABLE</t>
  </si>
  <si>
    <t>PS081 41.35 X 50.80 X 7.2 PU RED + NBR CON CANALES DE LUBRICACION</t>
  </si>
  <si>
    <t>-018 NBR 70</t>
  </si>
  <si>
    <t>311624 - 1</t>
  </si>
  <si>
    <t>UPU 18 - 1.25B</t>
  </si>
  <si>
    <t>PS35 45.10 X 50.80 X 5 PU RED TAPA ROSCADA</t>
  </si>
  <si>
    <t>PS081 41.30 X 50.80 X 10 PU RED + NBR CON CANALES DE LUBRICACION</t>
  </si>
  <si>
    <t>-212 NBR 70</t>
  </si>
  <si>
    <t>311724 - 1</t>
  </si>
  <si>
    <t>ST - 150 - XL</t>
  </si>
  <si>
    <t>RTUB18 - 1.50 - 31</t>
  </si>
  <si>
    <t>612 - 175 - 050</t>
  </si>
  <si>
    <t>-332 NBR 90</t>
  </si>
  <si>
    <t>573 - 332</t>
  </si>
  <si>
    <t>PS09 53.90 X 59.10 X 63.5 POM + NBR + PU RED</t>
  </si>
  <si>
    <t>-020 NBR 90</t>
  </si>
  <si>
    <t>311824 - 1</t>
  </si>
  <si>
    <t>ST - 300 - XL - PM</t>
  </si>
  <si>
    <t>RS17C 88.90 X 76.20 X 10.5 PU RED + NBR + POM</t>
  </si>
  <si>
    <t>612 - 325 - 075 - SC</t>
  </si>
  <si>
    <t>-240 NBR 90</t>
  </si>
  <si>
    <t>573 - 240</t>
  </si>
  <si>
    <t>PSA - 65 - 3500</t>
  </si>
  <si>
    <t>-226 NBR 90</t>
  </si>
  <si>
    <t>312224 - 1</t>
  </si>
  <si>
    <t>1D-4641</t>
  </si>
  <si>
    <t>5P-8250</t>
  </si>
  <si>
    <t>310024 - 2</t>
  </si>
  <si>
    <t>14/01/2025</t>
  </si>
  <si>
    <t>TUBO MICROBRUÑIDO ID 2" X OD 2.375" X 11" LONG (ESPERAR CONFIRMACION)</t>
  </si>
  <si>
    <t>311724 - 2</t>
  </si>
  <si>
    <t>ACERO VCL Ø4" X 6" LONG</t>
  </si>
  <si>
    <t>RS17C 90.00 X 76.20 X 10.5 MM PU RED + NBR + POM</t>
  </si>
  <si>
    <t>CBEG LJN</t>
  </si>
  <si>
    <t>MCKU - 3000</t>
  </si>
  <si>
    <t>DYR - 30003</t>
  </si>
  <si>
    <t>PS35 172.10 X 177.80 X 5 PU GREY TAPA ROSCADA</t>
  </si>
  <si>
    <t>-262 NBR 70</t>
  </si>
  <si>
    <t>BWR01 171.45 X 177.80 X 9 ORCOT MAQUINABLE</t>
  </si>
  <si>
    <t>CPS - 7000BR</t>
  </si>
  <si>
    <t>-234 NBR 80</t>
  </si>
  <si>
    <t>574 - 234</t>
  </si>
  <si>
    <t>312124 - 1</t>
  </si>
  <si>
    <t>ACERO VCL Ø2.625" X 4.250" LONG</t>
  </si>
  <si>
    <t>GEZ 200 ES 2RS</t>
  </si>
  <si>
    <t>311824 - 2</t>
  </si>
  <si>
    <t>GEZ 300 ES 2RS</t>
  </si>
  <si>
    <t>312124 - 2</t>
  </si>
  <si>
    <t>BARRA CROMADA Ø1.250" X 10" LONG</t>
  </si>
  <si>
    <t>GEZ 100 ES 2RS</t>
  </si>
  <si>
    <t>311424 - 2</t>
  </si>
  <si>
    <t>TUBO MICROBRUÑIDO ID 2.750" X OD 3.250" X 7.500" LONG</t>
  </si>
  <si>
    <t>311524 - 2</t>
  </si>
  <si>
    <t>PS1800 - 64</t>
  </si>
  <si>
    <t>305724 - 2</t>
  </si>
  <si>
    <t>15/01/2025</t>
  </si>
  <si>
    <t>BUR08 107.95 X 95.35 X 2.5 POM</t>
  </si>
  <si>
    <t>BUR08 111.60 X 95.35 X 2.5 POM</t>
  </si>
  <si>
    <t>RS17C 107.95 X 95.25 X 10.40 PU RED + NBR + POM</t>
  </si>
  <si>
    <t>312725 - 1</t>
  </si>
  <si>
    <t>16/01/2025</t>
  </si>
  <si>
    <t>ACERO H1045 190 X 280 X 120 ESPESOR</t>
  </si>
  <si>
    <t>MDS 100 X 115 X 4</t>
  </si>
  <si>
    <t>UNIDAD</t>
  </si>
  <si>
    <t>313925 - 1</t>
  </si>
  <si>
    <t>17/01/2025</t>
  </si>
  <si>
    <t>PERNOS M16 X 1/2" LONG + ARANDELAS</t>
  </si>
  <si>
    <t>TALLER - 10</t>
  </si>
  <si>
    <t>ACERO VCL Ø125 MM X 150 LONG</t>
  </si>
  <si>
    <t>309524 - 3</t>
  </si>
  <si>
    <t>307424 - 3</t>
  </si>
  <si>
    <t>229-2626</t>
  </si>
  <si>
    <t>5J-5402</t>
  </si>
  <si>
    <t>VIENE SIN PS</t>
  </si>
  <si>
    <t>PS</t>
  </si>
  <si>
    <t>390-0187</t>
  </si>
  <si>
    <t>VASTAGO (COTIZAR EN REMAN)</t>
  </si>
  <si>
    <t>ACERO H1045 Ø16 X 36 MM LONG</t>
  </si>
  <si>
    <t>312325 - 3</t>
  </si>
  <si>
    <t>18/01/2025</t>
  </si>
  <si>
    <t>BARRA CROMADA Ø3.750" X 47.500" LONG</t>
  </si>
  <si>
    <t>RS17C 108.50 X 95.25 X 10.40 PU RED + NBR + POM</t>
  </si>
  <si>
    <t>312425 - 1</t>
  </si>
  <si>
    <t>309524 - 4</t>
  </si>
  <si>
    <t>20/01/2025</t>
  </si>
  <si>
    <t>ACERO H1045 Ø16MM X 1 M LONG</t>
  </si>
  <si>
    <t>ACERO H1045 1/2" X 1/2" X 0.5 M LONG</t>
  </si>
  <si>
    <t>300924 - 4</t>
  </si>
  <si>
    <t>REVIAAR SIS CAT</t>
  </si>
  <si>
    <t>BARRA CROMADA Ø2-1/2" X 16-1/2" LONG</t>
  </si>
  <si>
    <t>RTUB25 - 2.50 - 37</t>
  </si>
  <si>
    <t>PS35 120.60 X 126.10 X 5 PU RED PARA TAPA ROSCADA</t>
  </si>
  <si>
    <t xml:space="preserve">OR -036 NBR 90 </t>
  </si>
  <si>
    <t>312825 - 4</t>
  </si>
  <si>
    <t>ACERO H1045 12-1/2" X 9-1/2" X 6-1/2" ESPESOR</t>
  </si>
  <si>
    <t>PS35 133.35 X 138.90 X 5 PU RED</t>
  </si>
  <si>
    <t>TUBO MICROBRUÑIDO ID 5-1/4" X OD 6-1/4" X 49-1/2" LONG</t>
  </si>
  <si>
    <t>312925 - 1</t>
  </si>
  <si>
    <t>SELLO U (SI ES KIT ORIGINAL, PEDIR ESTE SELLO)</t>
  </si>
  <si>
    <t>313725 - 1</t>
  </si>
  <si>
    <t>OD 3" X 75" LONG</t>
  </si>
  <si>
    <t>313825 - 1</t>
  </si>
  <si>
    <t>ANOTACIONES</t>
  </si>
  <si>
    <t>RS17C 95.60 X 82.55 X 10.30 PU RED + NBR+ POM</t>
  </si>
  <si>
    <t>BUR08 98.60 X 82.55 X 2.5 MM POM</t>
  </si>
  <si>
    <t>314625 - 1</t>
  </si>
  <si>
    <t>TUBO MICROBRUÑIDO ID 7-1/2" X OD 9" X 33" LONG</t>
  </si>
  <si>
    <t>ACERO H1045 Ø8-1/2 X 4" LONG (CONFIRMAR)</t>
  </si>
  <si>
    <t>312625 - 1</t>
  </si>
  <si>
    <t>21/01/2025</t>
  </si>
  <si>
    <t>314625 - 2</t>
  </si>
  <si>
    <t>RS17C 111.10 X 95.25 X 13 PU RED + POM + NBR</t>
  </si>
  <si>
    <t>313225 - 1</t>
  </si>
  <si>
    <t>BARRA CROMADA Ø3" X 75" LONG</t>
  </si>
  <si>
    <t>RTUB 25 - 3.00 - 37</t>
  </si>
  <si>
    <t>BUR08 88.90 X 76.30 X 2.5 POM</t>
  </si>
  <si>
    <t>BUR08 92.30 X 76.30 X 2.5 POM</t>
  </si>
  <si>
    <t>315125 - 1</t>
  </si>
  <si>
    <t>TUBO MICROBRUÑIDO 8-1/4" X 9-1/2" X 17" LONG</t>
  </si>
  <si>
    <t>TUBO MICROBRUÑIDO ID 8-1/4" X OD 9-1/2" X 17" LONG</t>
  </si>
  <si>
    <t>ACERO H1045 1" X 1-1/4" X 2" LONG</t>
  </si>
  <si>
    <t>RS17C 101.70 X 88.90 X 10.40 PU RED + NBR + POM</t>
  </si>
  <si>
    <t>314725 - 1</t>
  </si>
  <si>
    <t>ACERO H1045 1-1/2" X 2-1/8" X 3/4" ESPESOR</t>
  </si>
  <si>
    <t>314325 - 1</t>
  </si>
  <si>
    <t>306124 - 2</t>
  </si>
  <si>
    <t xml:space="preserve">ESMERIL DE BANCO </t>
  </si>
  <si>
    <t>TALLER - 11</t>
  </si>
  <si>
    <t>SELLO PC0584</t>
  </si>
  <si>
    <t>308824 - 2</t>
  </si>
  <si>
    <t>306224 - 306424 - 307924 - 310724 - 311324</t>
  </si>
  <si>
    <t>WA0443</t>
  </si>
  <si>
    <t>EM1600</t>
  </si>
  <si>
    <t>306224 - 306424 - 307924 - 310724 - 311324 - 1</t>
  </si>
  <si>
    <t>22/01/2025</t>
  </si>
  <si>
    <t>309524 - 307424</t>
  </si>
  <si>
    <t>PS35 150.90 x 161 x 8 PU RED (1 C/U)</t>
  </si>
  <si>
    <t>309524 - 307424 - 1</t>
  </si>
  <si>
    <t xml:space="preserve">PISTOLA DE PINTURA </t>
  </si>
  <si>
    <t>TALLER - 12</t>
  </si>
  <si>
    <t>116-3516</t>
  </si>
  <si>
    <t>304824 - 2</t>
  </si>
  <si>
    <t>RS17C 117.60 X 101.60 X 10.5 PU RED + NBR + POM</t>
  </si>
  <si>
    <t>BUR08 117.75 X 101.60 X 2.5 POM</t>
  </si>
  <si>
    <t xml:space="preserve">PS35 169.30 X 177.80 X 7.5 PU RED </t>
  </si>
  <si>
    <t>314125 - 1</t>
  </si>
  <si>
    <t xml:space="preserve">PS35 133.10 X 138.80 X 5.5 PU RED </t>
  </si>
  <si>
    <t>314225 - 1</t>
  </si>
  <si>
    <t>BUR08 117.50 X 101.60 X 2 POM</t>
  </si>
  <si>
    <t>ACERO H1045 9-7/8" X 4-1/8" X 3/4" ESPESOR</t>
  </si>
  <si>
    <t>314825 - 1</t>
  </si>
  <si>
    <t>3-1/2" X 30" LONG</t>
  </si>
  <si>
    <t>1-1/4" X 1" X 2" LONG</t>
  </si>
  <si>
    <t>314925 - 1</t>
  </si>
  <si>
    <t>MCKBI - 120 X 136 X 9</t>
  </si>
  <si>
    <t>RS17C 140 X 120 X 11 PU RED + NBR + POM</t>
  </si>
  <si>
    <t>BUR08 140 X 120.10 X 3 POM</t>
  </si>
  <si>
    <t>MYR 120 X 135.5 X 6</t>
  </si>
  <si>
    <t>MDU 120 X 125 X 60</t>
  </si>
  <si>
    <t>PS35 220 X 230.10 X 8 PU RED</t>
  </si>
  <si>
    <t>MCPS 225 X 202 X 15.5</t>
  </si>
  <si>
    <t>MWRB 225 X 50 X 4</t>
  </si>
  <si>
    <t xml:space="preserve">MBU 120 X 5 X 1.7 </t>
  </si>
  <si>
    <t>MOR 120 X 5 - 90D</t>
  </si>
  <si>
    <t>310424 - 2</t>
  </si>
  <si>
    <t>MRU - 60 X 70 X 10 -ME</t>
  </si>
  <si>
    <t>BUR08 70 X 60.10 X 3 POM</t>
  </si>
  <si>
    <t>MYR 60 X 75.1 X 5.9 - ME</t>
  </si>
  <si>
    <t>MWR - 65 X 15 X 2.5 - SC</t>
  </si>
  <si>
    <t>PS35 - 116.50 X 122 X 5.5 PU RED</t>
  </si>
  <si>
    <t>MOR - 37.5 X 2</t>
  </si>
  <si>
    <t xml:space="preserve">SEGUROS SEAGER PARA INTERIORES - ØEXT SEAGER DE 90MM </t>
  </si>
  <si>
    <t>ROTULA GE60 ES 2 RS</t>
  </si>
  <si>
    <t>312525 - 1</t>
  </si>
  <si>
    <t>24/01/2025</t>
  </si>
  <si>
    <t>313025 - 1</t>
  </si>
  <si>
    <t>ACERO VCL Ø4-1/2" X 7" LONG</t>
  </si>
  <si>
    <t>CAÑERIA Ø1" (SEGÚN MUESTRA)</t>
  </si>
  <si>
    <t>313425 - 1</t>
  </si>
  <si>
    <t>313625 - 1</t>
  </si>
  <si>
    <t>304624 - 4</t>
  </si>
  <si>
    <t>27/01/2025</t>
  </si>
  <si>
    <t>TUBO MICROBRUÑIDO ID 12" X OD 14" X 63-1/2" LONG</t>
  </si>
  <si>
    <t>ACERO VCL Ø5-1/2" X 8" LONG</t>
  </si>
  <si>
    <t>BARRA CROMADA Ø6" X 70"LONG</t>
  </si>
  <si>
    <t>ACERO H1045 Ø15-1/2" X 6" LONG</t>
  </si>
  <si>
    <t>313325 - 1</t>
  </si>
  <si>
    <t xml:space="preserve">TUBO MICROBRUÑIDO ID 10-1/2" X OD 12-1/4" X 21" LONG </t>
  </si>
  <si>
    <t>315625 - 1</t>
  </si>
  <si>
    <t>LISTONES DE MADERA 1" X 1-1/2" X 10.5" LONG</t>
  </si>
  <si>
    <t>CLAVO 4" LONG PARA MADERA</t>
  </si>
  <si>
    <t>TALLER - 13</t>
  </si>
  <si>
    <t>CILINDRO DE TENSOR DE ORUGA</t>
  </si>
  <si>
    <t>317025 - 1</t>
  </si>
  <si>
    <t>221-3416</t>
  </si>
  <si>
    <t>033-6039</t>
  </si>
  <si>
    <t>313425 - 2</t>
  </si>
  <si>
    <t>316725 - 1</t>
  </si>
  <si>
    <t>29/01/2025</t>
  </si>
  <si>
    <t>BARRA CROMADA Ø3-1/4" X 39" LONG</t>
  </si>
  <si>
    <t>RS17C 96.00 X 82.55 X 11.00 PU RED + NBR+ POM</t>
  </si>
  <si>
    <t>315525 - 1</t>
  </si>
  <si>
    <t xml:space="preserve">TUBO MICROBRUÑIDO ID 3-1/2" X 4-1/8" X 24-1/2" LONG </t>
  </si>
  <si>
    <t>314525 - 1</t>
  </si>
  <si>
    <t xml:space="preserve">BOCINA </t>
  </si>
  <si>
    <t>4V-8629</t>
  </si>
  <si>
    <t>LIMPIADOR</t>
  </si>
  <si>
    <t>IT28G</t>
  </si>
  <si>
    <t>NP CIL: 176-5222</t>
  </si>
  <si>
    <t>186-4382</t>
  </si>
  <si>
    <t>KIT SELLOS</t>
  </si>
  <si>
    <t>PS35 120.60 X 126.25 X 5 PU RED</t>
  </si>
  <si>
    <t>OR - 63 X 1.78 NBR 90</t>
  </si>
  <si>
    <t>317225 - 1</t>
  </si>
  <si>
    <t>OR - 64 X 1.78 NBR 90</t>
  </si>
  <si>
    <t>317325 - 1</t>
  </si>
  <si>
    <t>707-44-16910</t>
  </si>
  <si>
    <t>309524 - 5</t>
  </si>
  <si>
    <t>30/01/2025</t>
  </si>
  <si>
    <t>TUBO MICROBRUÑIDO ID 16-3/4" X OD 20" X 16-1/2" LONG (EXTERNO)</t>
  </si>
  <si>
    <t>FABRICAR TAPA (EXTERNO) ACERO H1045 Ø20" X 7" LONG</t>
  </si>
  <si>
    <t>315225 - 1</t>
  </si>
  <si>
    <t xml:space="preserve">PS35 417.40 X 425.45 X 7.9 PU RED </t>
  </si>
  <si>
    <t>315725 - 1</t>
  </si>
  <si>
    <t>425-1571</t>
  </si>
  <si>
    <t>7"</t>
  </si>
  <si>
    <t>RS35 162.10 X 152.4 X 6.5 PU GREY</t>
  </si>
  <si>
    <t>BUR08 162 X 152.50 X 2.50 POM</t>
  </si>
  <si>
    <t>PS35 172.35 X 177.80 X 4.7 PU RED</t>
  </si>
  <si>
    <t>316325 - 1</t>
  </si>
  <si>
    <t>RS35 162 X 152.4 X 6.5 PU GREY</t>
  </si>
  <si>
    <t>316425 - 1</t>
  </si>
  <si>
    <t>307024 - 1</t>
  </si>
  <si>
    <t>MANGUERA CORRUGADA Ø1" (CERRADA)</t>
  </si>
  <si>
    <t>307024 - 307124 - 311024 - 311124</t>
  </si>
  <si>
    <t>PERNO Ø + HILO = SEGÚN MUESTRA X LONGITUD 4" MAS ARANDELAS</t>
  </si>
  <si>
    <t>307024 - 307124 - 311024 - 311124 - 1</t>
  </si>
  <si>
    <t xml:space="preserve">148-2599 </t>
  </si>
  <si>
    <t>158-2336</t>
  </si>
  <si>
    <t>169-4812</t>
  </si>
  <si>
    <t>313525 - 1</t>
  </si>
  <si>
    <t>9X-7703</t>
  </si>
  <si>
    <t>Antiguo 422-3692</t>
  </si>
  <si>
    <t>Antiguo 420-5758</t>
  </si>
  <si>
    <t>420-5763</t>
  </si>
  <si>
    <t>420-5764</t>
  </si>
  <si>
    <t>420-1507</t>
  </si>
  <si>
    <t>314425 - 1</t>
  </si>
  <si>
    <t>315825 - 1</t>
  </si>
  <si>
    <t>AK0720</t>
  </si>
  <si>
    <t>WA0456</t>
  </si>
  <si>
    <t>WA1456</t>
  </si>
  <si>
    <t>PB0027</t>
  </si>
  <si>
    <t>VN9351</t>
  </si>
  <si>
    <t>VA0538</t>
  </si>
  <si>
    <t>VN9346</t>
  </si>
  <si>
    <t>315925 - 1</t>
  </si>
  <si>
    <t>BUR08 105.18 X 89.00 X 2.5 POM</t>
  </si>
  <si>
    <t>TUBO MICROBRUÑIDO ID 7" X OD 8.625" X 39-1/2" LONG</t>
  </si>
  <si>
    <t>316025 - 1</t>
  </si>
  <si>
    <t>316125 - 1</t>
  </si>
  <si>
    <t>346-5196</t>
  </si>
  <si>
    <t>346-5200</t>
  </si>
  <si>
    <t>346-5192</t>
  </si>
  <si>
    <t>8T-3330</t>
  </si>
  <si>
    <t>542-9985</t>
  </si>
  <si>
    <t>1U-3174</t>
  </si>
  <si>
    <t>192-1435</t>
  </si>
  <si>
    <t>7J-2087</t>
  </si>
  <si>
    <t>TUBO MICROBRUÑIDO OD 11" X ID 9-1/4" X 31-1/2" LONG</t>
  </si>
  <si>
    <t>316525 - 1</t>
  </si>
  <si>
    <t>OD 160MM X 150MM LONG</t>
  </si>
  <si>
    <t>OD 90MM X 120MM LONG</t>
  </si>
  <si>
    <t>BUR08 125.50 X 110.10 X 2.2 POM</t>
  </si>
  <si>
    <t>316925 - 1</t>
  </si>
  <si>
    <t>RS17C 96 X 82.55 X 11.00 PU RED + NBR + POM</t>
  </si>
  <si>
    <t>TUBO MICROBRUÑIDO ID 6-1/2" X OD 7-1/2" X 34" LONG</t>
  </si>
  <si>
    <t>318025 - 1</t>
  </si>
  <si>
    <t>RS17C 95.50 X 82.55 X 10.80 MM PU RED + NBR + PA</t>
  </si>
  <si>
    <t>318125 - 1</t>
  </si>
  <si>
    <t>ROD BUSHING MDU 65 X 70 X 30</t>
  </si>
  <si>
    <t xml:space="preserve"> ROD BUSHING </t>
  </si>
  <si>
    <t>ROD BUSHING REVISAR SI VA (PEDIR SIEMPRE)</t>
  </si>
  <si>
    <t>314025 - 1</t>
  </si>
  <si>
    <t>TUBO MICROBRUÑIDO ID 220 X OD 270 X 2570 MM LONG</t>
  </si>
  <si>
    <t>BARRA CROMADA Ø150 X 3100 MM LONG</t>
  </si>
  <si>
    <t>318225 - 1</t>
  </si>
  <si>
    <t>TUBO MICROBRUÑIDO ID 14-1/4" X OD 17-1/2" X 16-1/2" LONG</t>
  </si>
  <si>
    <t>FAB EXTERNO</t>
  </si>
  <si>
    <t>106-7357</t>
  </si>
  <si>
    <t>MULTIPLE</t>
  </si>
  <si>
    <t>8M-4447</t>
  </si>
  <si>
    <t>5S-7379</t>
  </si>
  <si>
    <t>5P-1075</t>
  </si>
  <si>
    <t>9T-2238</t>
  </si>
  <si>
    <t>GRUPO VALV</t>
  </si>
  <si>
    <t>5M-6708</t>
  </si>
  <si>
    <t>3B-7614</t>
  </si>
  <si>
    <t>124-0328</t>
  </si>
  <si>
    <t>SENSOR PRESION</t>
  </si>
  <si>
    <t>106-7358</t>
  </si>
  <si>
    <t>9T-3637</t>
  </si>
  <si>
    <t>VALVULA DE RETENCION</t>
  </si>
  <si>
    <t xml:space="preserve">SOLO COTIZAR LO SIGUIENTE: </t>
  </si>
  <si>
    <t>6V-5142</t>
  </si>
  <si>
    <t>030-0167</t>
  </si>
  <si>
    <t>317125 - 1</t>
  </si>
  <si>
    <t>TUBO MICROBRUÑIDO ID 250 X OD 300 X 550 MM LONG</t>
  </si>
  <si>
    <t>ACERO H1045 Ø400 X 150 MM LONG</t>
  </si>
  <si>
    <t>BUR08 161.90 X 140.10 X 3 POM</t>
  </si>
  <si>
    <t>RS17C 162 X 140 X 14 PU RED + NBR + POM</t>
  </si>
  <si>
    <t>317825 - 1</t>
  </si>
  <si>
    <t xml:space="preserve">MCKI 65 X 78 X 8 </t>
  </si>
  <si>
    <t>MBT 65 X 5 X 35B</t>
  </si>
  <si>
    <t xml:space="preserve">RS17B 75 X 65 X 7 PU RED + NBR </t>
  </si>
  <si>
    <t>MYR 65 - 80.5 X 5.9</t>
  </si>
  <si>
    <t>MDU - 65 X 70 X 30</t>
  </si>
  <si>
    <t>MOR 89.4 X 3.1 - 90D</t>
  </si>
  <si>
    <t>MPS - 90 X 7.3 X 2.5</t>
  </si>
  <si>
    <t>MWRB - 90 X 20 X 3 - SC</t>
  </si>
  <si>
    <t xml:space="preserve">MBU - 65 X 2.5 X 1.3 </t>
  </si>
  <si>
    <t>MOR 84 X 3 - 90D</t>
  </si>
  <si>
    <t>MBT 85 X 2.5  X 1.25</t>
  </si>
  <si>
    <t>MOR - 65 X 3V</t>
  </si>
  <si>
    <t>314025 - 2</t>
  </si>
  <si>
    <t>WR03 160.42 X 140.00 X 10.35 PU GREY + HORMA METALICA</t>
  </si>
  <si>
    <t>317825 - 2</t>
  </si>
  <si>
    <t>317225 - 317325</t>
  </si>
  <si>
    <t xml:space="preserve">LIMPIADORES </t>
  </si>
  <si>
    <t>317225 - 317325 - 1</t>
  </si>
  <si>
    <t>13/02/2025</t>
  </si>
  <si>
    <t>MANGUERA CORRUGADA Ø1-1/4" CERRADA</t>
  </si>
  <si>
    <t>306324 - 2</t>
  </si>
  <si>
    <t>17/02/2025</t>
  </si>
  <si>
    <t>JEBE PARA INDUSTRIA DE ANCHO 1.20 M X LARGO 7.50 M  X 8 MM ESPESOR</t>
  </si>
  <si>
    <t>TALLER - 14</t>
  </si>
  <si>
    <t xml:space="preserve">BARRA CROMADA Ø2-1/2" X 16-1/2" LONG </t>
  </si>
  <si>
    <t>ACERO H1045 9" x 7.500" x 4"  ESPESOR</t>
  </si>
  <si>
    <t>OR 2-036</t>
  </si>
  <si>
    <t>RTUB25 - 2.37 - 37</t>
  </si>
  <si>
    <t>318325 - 1</t>
  </si>
  <si>
    <t xml:space="preserve">TUBO MICROBRUÑIDO ID 4.750" X OD 5.787" X 19" LONG </t>
  </si>
  <si>
    <t>316625 - 1</t>
  </si>
  <si>
    <t>316225 - 1</t>
  </si>
  <si>
    <t>BARRA CROMADA Ø 3" X 52.5" LONG</t>
  </si>
  <si>
    <t>18/02/2025</t>
  </si>
  <si>
    <t>8T-7535</t>
  </si>
  <si>
    <t>RS17C 82.92 X 70 X 10.10 PU RED + NBR + POM</t>
  </si>
  <si>
    <t>BUR08 82.92 X 70 X 3 POM</t>
  </si>
  <si>
    <t>318525 - 1</t>
  </si>
  <si>
    <t>SELLO DE TAZA EN U (si se pide original, comprar este sello)</t>
  </si>
  <si>
    <t>319025 - 1</t>
  </si>
  <si>
    <t>SELLO DE TAZA EN U (si se pide kit original, comprar este sello)</t>
  </si>
  <si>
    <t>319125 - 1</t>
  </si>
  <si>
    <t>318425 - 1</t>
  </si>
  <si>
    <t>320025 - 1</t>
  </si>
  <si>
    <t>TUBO MICROBRUÑIDO ID 3-1/2" X OD 4-1/8" X 25" LONG</t>
  </si>
  <si>
    <t>BARRA CROMADA Ø2-1/2" X 27" LONG</t>
  </si>
  <si>
    <t xml:space="preserve">ROD BUSHING </t>
  </si>
  <si>
    <t>294024 - 1</t>
  </si>
  <si>
    <t>19/02/2025</t>
  </si>
  <si>
    <t>317625 - 1</t>
  </si>
  <si>
    <t>21/02/2025</t>
  </si>
  <si>
    <t>WA1443</t>
  </si>
  <si>
    <t>317725 - 1</t>
  </si>
  <si>
    <t>BARRA CROMADA 150 X 2250 LONG</t>
  </si>
  <si>
    <t>317925 - 1</t>
  </si>
  <si>
    <t>IRON CAST</t>
  </si>
  <si>
    <t>707-44-25910</t>
  </si>
  <si>
    <t>721-98-03890</t>
  </si>
  <si>
    <t>707-75-16110</t>
  </si>
  <si>
    <t>707-52-91341</t>
  </si>
  <si>
    <t>21T-72-15860</t>
  </si>
  <si>
    <t>BUSHING (CANCAMO)</t>
  </si>
  <si>
    <t>707-46-14050</t>
  </si>
  <si>
    <t>01011-83330</t>
  </si>
  <si>
    <t>01643-33380</t>
  </si>
  <si>
    <t>SEGÚN EVALUACION</t>
  </si>
  <si>
    <t>320925 - 1</t>
  </si>
  <si>
    <t>321025 - 1</t>
  </si>
  <si>
    <t>BUR08 60.10 X 70 X 2 POM</t>
  </si>
  <si>
    <t>25/02/2025</t>
  </si>
  <si>
    <t xml:space="preserve">PLATINA 1" ANCHO X 1/8" ESPESOR X LONG </t>
  </si>
  <si>
    <t>TALLER - 15</t>
  </si>
  <si>
    <t>26/02/2025</t>
  </si>
  <si>
    <t>STOCK - 3</t>
  </si>
  <si>
    <t>SHIM</t>
  </si>
  <si>
    <t>ED3755</t>
  </si>
  <si>
    <t>ARANDELA PLANA ENDURECIDA PARA PERNO DE 1-1/4"</t>
  </si>
  <si>
    <t>317625 - 4</t>
  </si>
  <si>
    <t>ACERO VCL Ø5-1/2" X 180 MM LONG</t>
  </si>
  <si>
    <t>313325 - 2</t>
  </si>
  <si>
    <t>27/02/2025</t>
  </si>
  <si>
    <t>312325 - 2</t>
  </si>
  <si>
    <t>28/02/2025</t>
  </si>
  <si>
    <t>165-9296</t>
  </si>
  <si>
    <t>PARADA</t>
  </si>
  <si>
    <t>318225 - 2</t>
  </si>
  <si>
    <t>TUBO MICROBRUÑIDO ID 90 MM X OD 105 MM X 615 MM LONG</t>
  </si>
  <si>
    <t>314025 - 3</t>
  </si>
  <si>
    <t>MAGUERA CORRUGADA Ø1-1/4" CERRADA</t>
  </si>
  <si>
    <t>307824 - 2</t>
  </si>
  <si>
    <t>LIMPIEZA</t>
  </si>
  <si>
    <t>SAPOLIO MATA MOSCAS</t>
  </si>
  <si>
    <t>JABON LIQUIDO</t>
  </si>
  <si>
    <t>CERA LIQUIDA</t>
  </si>
  <si>
    <t>AMBIENTADOR GLADE</t>
  </si>
  <si>
    <t>PISOS</t>
  </si>
  <si>
    <t>SAPOLIO LIMPIA TODO</t>
  </si>
  <si>
    <t>TRAPEADORES</t>
  </si>
  <si>
    <t>BOLSA DE BASURA 40 X 50 (PEQUEÑA)</t>
  </si>
  <si>
    <t xml:space="preserve">BOLSA DE BASURA 66 X 89 </t>
  </si>
  <si>
    <t>GUANTES VIRUTEX T: S</t>
  </si>
  <si>
    <t>LIMPIEZA - 1</t>
  </si>
  <si>
    <t>318925 - 1</t>
  </si>
  <si>
    <t>RS17C 82.50 X 69.85 X 10.5 PU RED + NBR + POM</t>
  </si>
  <si>
    <t>319625 - 2</t>
  </si>
  <si>
    <t>RS17C 88.90 X 96 X 10.5 PU RED + NBR + PA</t>
  </si>
  <si>
    <t>319825 - 1</t>
  </si>
  <si>
    <t>RS17C 88.90 X 96 X 10.8 PU RED + NBR + PA</t>
  </si>
  <si>
    <t>319925 - 1</t>
  </si>
  <si>
    <t>320625 - 1</t>
  </si>
  <si>
    <t>ACERO H1045 Ø1" X 1.500" LONG</t>
  </si>
  <si>
    <t>318725 - 1</t>
  </si>
  <si>
    <t>318825 - 1</t>
  </si>
  <si>
    <t>3-1/2" X 29" LONG</t>
  </si>
  <si>
    <t xml:space="preserve">8T-0283 </t>
  </si>
  <si>
    <t>319225 - 1</t>
  </si>
  <si>
    <t>319425 - 1</t>
  </si>
  <si>
    <t>SELLO U (SOLO PEDIR SI SE COMPRA KIT ORIGINAL)</t>
  </si>
  <si>
    <t>RTUB 25 - 3, 25 - 37</t>
  </si>
  <si>
    <t>319725 - 1</t>
  </si>
  <si>
    <t>Ø1" X 1.5" LONG</t>
  </si>
  <si>
    <t>Ø1.250" X 1.375" LONG</t>
  </si>
  <si>
    <t>320725 - 1</t>
  </si>
  <si>
    <t>RS17C 69.85 X 82.65 X 11 PU RED + NBR ´PA</t>
  </si>
  <si>
    <t xml:space="preserve">BUR08 69.85 X 82.65 X 3 PA </t>
  </si>
  <si>
    <t>320825 - 1</t>
  </si>
  <si>
    <t>04260-01270</t>
  </si>
  <si>
    <t>BILLAS</t>
  </si>
  <si>
    <t>320925 - 2</t>
  </si>
  <si>
    <t>321025 - 2</t>
  </si>
  <si>
    <t>RS17C 88.90 X 96.00 X 11 PU RED + NBR + PA</t>
  </si>
  <si>
    <t>321125 - 1</t>
  </si>
  <si>
    <t>RS17C 101.60 X 117.40 X 10.50 PU RED + NBR + PA</t>
  </si>
  <si>
    <t>TUBO MICROBRUÑIDO Ø3.5" X 4.160" X 24" LONG</t>
  </si>
  <si>
    <t>BARRA CROMADA Ø2.500 X 27.500" LONG</t>
  </si>
  <si>
    <t>BUR08 63.50 X 79.30 X 2.7 PA</t>
  </si>
  <si>
    <t>321325 - 1</t>
  </si>
  <si>
    <t>ACERO H1045 1.250" X 1.750" LONG</t>
  </si>
  <si>
    <t>BUR08 101.60 X 117.60 X 4.00 POM</t>
  </si>
  <si>
    <t>252-6241</t>
  </si>
  <si>
    <t>321225 - 1</t>
  </si>
  <si>
    <t>321325 - 2</t>
  </si>
  <si>
    <t>233-0621</t>
  </si>
  <si>
    <t>167-2318</t>
  </si>
  <si>
    <t>USEAL</t>
  </si>
  <si>
    <t>WIPER</t>
  </si>
  <si>
    <t>167-2184</t>
  </si>
  <si>
    <t>6J-5541</t>
  </si>
  <si>
    <t>8T-8434</t>
  </si>
  <si>
    <t>476-7243</t>
  </si>
  <si>
    <t>186-5147</t>
  </si>
  <si>
    <t>351-2190</t>
  </si>
  <si>
    <t>188-4217</t>
  </si>
  <si>
    <t>BARRA CROMADA Ø75.00 XX 1000 MM LONG</t>
  </si>
  <si>
    <t>5J-7878</t>
  </si>
  <si>
    <t>BUR08 75.00 X 89.75 X 3 MM PA</t>
  </si>
  <si>
    <t>321425 - 2</t>
  </si>
  <si>
    <t>WA0363</t>
  </si>
  <si>
    <t>321525 - 1</t>
  </si>
  <si>
    <t>323325 - 1</t>
  </si>
  <si>
    <t>318625 - 1</t>
  </si>
  <si>
    <t>319325 - 1</t>
  </si>
  <si>
    <t>322925 - 1</t>
  </si>
  <si>
    <t>3G-9598</t>
  </si>
  <si>
    <t>306824 - 1</t>
  </si>
  <si>
    <t>306924 - 1</t>
  </si>
  <si>
    <t>BUR08 102 X 89 X 2.5 POM</t>
  </si>
  <si>
    <t>RS17C 102 X 88.90 X 10.50 PU RED + NBR + POM</t>
  </si>
  <si>
    <t>BARRA CROMADA Ø2.500" X 140 MM LONG</t>
  </si>
  <si>
    <t>BARRA CROMADA Ø1-1/2" X 24" LONG</t>
  </si>
  <si>
    <t>320525 - 1</t>
  </si>
  <si>
    <t xml:space="preserve">RTUB25 - 2.50 - 37 </t>
  </si>
  <si>
    <t>PS35 120.70 X 226.10 X 5 PU RED TAPA ROSCADA</t>
  </si>
  <si>
    <t>ACERO H1045 Ø5-1/2" X 3-1/2" LONG</t>
  </si>
  <si>
    <t>REQ 1629 DESPIECE 4.750"</t>
  </si>
  <si>
    <t>321625 - 1</t>
  </si>
  <si>
    <t>321725 - 1</t>
  </si>
  <si>
    <t>ACERO H1045 11" X 5" X 3/4" ESPESOR</t>
  </si>
  <si>
    <t>BARRA CROMADA  Ø4" X 30" LONG</t>
  </si>
  <si>
    <t>BUR08 117.53 X 101.60 X 2.5 POM</t>
  </si>
  <si>
    <t>322025 - 1</t>
  </si>
  <si>
    <t>13/03/2025</t>
  </si>
  <si>
    <t>322125 - 1</t>
  </si>
  <si>
    <t>WR03 126.10 X 110.00 X 9.00 PU RED + METAL</t>
  </si>
  <si>
    <t xml:space="preserve">MRTUB 110 X 130 X 13 </t>
  </si>
  <si>
    <t>BUR08 125.5 X 110.10 X 2.5 POM</t>
  </si>
  <si>
    <t>PS35 172.25 X 182,30 X 8 PU RED</t>
  </si>
  <si>
    <t xml:space="preserve">PERNO CON CABEZA SOCKET M12 X 55 LONG - 43.5 LONG DE ROSCA </t>
  </si>
  <si>
    <t>322325 - 1</t>
  </si>
  <si>
    <t>ACERO H1045 9" x 7.500" x 4" ESPESOR</t>
  </si>
  <si>
    <t>BARRA CROMADA Ø2.500" X 16-1/2" LONG</t>
  </si>
  <si>
    <t>PS35  120.55 X 126.20 X 5 PU RED</t>
  </si>
  <si>
    <t>RTUB25 - 2.50 X 37</t>
  </si>
  <si>
    <t>323025 - 1</t>
  </si>
  <si>
    <t xml:space="preserve">TUBO MICROBRUÑIDO ID 6" X OD 7" X 33" LONG </t>
  </si>
  <si>
    <t>RS17C 90 X 76.20 X 10.8 PU RED + NBR + POM</t>
  </si>
  <si>
    <t>323425 - 1</t>
  </si>
  <si>
    <t xml:space="preserve">TUBO MICROBRUÑIDO OD 6" X ID 5-1/4" X 67" LONG </t>
  </si>
  <si>
    <t>BUR08 92.20 X 76.20 X 2 POM</t>
  </si>
  <si>
    <t>MANDAR A FUNDIR CANCAMO</t>
  </si>
  <si>
    <t>323825 - 1</t>
  </si>
  <si>
    <t>PS35 179.20 X 190 X 13 PU RED</t>
  </si>
  <si>
    <t>314925 - 2</t>
  </si>
  <si>
    <t>240-0387</t>
  </si>
  <si>
    <t>129-1029</t>
  </si>
  <si>
    <t>GPO VALV RETENCION</t>
  </si>
  <si>
    <t>5P-0537</t>
  </si>
  <si>
    <t>4L-7124</t>
  </si>
  <si>
    <t>228-4929</t>
  </si>
  <si>
    <t>TUBO MICROBRUÑIDO ID 16-3/4" X OD 19.625" X 16" LONG</t>
  </si>
  <si>
    <t>FABRICAR TAPA ACRO H1045 Ø21" Z 8" LONG</t>
  </si>
  <si>
    <t>319525 - 1</t>
  </si>
  <si>
    <t>200-3620</t>
  </si>
  <si>
    <t>NO VIENE CON KIT</t>
  </si>
  <si>
    <t xml:space="preserve">XA4112 </t>
  </si>
  <si>
    <t>316225 - 2</t>
  </si>
  <si>
    <t>14/03/2025</t>
  </si>
  <si>
    <t>180 mm"</t>
  </si>
  <si>
    <t>225-3294</t>
  </si>
  <si>
    <t>SELLO LABIO</t>
  </si>
  <si>
    <t>7J-8956</t>
  </si>
  <si>
    <t>9X-3613</t>
  </si>
  <si>
    <t>9J-0711</t>
  </si>
  <si>
    <t>124-8364</t>
  </si>
  <si>
    <t>MCHD - 6002 - D</t>
  </si>
  <si>
    <t>610 - 620 - 196 - SC</t>
  </si>
  <si>
    <t>BWR01 171.10 X 177.8 X 50.80 ORCOT MAQUINABLE</t>
  </si>
  <si>
    <t>DSU 50 - 6.00 - 75</t>
  </si>
  <si>
    <t>316325 - 2</t>
  </si>
  <si>
    <t>316425 - 2</t>
  </si>
  <si>
    <t>MCW 80 X 94 X 8</t>
  </si>
  <si>
    <t>MRTU 80 X 90 X 6</t>
  </si>
  <si>
    <t>MBN 80 X 5 X 3</t>
  </si>
  <si>
    <t>MYR 80 X 95.5 X 5.9</t>
  </si>
  <si>
    <t>MDU 80 X 85 X 30</t>
  </si>
  <si>
    <t>MBU 80 X 2.5 X 1.3</t>
  </si>
  <si>
    <t>135 mm</t>
  </si>
  <si>
    <t>PS35 129.80 X 135 X 5.60 PU GREY</t>
  </si>
  <si>
    <t>PS081 118.80 X 135 X 7.50 PTFE BRONCE + NBR</t>
  </si>
  <si>
    <t>BWR01 128 X 135 X 25 ORCOTT MAQUINABLE</t>
  </si>
  <si>
    <t>MOR 80 X 2.5  -  NBR 90</t>
  </si>
  <si>
    <t>1" X 1-1/4" X 2" LONG</t>
  </si>
  <si>
    <t>BUR08 88.90 X 101.40 X 2.5 MM PA</t>
  </si>
  <si>
    <t>BARRA CROMADA Ø3.500" X 30" LONG</t>
  </si>
  <si>
    <t>ACERO H1045 13" X 9" X 3.5" ESPESOR</t>
  </si>
  <si>
    <t>320225 - 1</t>
  </si>
  <si>
    <t>17/03/2025</t>
  </si>
  <si>
    <t>4.750"</t>
  </si>
  <si>
    <t>BARRA CROMADA Ø2.500" X 19.000" LONG</t>
  </si>
  <si>
    <t xml:space="preserve">ACERO H1045 Ø6.250" X 5" LONG </t>
  </si>
  <si>
    <t>ACERO H1045 6-3/4" X 5-1/4" X 2-1/2" ESPESOR</t>
  </si>
  <si>
    <t>320325 - 1</t>
  </si>
  <si>
    <t>312925 - 3</t>
  </si>
  <si>
    <t>ACERO VCL Ø2" X 2-1/4" LONG</t>
  </si>
  <si>
    <t>ACERO VCL Ø2" X 4" LONG</t>
  </si>
  <si>
    <t>ACERO H1045 Ø3-1/4" X 1-1/4" LONG</t>
  </si>
  <si>
    <t>ACERO H1045 Ø1" X 1-1/4" LONG</t>
  </si>
  <si>
    <t>TOMAS</t>
  </si>
  <si>
    <t>ACERO H1045 Ø3" X 2-1/4" LONG</t>
  </si>
  <si>
    <t>TAPA Y PISTON</t>
  </si>
  <si>
    <t>315025 - 1</t>
  </si>
  <si>
    <t>19/03/2025</t>
  </si>
  <si>
    <t>8T-0359</t>
  </si>
  <si>
    <t>8T-0649</t>
  </si>
  <si>
    <t>31/03/2025</t>
  </si>
  <si>
    <t>PERNO 3/4" X 1-3/4" LONG GRADO 10.9 HILO CORRIENTE</t>
  </si>
  <si>
    <t>PERNO 3/4" X 3-1/8" LONG TOTAL (2" LONG ROSCA) GRADO 10.9 HILO CORRIENTE</t>
  </si>
  <si>
    <t>PERNOS SEGÚN MUESTRA + ARANDELAS</t>
  </si>
  <si>
    <t>323425  - 2</t>
  </si>
  <si>
    <t>306724 - 1</t>
  </si>
  <si>
    <t>TUBO MICROBRUÑIDO OD 180.30 X ID 150 X 1000 MM LONG (CONFIRMAR)</t>
  </si>
  <si>
    <t>ACERO VCL 90 X 115 MM LONG</t>
  </si>
  <si>
    <t>PRISIONEROS Ø3/8 X 50 MM</t>
  </si>
  <si>
    <t>306724 - 1  - 1</t>
  </si>
  <si>
    <t>TUBO MICROBRUÑIDO OD 180.30 X ID 150 X 1000 LONG (CONFIRMAR)</t>
  </si>
  <si>
    <t>PRISIONERO Ø3/8 X 50 MM LONG</t>
  </si>
  <si>
    <t>BARRA CROMADA Ø20 X 200 MM LONG</t>
  </si>
  <si>
    <t>318825 - 318925 - 319025- 319125</t>
  </si>
  <si>
    <t>318825 - 318925 - 319025- 319125  - 1</t>
  </si>
  <si>
    <t xml:space="preserve">TUERCA Ø1" - 14 HILOS </t>
  </si>
  <si>
    <t>320525 -  306724</t>
  </si>
  <si>
    <t>320525 -  306724  - 1</t>
  </si>
  <si>
    <t>PS81 - 343.4 X 355.7 X 14.8 PA+NBR</t>
  </si>
  <si>
    <t>PS81 - 286.25 X 298.5 X 14.8 PA + NBR</t>
  </si>
  <si>
    <t>PS81 - 229.15 X 241.35 X 14.8 POM + NBR</t>
  </si>
  <si>
    <t>315825 - 321525 - 323325</t>
  </si>
  <si>
    <t>315825 - 321525 - 323325  - 1</t>
  </si>
  <si>
    <t>BUR08 135.35 X 115.10 X 3 POM</t>
  </si>
  <si>
    <t>BUR08 131.10 X 115.10 X 2.5 POM</t>
  </si>
  <si>
    <t>RS02C 131.10 X 115 X6.3 PU RED + POM</t>
  </si>
  <si>
    <t>RS17C 135.35 X 115 X 14 PU RED + NBR + POM</t>
  </si>
  <si>
    <t>318625  - 2</t>
  </si>
  <si>
    <t>BUR08 144.50 X 140.90 X 2 PU RED</t>
  </si>
  <si>
    <t>PS35 144.50 X 150 X 5 PU RED TAPA ROSCADA</t>
  </si>
  <si>
    <t>321425  - 2</t>
  </si>
  <si>
    <t>RS17C 135.25 X 115 X 14 PU RED + NBR + POM</t>
  </si>
  <si>
    <t>BUR08 135.25 X 115.10 X 3 POM</t>
  </si>
  <si>
    <t>319325  - 2</t>
  </si>
  <si>
    <t>BARRA CROMADA 1" X 31.500" LONG</t>
  </si>
  <si>
    <t>315025  - 2</t>
  </si>
  <si>
    <t>14/04/2025</t>
  </si>
  <si>
    <t>321425  - 3</t>
  </si>
  <si>
    <t>SEAGER PARA INTERIORES ØEXT 70 MM</t>
  </si>
  <si>
    <t>328125  - 1</t>
  </si>
  <si>
    <t>327925  - 1</t>
  </si>
  <si>
    <t>327625  - 1</t>
  </si>
  <si>
    <t>TUBO MICROBRUÑIDO ID 7.500 X OD 9.000 X 33" LONG</t>
  </si>
  <si>
    <t>RS17C 111.25 X 95.25 X 13.00 PU RED/NBR/POM</t>
  </si>
  <si>
    <t>327025  - 1</t>
  </si>
  <si>
    <t xml:space="preserve">BUR08 50.90 X 60.80 X 3 MM PA </t>
  </si>
  <si>
    <t>RS17B 50.80 X 60.80 X 7.5  PU RED/NBR</t>
  </si>
  <si>
    <t>326825  - 1</t>
  </si>
  <si>
    <t>326625  - 1</t>
  </si>
  <si>
    <t>ACERO H1045 3-1/4" X 1-5/8" X 3/4" ESPESOR</t>
  </si>
  <si>
    <t>326525  - 1</t>
  </si>
  <si>
    <t>BOCINA</t>
  </si>
  <si>
    <t>326325  - 1</t>
  </si>
  <si>
    <t>RS17C 82.55 X 95.75 X 10.9 PU RED + NBR + PA</t>
  </si>
  <si>
    <t>326225  - 1</t>
  </si>
  <si>
    <t>326125  - 1</t>
  </si>
  <si>
    <t>RS17C 117.30 X 101.60 X 10.70 PU RED + NBR + POM</t>
  </si>
  <si>
    <t>BUR08 117.70 X 101.60 X 2.50 POM</t>
  </si>
  <si>
    <t>CONJUNTO PISTON</t>
  </si>
  <si>
    <t>325925  - 1</t>
  </si>
  <si>
    <t>150 - 75</t>
  </si>
  <si>
    <t>TUBO MICROBRUÑIDO ID 150 X OD 178 X 850 MM LONG</t>
  </si>
  <si>
    <t>ACERO H1045 Ø190 X 120 MM LONG</t>
  </si>
  <si>
    <t>PS35 144.50 X 150 X 5 PU RED PARA TAPA ROSCADA</t>
  </si>
  <si>
    <t>325825  - 1</t>
  </si>
  <si>
    <t>PS35 133.70 X 138.80 X 4.50 PU RED</t>
  </si>
  <si>
    <t>325725  - 1</t>
  </si>
  <si>
    <t>PS35 133.35 X 138.70 X 5 PU RED</t>
  </si>
  <si>
    <t>325625  - 1</t>
  </si>
  <si>
    <t>RS17C 101.60 X 88.90 X 10.50 PU RED + NBR ´POM</t>
  </si>
  <si>
    <t>BUR08 105.25 X 89 X 2.5 POM</t>
  </si>
  <si>
    <t>325425  - 1</t>
  </si>
  <si>
    <t>TUBO MICROBRUÑIDO ID 10.500 X OD 12.250 X 21" LONG</t>
  </si>
  <si>
    <t>RS17C 117.50 X 101.60 X 10 PU GREY + POM + NBR</t>
  </si>
  <si>
    <t>BUR08 117.50 X 101.60 X 3 POM</t>
  </si>
  <si>
    <t>325325  - 1</t>
  </si>
  <si>
    <t>RS17C 96 X 82.55 X 10.80 PU GRAY + NBR + POM</t>
  </si>
  <si>
    <t>PS35 153.60 X 165.25 X 10.20 PU RED</t>
  </si>
  <si>
    <t>325225  - 1</t>
  </si>
  <si>
    <t>BARRA CROMADA Ø3" X 53" LONG</t>
  </si>
  <si>
    <t>PS35 133.40 X 138.85 X 4.50 PU RED</t>
  </si>
  <si>
    <t>324325  - 1</t>
  </si>
  <si>
    <t>TUBO MICROBRUÑIDO ID 10-1/2" X OD 12-1/4" X 21" LONG</t>
  </si>
  <si>
    <t>ACERO H1045 11-1/4" X 5" X 3/4" ESPESOR</t>
  </si>
  <si>
    <t>RS17C 117.50 X 101.60 X 10.50 PU RED + NBR + POM</t>
  </si>
  <si>
    <t>324225  - 1</t>
  </si>
  <si>
    <t>324125  - 1</t>
  </si>
  <si>
    <t>317625  - 1</t>
  </si>
  <si>
    <t>PS35 134.35 X 139.85 X 5.5 PU RED</t>
  </si>
  <si>
    <t>BARRA CROMADA Ø2-3/4" X 46" LONG</t>
  </si>
  <si>
    <t>323925  - 1</t>
  </si>
  <si>
    <t>TUBO MICROBRUÑIDO OD 12-1/4" X ID 10-1/2" X 21" LONG</t>
  </si>
  <si>
    <t xml:space="preserve">BARRA CROMADA Ø4" X 30" LONG </t>
  </si>
  <si>
    <t>BUR08 117.50 X 101.70 X 2.50  POM</t>
  </si>
  <si>
    <t>BUR08 117.90 X 101.70 X 2.50  POM</t>
  </si>
  <si>
    <t>323725  - 1</t>
  </si>
  <si>
    <t>328025  - 1</t>
  </si>
  <si>
    <t>21/04/2025</t>
  </si>
  <si>
    <t>376-9012</t>
  </si>
  <si>
    <t>3G-3321</t>
  </si>
  <si>
    <t>CONJUNTO DE SELLOS (LIMPIADORES)</t>
  </si>
  <si>
    <t>BARRA CROMADA Ø2 X 46" LONG</t>
  </si>
  <si>
    <t>326725  - 1</t>
  </si>
  <si>
    <t>MACHO 1" X 14 HILOS</t>
  </si>
  <si>
    <t>324425  - 2</t>
  </si>
  <si>
    <t>22/04/2025</t>
  </si>
  <si>
    <t>FABRICACION DE TAPA</t>
  </si>
  <si>
    <t>327825  - 2</t>
  </si>
  <si>
    <t>PS35 172.85 X 182.10 X 7.50 NBR 85</t>
  </si>
  <si>
    <t>BWR01 171.80 X 180.00 X 13.15 PTFE CARBON</t>
  </si>
  <si>
    <t>PS81C 158.90 X 180.00 X 8.30 NBR + PU RED CON CANAL DE LUBRICACION</t>
  </si>
  <si>
    <t>326125  - 2</t>
  </si>
  <si>
    <t>58B-FS-AK020</t>
  </si>
  <si>
    <t>WB1199</t>
  </si>
  <si>
    <t>58B-32-00190</t>
  </si>
  <si>
    <t>CARRIER SEAL</t>
  </si>
  <si>
    <t>58B-60-01240</t>
  </si>
  <si>
    <t>58B-60-01230</t>
  </si>
  <si>
    <t>AK4065</t>
  </si>
  <si>
    <t>BALL STEEL</t>
  </si>
  <si>
    <t>H2981</t>
  </si>
  <si>
    <t>7/8 - 9NC X 4-1/2"</t>
  </si>
  <si>
    <t>PERNOS (GRADO 10.9) + ARANDELAS ENDURECIDAS</t>
  </si>
  <si>
    <t>58B-SM-AK030</t>
  </si>
  <si>
    <t>KIT MANTENIMIENTO SPINDLE</t>
  </si>
  <si>
    <t>PB9996</t>
  </si>
  <si>
    <t>PC0002</t>
  </si>
  <si>
    <t>EK2733</t>
  </si>
  <si>
    <t>EK2732</t>
  </si>
  <si>
    <t>EK2731</t>
  </si>
  <si>
    <t>EK3776</t>
  </si>
  <si>
    <t>CONE, ROLLER</t>
  </si>
  <si>
    <t>CUP, ROLLER</t>
  </si>
  <si>
    <t>SHIM - .020</t>
  </si>
  <si>
    <t>SHIM - .007</t>
  </si>
  <si>
    <t>SHIM - .005</t>
  </si>
  <si>
    <t>EH7190</t>
  </si>
  <si>
    <t>58B-33-00010</t>
  </si>
  <si>
    <t>SEAL ASSEMBLY</t>
  </si>
  <si>
    <t>EH7195</t>
  </si>
  <si>
    <t>PC1431</t>
  </si>
  <si>
    <t>58F-32-00180</t>
  </si>
  <si>
    <t>SEAL, OIL</t>
  </si>
  <si>
    <t>PC0179</t>
  </si>
  <si>
    <t>EH7194</t>
  </si>
  <si>
    <t>PC1131</t>
  </si>
  <si>
    <t>PC1130</t>
  </si>
  <si>
    <t>PLUG, MAGNETIC</t>
  </si>
  <si>
    <t>58B-BK-AK050</t>
  </si>
  <si>
    <t>FRONT BRAKE SEAL KIT</t>
  </si>
  <si>
    <t>EH7197</t>
  </si>
  <si>
    <t>58B-33-00170</t>
  </si>
  <si>
    <t>58B-33-00180</t>
  </si>
  <si>
    <t>VG9098</t>
  </si>
  <si>
    <t>PC1427</t>
  </si>
  <si>
    <t>DOWEL, SPRING</t>
  </si>
  <si>
    <t>SEAL, O-RING</t>
  </si>
  <si>
    <t>58B-00-00390</t>
  </si>
  <si>
    <t>BRAKE DISC KIT</t>
  </si>
  <si>
    <t>EM8371</t>
  </si>
  <si>
    <t>EM8366</t>
  </si>
  <si>
    <t>EM8365</t>
  </si>
  <si>
    <t>DISC, FRICTION</t>
  </si>
  <si>
    <t>PLATE, SEPARATOR</t>
  </si>
  <si>
    <t>EJ6986</t>
  </si>
  <si>
    <t>EJ6985</t>
  </si>
  <si>
    <t>SPRING, COMPRESSION</t>
  </si>
  <si>
    <t>GUIDE, SPRING</t>
  </si>
  <si>
    <t>CAPSCREW - 1/2" - 13NC X 4 1/2"</t>
  </si>
  <si>
    <t>VN9149</t>
  </si>
  <si>
    <t>WA4780</t>
  </si>
  <si>
    <t>PLUG, O-RING</t>
  </si>
  <si>
    <t xml:space="preserve">RING, BACKUP </t>
  </si>
  <si>
    <t>320125  - 1</t>
  </si>
  <si>
    <t>23/04/2025</t>
  </si>
  <si>
    <t>322425  - 1</t>
  </si>
  <si>
    <t>322625  - 1</t>
  </si>
  <si>
    <t>324825  - 1</t>
  </si>
  <si>
    <t>332625  - 1</t>
  </si>
  <si>
    <t>332325  - 1</t>
  </si>
  <si>
    <t>332425  - 1</t>
  </si>
  <si>
    <t>MCWI 95 x 80 x 8</t>
  </si>
  <si>
    <t>PS35 110 x 120 x 9 PU RED</t>
  </si>
  <si>
    <t>330125  - 2</t>
  </si>
  <si>
    <t>24/04/2025</t>
  </si>
  <si>
    <t>MCWI 85 X 70 X 8</t>
  </si>
  <si>
    <t>306724 - 1  - 2</t>
  </si>
  <si>
    <t>OFICINA</t>
  </si>
  <si>
    <t>ORGANIZADOR DE ESCRITORIO</t>
  </si>
  <si>
    <t>CARGADOR TIPO C (PARA CELULAR DE LA EMPRESA)</t>
  </si>
  <si>
    <t>CABLE HDMI 2.0 o 2.1 DE 2 M (PRIORIDAD)</t>
  </si>
  <si>
    <t>MOUSE PAD (PRIORIDAD)</t>
  </si>
  <si>
    <t>CALCULADORAS BASICAS (PARA ENRIQUE YANA (EVALUADOR) Y GABRIEL GALLEGOS )</t>
  </si>
  <si>
    <t>OFICINA  - 1</t>
  </si>
  <si>
    <t>25/04/2025</t>
  </si>
  <si>
    <t>326925  - 1</t>
  </si>
  <si>
    <t>322725  - 2</t>
  </si>
  <si>
    <t>GRUPO SENSOR (ESTE SIEMPRE VIENE REVISAR)</t>
  </si>
  <si>
    <t>NP DE SENSOR NO ES</t>
  </si>
  <si>
    <t>324425  - 3</t>
  </si>
  <si>
    <t>26/04/2025</t>
  </si>
  <si>
    <t>BROCA M16 "o" 5/8 EXTRA LARGA</t>
  </si>
  <si>
    <t>TALLER  - 18</t>
  </si>
  <si>
    <t>28/04/2025</t>
  </si>
  <si>
    <t xml:space="preserve">8C5154 </t>
  </si>
  <si>
    <t>8C4878</t>
  </si>
  <si>
    <t>8C4897</t>
  </si>
  <si>
    <t>5P2236</t>
  </si>
  <si>
    <t>SELLO AXIAL</t>
  </si>
  <si>
    <t>323725  - 2</t>
  </si>
  <si>
    <t>325525  - 1</t>
  </si>
  <si>
    <t>329925  - 1</t>
  </si>
  <si>
    <t>330225  - 1</t>
  </si>
  <si>
    <t>330325  - 1</t>
  </si>
  <si>
    <t>330625  - 1</t>
  </si>
  <si>
    <t>330725  - 1</t>
  </si>
  <si>
    <t>330825  - 1</t>
  </si>
  <si>
    <t>331225  - 1</t>
  </si>
  <si>
    <t>331325  - 1</t>
  </si>
  <si>
    <t>331425  - 1</t>
  </si>
  <si>
    <t>332125  - 1</t>
  </si>
  <si>
    <t>332225  - 1</t>
  </si>
  <si>
    <t>WA5659</t>
  </si>
  <si>
    <t>WA0961</t>
  </si>
  <si>
    <t>325125  - 2</t>
  </si>
  <si>
    <t>WA1589</t>
  </si>
  <si>
    <t>332525  - 2</t>
  </si>
  <si>
    <t>MANGUERA CORRUGADA Ø1" CERRADA</t>
  </si>
  <si>
    <t>323625  - 2</t>
  </si>
  <si>
    <t>BOSS 6</t>
  </si>
  <si>
    <t>PERNO (GRADO 8)</t>
  </si>
  <si>
    <t>1/2"  X 3/4" - HILO CORRIENTE</t>
  </si>
  <si>
    <t>TAPONES NPT 8</t>
  </si>
  <si>
    <t>330025  - 2</t>
  </si>
  <si>
    <t>30/04/2025</t>
  </si>
  <si>
    <t>PERNOS + TUERCA (SEGÚN MUESTRA)</t>
  </si>
  <si>
    <t>PINTURA BLANCA GLOSS</t>
  </si>
  <si>
    <t>330025  - 3</t>
  </si>
  <si>
    <t>TUBO MICROBRUÑIDO ID 3-1/2" X OD 4.175" X 25" LONG</t>
  </si>
  <si>
    <t>BARRA CROMADA Ø2-1/2" X 27-1/2" LONG</t>
  </si>
  <si>
    <t>327425  - 2</t>
  </si>
  <si>
    <t>MCKI 65 X 78 X 8</t>
  </si>
  <si>
    <t>RS17B 75 X 65 X 7 PU RED + NBR</t>
  </si>
  <si>
    <t>MBT 85 X 2.5 X 1.25</t>
  </si>
  <si>
    <t>MBU - 65 X 2.5 X 1.3</t>
  </si>
  <si>
    <t>BARRA CROMADA Ø65 X 690 MM LONG</t>
  </si>
  <si>
    <t>327325  - 2</t>
  </si>
  <si>
    <t>333925  - 1</t>
  </si>
  <si>
    <t>334025  - 1</t>
  </si>
  <si>
    <t>MCWI 55 X 69 X 8</t>
  </si>
  <si>
    <t>RS17C 68 X 55 X 11 PU RED + NBR + POM</t>
  </si>
  <si>
    <t>PS35 110.40 X 120 X 8.60 NBR90</t>
  </si>
  <si>
    <t>MPSA - 120 B</t>
  </si>
  <si>
    <t>OR 30 X 2 NBR 70</t>
  </si>
  <si>
    <t>MOR 55 X 3</t>
  </si>
  <si>
    <t>RS02C 68.2 X 55 X 4.4</t>
  </si>
  <si>
    <t>333625  - 1</t>
  </si>
  <si>
    <t>BARRA CROMADA Ø55 X 800 MM LONG</t>
  </si>
  <si>
    <t>MWRB 60 X 20 X 2.5</t>
  </si>
  <si>
    <t>324625  - 1</t>
  </si>
  <si>
    <t>TUBO MICROBRUÑIDO ID 14-1/4" X OD 17-1/4" X 16" LONG</t>
  </si>
  <si>
    <t>330625  - 2</t>
  </si>
  <si>
    <t>BARRA CROMADA Ø3-1/4" X 41" LONG</t>
  </si>
  <si>
    <t>RS17C 82.55 X 96.0 X 10.90 PU RED + NBR + PA</t>
  </si>
  <si>
    <t>VL7694</t>
  </si>
  <si>
    <t>TUERCA DE ESPIGA - 1-3/4"  -  5NC  GRADO 10.9</t>
  </si>
  <si>
    <t>332225  - 2</t>
  </si>
  <si>
    <t>TUBO MICROBRUÑIDO OD 300 X ID 250 X 550 MM LONG</t>
  </si>
  <si>
    <t>ACERO VCL Ø135 X 14O MM LONG</t>
  </si>
  <si>
    <t>BARRA CROMADA Ø140 X 750 MM LONG</t>
  </si>
  <si>
    <t>ACERO PARA TAPA (PENDIENTE MEDIDA)</t>
  </si>
  <si>
    <t>ACERO H1045 129 X 80 X 40 ESPESOR</t>
  </si>
  <si>
    <t>ACERO H1045 2" X 2.625" X 0.875" ESPESOR</t>
  </si>
  <si>
    <t>ACERO H1045 2" X 5" X 0.875" ESPESOR</t>
  </si>
  <si>
    <t>329725  - 1</t>
  </si>
  <si>
    <t>TUBO MICROBRUÑIDO ID 6.500 X OD 7.500 X 34" LONG</t>
  </si>
  <si>
    <t>BARRA CROMADA  Ø3-1/4" X 39" LONG</t>
  </si>
  <si>
    <t>RS17C 95.50 X 82.55 X 10.90 PU RED + POM + NBR</t>
  </si>
  <si>
    <t>329925  - 2</t>
  </si>
  <si>
    <t>ACERO H1045 Ø1" X 2" LONG</t>
  </si>
  <si>
    <t>CANCAMO (FUNDICION)</t>
  </si>
  <si>
    <t>325525  - 2</t>
  </si>
  <si>
    <t>327225  - 1</t>
  </si>
  <si>
    <t>332925  - 1</t>
  </si>
  <si>
    <t>RS02C 76.20 X 92.45 X 7.00 PU RED + PA</t>
  </si>
  <si>
    <t>TUERCA (333025 / 332925)</t>
  </si>
  <si>
    <t>333025  - 1</t>
  </si>
  <si>
    <t>334-2648</t>
  </si>
  <si>
    <t>TAPA (COTIZAR NUEVO Y FABRICACION EN 3RO)</t>
  </si>
  <si>
    <t>CANCAMO DE VASTAGO</t>
  </si>
  <si>
    <t>MANDAR A FUNDIR</t>
  </si>
  <si>
    <t>BARRA CROMADA Ø 3.500" X 43" LONG</t>
  </si>
  <si>
    <t>331725  - 1</t>
  </si>
  <si>
    <t>331925  - 1</t>
  </si>
  <si>
    <t>331825  - 1</t>
  </si>
  <si>
    <t>BUR08 76.20 X 63.6 X 2.5 POM</t>
  </si>
  <si>
    <t>BUR08 79.65 X 63.6 X 2.5 POM</t>
  </si>
  <si>
    <t>327425  - 3</t>
  </si>
  <si>
    <t>TUBO MICROBRUÑIDO ID 90 X OD 105 X 650 MM LONG</t>
  </si>
  <si>
    <t>ACERO H1045 Ø95 X 90 MM LONG</t>
  </si>
  <si>
    <t>327325  - 3</t>
  </si>
  <si>
    <t>331625  - 1</t>
  </si>
  <si>
    <t>PS35 245.76 X 254.15 X 8.20 PU RED</t>
  </si>
  <si>
    <t>3G-3903</t>
  </si>
  <si>
    <t>4J-6888</t>
  </si>
  <si>
    <t>TUERCA (331625 / 331725)</t>
  </si>
  <si>
    <t>ARANDELA  (331625 / 331725)</t>
  </si>
  <si>
    <t xml:space="preserve">PLUG ORING </t>
  </si>
  <si>
    <t>PS35 181.50 X 193.67 X 7.20 PU RED PARA TAPA ROSCADA</t>
  </si>
  <si>
    <t>326925  - 2</t>
  </si>
  <si>
    <t>PERNO DE CABEZA</t>
  </si>
  <si>
    <t>234-9005</t>
  </si>
  <si>
    <t>TORNILLO</t>
  </si>
  <si>
    <t>3E-3376</t>
  </si>
  <si>
    <t>332725  - 1</t>
  </si>
  <si>
    <t>BARRA CROMADA Ø3" X 74" ONG</t>
  </si>
  <si>
    <t>331525  - 1</t>
  </si>
  <si>
    <t>PS35 133.10 X 138.95 X 5.10 PU RED</t>
  </si>
  <si>
    <t>312-4247</t>
  </si>
  <si>
    <t>312-4245</t>
  </si>
  <si>
    <t>312-4248</t>
  </si>
  <si>
    <t>8C-9161</t>
  </si>
  <si>
    <t>416-0107</t>
  </si>
  <si>
    <t>316-2516</t>
  </si>
  <si>
    <t>8T-0763</t>
  </si>
  <si>
    <t>2D-0714</t>
  </si>
  <si>
    <t>332025  - 1</t>
  </si>
  <si>
    <t>331-9328</t>
  </si>
  <si>
    <t>166-1497</t>
  </si>
  <si>
    <t>166-1498</t>
  </si>
  <si>
    <t>TUBO MICROBRUÑIDO OD 234 X ID 190 X 1700 MM LONG</t>
  </si>
  <si>
    <t>ACERO H1045 Ø350 X 150 MM LONG</t>
  </si>
  <si>
    <t>TAPA (ORIGINAL O FABRICACION EN EXTERNO)</t>
  </si>
  <si>
    <t>362-9117</t>
  </si>
  <si>
    <t>112-3929</t>
  </si>
  <si>
    <t>6V-8237</t>
  </si>
  <si>
    <t>327125  - 1</t>
  </si>
  <si>
    <t>AK5863</t>
  </si>
  <si>
    <t>PC2585</t>
  </si>
  <si>
    <t>PC2584</t>
  </si>
  <si>
    <t>PC2053</t>
  </si>
  <si>
    <t>333325  - 1</t>
  </si>
  <si>
    <t>333625  - 2</t>
  </si>
  <si>
    <t>BARRA CROMADA Ø1-1/2" X 47" LONG</t>
  </si>
  <si>
    <t>332025  - 2</t>
  </si>
  <si>
    <t>PS35 249.40 X 260.10 X 8.00 PU RED</t>
  </si>
  <si>
    <t>RS02A 180.15 X 160 X 8.30 PU RED + POM</t>
  </si>
  <si>
    <t>SELLOS (SEGÚN MUESTRA)</t>
  </si>
  <si>
    <t>320925  - 3</t>
  </si>
  <si>
    <t>13/05/2025</t>
  </si>
  <si>
    <t>321025  - 3</t>
  </si>
  <si>
    <t xml:space="preserve">BARRA CROMADA Ø4-1/4" X 62" LONG </t>
  </si>
  <si>
    <t>RTUB 37 - 4.25 - 62</t>
  </si>
  <si>
    <t>330525  - 1</t>
  </si>
  <si>
    <t>14/05/2025</t>
  </si>
  <si>
    <t>TUBO MICROBRUÑIDO ID 5-1/4" X OD 6-1/4" X 50" LONG</t>
  </si>
  <si>
    <t>325625  - 2</t>
  </si>
  <si>
    <t>325725  - 2</t>
  </si>
  <si>
    <t>TUBO MICROBRUÑIDO ID 90 X OD 106 X 650 MM LONG</t>
  </si>
  <si>
    <t>BARRA CROMADA Ø65 X 700 MM LONG</t>
  </si>
  <si>
    <t>333125  - 1</t>
  </si>
  <si>
    <t>PS35 120.60 X 126 X 5 PU RED</t>
  </si>
  <si>
    <t>RTUB 25 - 2.50 -37</t>
  </si>
  <si>
    <t>333225  - 1</t>
  </si>
  <si>
    <t>PERNOS (SEGÚN MUESTRA) + ARANDELAS</t>
  </si>
  <si>
    <t>333225  - 3</t>
  </si>
  <si>
    <t>323625  - 3</t>
  </si>
  <si>
    <t>TALLER  - 19</t>
  </si>
  <si>
    <t>MCKB 75 X 89 X 8</t>
  </si>
  <si>
    <t>MRU 75 X 90 X 9</t>
  </si>
  <si>
    <t>MBN 75 X 7.5 X 3</t>
  </si>
  <si>
    <t>MWRB 80 X 9.7 X 2.5 SC</t>
  </si>
  <si>
    <t>MYR 75 X 90.5 X 5.9 HT</t>
  </si>
  <si>
    <t>MDU 75 X 80 X 30</t>
  </si>
  <si>
    <t>PS35 142.70 X 151.00 X 9 PU RED TAPA ROSCADA</t>
  </si>
  <si>
    <t>MCPS 150 X 127 X 15.5</t>
  </si>
  <si>
    <t>MWRB 150 X 14.8 X 2.5</t>
  </si>
  <si>
    <t>RS35 58 X 54 X 5.7 NBR 90 EMBOLO ROSCADO</t>
  </si>
  <si>
    <t>ACERO VCL Ø95 X 100 MM LONG</t>
  </si>
  <si>
    <t>BARRA CROMADA Ø75 X 900 MM LONG</t>
  </si>
  <si>
    <t>PRISIONERO Ø3/8" X 1" LONG</t>
  </si>
  <si>
    <t>VALVULA (SEGÚN MUESTRA)</t>
  </si>
  <si>
    <t>331025  - 1</t>
  </si>
  <si>
    <t>PS35 179 X 190.15 X 13 PU RED</t>
  </si>
  <si>
    <t>330425  - 1</t>
  </si>
  <si>
    <t>15/05/2025</t>
  </si>
  <si>
    <t>334225  - 1</t>
  </si>
  <si>
    <t>ACERO H1045 Ø30 X 100 MM LONG</t>
  </si>
  <si>
    <t>BARRA CROMADA Ø4" X 86" LONG</t>
  </si>
  <si>
    <t>BUR08 101.70 X 117.85 X 15 PA</t>
  </si>
  <si>
    <t>334725  - 1</t>
  </si>
  <si>
    <t>TUBO MICROBRUÑIDO ID 8-1/4" X OD 9-1/2 X 15" ONG</t>
  </si>
  <si>
    <t>333825  - 1</t>
  </si>
  <si>
    <t>TUBO MICROBRUÑIDO ID 8-1/4" X OD 9-1/2 X 15" LONG</t>
  </si>
  <si>
    <t>BARRA CROMADA Ø3-1/2" X 26-1/2" LONG</t>
  </si>
  <si>
    <t xml:space="preserve">RTUB25 - 3.50 - 37 </t>
  </si>
  <si>
    <t>334625  - 1</t>
  </si>
  <si>
    <t>ACERO H1045 Ø30 X 70 MM LONG</t>
  </si>
  <si>
    <t xml:space="preserve">BUR08 101.70 X 117.85 X 1.5 PA </t>
  </si>
  <si>
    <t xml:space="preserve">BUR08 101.70 X 117.47 X 2 PA </t>
  </si>
  <si>
    <t>334825  - 1</t>
  </si>
  <si>
    <t>RS17C 82.55 X 96 X 11 PU RED + NBR + PA</t>
  </si>
  <si>
    <t>335225  - 1</t>
  </si>
  <si>
    <t>RS17C 82.55 X 96.4 X 10.70 PU RED + NBR + PA</t>
  </si>
  <si>
    <t>BUR08 82.65 X 96.40 X 3 PA</t>
  </si>
  <si>
    <t>333725  - 1</t>
  </si>
  <si>
    <t>ARANDELAS PARA PERNO Ø3/4"</t>
  </si>
  <si>
    <t>334925  - 1</t>
  </si>
  <si>
    <t>JUEGOS DE MACHOS M30 X 3.5</t>
  </si>
  <si>
    <t>312325  - 1</t>
  </si>
  <si>
    <t>312325  - 4</t>
  </si>
  <si>
    <t>335025  - 1</t>
  </si>
  <si>
    <t>330725 - 330825</t>
  </si>
  <si>
    <t>BARRA CROMADA Ø2-3/4" X 44" LONG</t>
  </si>
  <si>
    <t>330725 - 330825  - 2</t>
  </si>
  <si>
    <t>16/05/2025</t>
  </si>
  <si>
    <t>332825  - 1</t>
  </si>
  <si>
    <t>TUBO MICROBRUÑIDO ID 130 X OD 154 X 900 MM LONG</t>
  </si>
  <si>
    <t xml:space="preserve">MRTUB 70 X 85 X 11.4 </t>
  </si>
  <si>
    <t>PS35 122.45 X 130.45 X 6.6 NBR 90 TAPA ROSCADA</t>
  </si>
  <si>
    <t>RS35 75.65 X 70 X 6.5 MM NBR 90 EMBOLO ROSCADO</t>
  </si>
  <si>
    <t>PS81C 108.90 X 130.20 X 8.15 PUD57 + NBR</t>
  </si>
  <si>
    <t>MDU-70X75X50</t>
  </si>
  <si>
    <t>334425  - 1</t>
  </si>
  <si>
    <t>MRTU 75 X 90 X 9</t>
  </si>
  <si>
    <t>334525  - 1</t>
  </si>
  <si>
    <t>PS35 133.20 X 138.90 X 5 PU RED TAPA ROSCADA</t>
  </si>
  <si>
    <t>333525  - 1</t>
  </si>
  <si>
    <t>TUBO MICROBRUÑIDO ID 4" X OD 4.850" X 68" LONG</t>
  </si>
  <si>
    <t>ACERO H1045 Ø4-1/2" X 3"</t>
  </si>
  <si>
    <t>ORING - 036</t>
  </si>
  <si>
    <t>335125  - 1</t>
  </si>
  <si>
    <t>336025  - 1</t>
  </si>
  <si>
    <t>333425  - 1</t>
  </si>
  <si>
    <t>TUBO MICROBRUÑIDO ID 15-1/2" X OD 18.555" X 26-1/2" LONG</t>
  </si>
  <si>
    <t>335525  - 1</t>
  </si>
  <si>
    <t>329825  - 1</t>
  </si>
  <si>
    <t>TUBO MICROBRUÑIDO ID 5-1/4" X 6-1/4" X 67" LONG</t>
  </si>
  <si>
    <t>ACERO H1045 Ø1" X 1.390" LONG</t>
  </si>
  <si>
    <t>RS17C 89.30 X 76.20 X 10.25 PU RED + NBR + POM</t>
  </si>
  <si>
    <t>RS02C 92 X 76.20 X 6 PU RED + POM</t>
  </si>
  <si>
    <t>BUR08 89.20 X 76.30 X 2.5 POM</t>
  </si>
  <si>
    <t xml:space="preserve">PS35 120.50 X 126.10 X 5 PU RED TAPA ROSCADA </t>
  </si>
  <si>
    <t>OR - 36 NBR 90</t>
  </si>
  <si>
    <t>334325  - 1</t>
  </si>
  <si>
    <t>CTC 5J7234A</t>
  </si>
  <si>
    <t>320425  - 2</t>
  </si>
  <si>
    <t>19/05/2025</t>
  </si>
  <si>
    <t>8T-8263</t>
  </si>
  <si>
    <t>8T-8315</t>
  </si>
  <si>
    <t>WEAR RING</t>
  </si>
  <si>
    <t>8T-8376</t>
  </si>
  <si>
    <t>9X-7358</t>
  </si>
  <si>
    <t>330825  - 3</t>
  </si>
  <si>
    <t>ARCAIR 1/4</t>
  </si>
  <si>
    <t>TALLER  - 20</t>
  </si>
  <si>
    <t>20/05/2025</t>
  </si>
  <si>
    <t>TUBO MICROBRUÑIDO OD 221 X ID 180 X 1120 LONG</t>
  </si>
  <si>
    <t>324025  - 4</t>
  </si>
  <si>
    <t>VALVULA CBEG-LJN</t>
  </si>
  <si>
    <t xml:space="preserve"> VALVULA CBEA-LHN</t>
  </si>
  <si>
    <t>306724  - 5</t>
  </si>
  <si>
    <t>VALVULA CBEA-LHN</t>
  </si>
  <si>
    <t>TUBERIA SCHEDULE 80 - ID 8 X OD 14 X 780 MM LONG</t>
  </si>
  <si>
    <t>CILINDRO DE VOLTEO DE STICK</t>
  </si>
  <si>
    <t>VASTAGO / CIL NO VA ID 57 X OD 70</t>
  </si>
  <si>
    <t>8D-8168</t>
  </si>
  <si>
    <t>ACERO H1045 Ø5/8" X 1.350" LONG</t>
  </si>
  <si>
    <t>SELLO RTUB 25 - 2.50 -37</t>
  </si>
  <si>
    <t>335725  - 1</t>
  </si>
  <si>
    <t>21/05/2025</t>
  </si>
  <si>
    <t>330225  - 2</t>
  </si>
  <si>
    <t>TUBO MICROBRUÑIDO ID 180 X OD 214 X 1300 MM LONG</t>
  </si>
  <si>
    <t>BARRA CROMADA Ø90 X 1350 MM LONG</t>
  </si>
  <si>
    <t>BUR08 105 X 90.10 X 2.5 POM</t>
  </si>
  <si>
    <t>BUR08 105.50 X 90.10 X 2.1 POM</t>
  </si>
  <si>
    <t>RS17C 105.00 X 90 X 11 PU RED + NBR + POM</t>
  </si>
  <si>
    <t>327725  - 1</t>
  </si>
  <si>
    <t>335825  - 1</t>
  </si>
  <si>
    <t>BARRA CROMADA Ø4" X 30.5" LONG</t>
  </si>
  <si>
    <t>ACERO H1045 11" X 4.5" X 3/4" ESPESOR</t>
  </si>
  <si>
    <t>CANCAMO DE VASTAGO (FUNDICION)</t>
  </si>
  <si>
    <t>RS17C 101.60 X 118.35 X 10.70 PU RED + NBR + PA</t>
  </si>
  <si>
    <t>BUR08 101.70 X 118.35 X 3 PA</t>
  </si>
  <si>
    <t>BUR08 101.7 X 118.20 X 3 PA</t>
  </si>
  <si>
    <t>PS35 258.1 X 267.15 X 8.20 PU RED</t>
  </si>
  <si>
    <t>RS02C 101.6 X 118.20 X 5.7 PU RED + PA</t>
  </si>
  <si>
    <t>335425  - 1</t>
  </si>
  <si>
    <t>22/05/2025</t>
  </si>
  <si>
    <t>TUBO MICROBRUÑIDO ID 15-1/2" X OD 18-1/2" X 25-1/2" LONG</t>
  </si>
  <si>
    <t>PLUG VENT</t>
  </si>
  <si>
    <t>336125  - 1</t>
  </si>
  <si>
    <t>AK5461</t>
  </si>
  <si>
    <t>562-50-32270</t>
  </si>
  <si>
    <t>561-86-67700</t>
  </si>
  <si>
    <t>7861-93-1620</t>
  </si>
  <si>
    <t>336225  - 1</t>
  </si>
  <si>
    <t>ACERO VCL Ø 4-1/4" X 6-1/2" LONG</t>
  </si>
  <si>
    <t>BARRA CROMADA Ø 6" X 66" LONG</t>
  </si>
  <si>
    <t>ACERO VCL Ø 5-1/4" X 7" LONG</t>
  </si>
  <si>
    <t>PERNOS 1/4" PASO 20G X 1" LONG + ARANDELA PLANA ENDURECIDA</t>
  </si>
  <si>
    <t>PERNOS 3/4" X 3" LONG</t>
  </si>
  <si>
    <t xml:space="preserve">PS35 292.95 X 305.80 X 10.40 PU RED </t>
  </si>
  <si>
    <t>BUR08 152.50 X 171.45 X 3 PA</t>
  </si>
  <si>
    <t>SS01 292.95 X 305.80 X 10.40 PU RED</t>
  </si>
  <si>
    <t>335325  - 1</t>
  </si>
  <si>
    <t xml:space="preserve">PS35 292.95 X 305.45 X 10.40 PU RED </t>
  </si>
  <si>
    <t>SS01 292.95 X 305.45 X 10.40 PU RED</t>
  </si>
  <si>
    <t>ACERO H1045 Ø12-1/2" X 4-1/4" LONG</t>
  </si>
  <si>
    <t>335925  - 1</t>
  </si>
  <si>
    <t>164-3261</t>
  </si>
  <si>
    <t>SPRING</t>
  </si>
  <si>
    <t>331325  - 2</t>
  </si>
  <si>
    <t>331425  - 2</t>
  </si>
  <si>
    <t>PS35 242 X 252.30 X 8.2 PU RED</t>
  </si>
  <si>
    <t>321825  - 2</t>
  </si>
  <si>
    <t>23/05/2025</t>
  </si>
  <si>
    <t>334825  - 2</t>
  </si>
  <si>
    <t>330225  - 3</t>
  </si>
  <si>
    <t>26/05/2025</t>
  </si>
  <si>
    <t>331325  - 3</t>
  </si>
  <si>
    <t>331425  - 3</t>
  </si>
  <si>
    <t>RETAINER</t>
  </si>
  <si>
    <t>331425  - 4</t>
  </si>
  <si>
    <t>331325  - 4</t>
  </si>
  <si>
    <t>330325  - 4</t>
  </si>
  <si>
    <t>330225  - 4</t>
  </si>
  <si>
    <t>336425  - 1</t>
  </si>
  <si>
    <t>TUBO MICROBRUÑIDO ID 3-1/2" X OD 4-1/4" X 25" LONG</t>
  </si>
  <si>
    <t>336825  - 1</t>
  </si>
  <si>
    <t xml:space="preserve">BUR08 101.70 X 117.47 X 3 PA </t>
  </si>
  <si>
    <t>336325  - 1</t>
  </si>
  <si>
    <t>BUR08 89.00 X 105.15 X 2.5 PA</t>
  </si>
  <si>
    <t>PS35 201.15 X 209.62 X 8 PU RED</t>
  </si>
  <si>
    <t>RS17C 88.90 X 101.90 X 10.70 NBR + PU RED + PA</t>
  </si>
  <si>
    <t>BUR08  89.00 X 101.90 X 2.5 PA</t>
  </si>
  <si>
    <t>336925  - 1</t>
  </si>
  <si>
    <t>WA5660</t>
  </si>
  <si>
    <t>EH9522</t>
  </si>
  <si>
    <t>COVER</t>
  </si>
  <si>
    <t>332525  - 3</t>
  </si>
  <si>
    <t>RETAINER, LOWER BEARING</t>
  </si>
  <si>
    <t>EJ2182</t>
  </si>
  <si>
    <t>332625  - 2</t>
  </si>
  <si>
    <t>ACERO VCL 90 X 100 MM LONG</t>
  </si>
  <si>
    <t>VALVULA CBCA</t>
  </si>
  <si>
    <t>336625  - 1</t>
  </si>
  <si>
    <t>ACERO VCL Ø90 X 100 MM LONG</t>
  </si>
  <si>
    <t>VALVULA CBCA LHN</t>
  </si>
  <si>
    <t>BARRA CROMADA Ø75 X 870.00 MM LONG</t>
  </si>
  <si>
    <t>336725  - 1</t>
  </si>
  <si>
    <t>BARRA CROMADA Ø150 X 3000 MM LONG</t>
  </si>
  <si>
    <t>TUERCA RETENEDORA DE FRENO</t>
  </si>
  <si>
    <t>335625  - 1</t>
  </si>
  <si>
    <t>333925  - 2</t>
  </si>
  <si>
    <t>334025  - 2</t>
  </si>
  <si>
    <t>BUR08 160.30 X 145.10 X 3 POM</t>
  </si>
  <si>
    <t>RS17C 160.40 X 145.00 X 11 PU RED + NBR + POM</t>
  </si>
  <si>
    <t>27/05/2025</t>
  </si>
  <si>
    <t>321725  - 2</t>
  </si>
  <si>
    <t>707-76-16030</t>
  </si>
  <si>
    <t>707-46-16040</t>
  </si>
  <si>
    <t>07043-00108</t>
  </si>
  <si>
    <t>BALL</t>
  </si>
  <si>
    <t>707-52-91451</t>
  </si>
  <si>
    <t>BUSHING ROTULA</t>
  </si>
  <si>
    <t>707-46-16030</t>
  </si>
  <si>
    <t>721-98-02900</t>
  </si>
  <si>
    <t>LIMPIADORES EN EL KIT</t>
  </si>
  <si>
    <t>PRISIONERO M12 X 40 MM LONG</t>
  </si>
  <si>
    <t>336525  - 1</t>
  </si>
  <si>
    <t>332425  - 2</t>
  </si>
  <si>
    <t>106-6267</t>
  </si>
  <si>
    <t>TUBO MICROBRUÑIDO ID 5-1/4" X OD 6-1/8" X 67" LONG</t>
  </si>
  <si>
    <t>BARRA CROMADA Ø3" X 75.500" LONG</t>
  </si>
  <si>
    <t>3G-8191</t>
  </si>
  <si>
    <t>327525  - 1</t>
  </si>
  <si>
    <t>MRU 75 X 90 X 10 - E</t>
  </si>
  <si>
    <t>BUR08 75 X 90 X 3 POM</t>
  </si>
  <si>
    <t>MWRB 80 X 10 X 2.5</t>
  </si>
  <si>
    <t>MKR 75 X 90.5 X 5.9 V</t>
  </si>
  <si>
    <t>BUR09 54 X 58 X 2 PU RED</t>
  </si>
  <si>
    <t>OR 55 X 2.5 NBR 90</t>
  </si>
  <si>
    <t>OR - 142 X 5 NBR 90</t>
  </si>
  <si>
    <t>OR - 152 X 5 NBR 90</t>
  </si>
  <si>
    <t>BUR08 142 X 150.90 X 3 PU RED</t>
  </si>
  <si>
    <t xml:space="preserve">MCPS 150 X 127 X 15.5 </t>
  </si>
  <si>
    <t>336725  - 2</t>
  </si>
  <si>
    <t>336625  - 2</t>
  </si>
  <si>
    <t>MCU - 6000 D</t>
  </si>
  <si>
    <t>RS17C 171.40 X 152.40 X 16 PU RED + NBR + POM</t>
  </si>
  <si>
    <t>BUR09 171.40 X 152.40 X 3.4 POM</t>
  </si>
  <si>
    <t>612-625-150</t>
  </si>
  <si>
    <t>PS81 282.50 X 305 X 9.60 HNBR + PTFE CARBON</t>
  </si>
  <si>
    <t>612 - 1200 - 100P</t>
  </si>
  <si>
    <t>OR 153 X 353 NBR 90</t>
  </si>
  <si>
    <t>BUR08 152.40 X 157.90 X 2.00 PU RED</t>
  </si>
  <si>
    <t>335925  - 2</t>
  </si>
  <si>
    <t>RS17C 172.20 X 152.40 X 15 PU RED + NBR + POM</t>
  </si>
  <si>
    <t>BUR09 172.20 X 152.50 X 3 POM</t>
  </si>
  <si>
    <t xml:space="preserve">MWR 160 X 40 X 3.5 </t>
  </si>
  <si>
    <t>PS81 281.10 X 304.90 X 9.60 HNBR + PTFE CARBON</t>
  </si>
  <si>
    <t>OR 153 X 3.53 NBR 90</t>
  </si>
  <si>
    <t>335325  - 2</t>
  </si>
  <si>
    <t>TUBO MICROBRUÑIDO ID 5-1/4" X OD 6-1/4" X 67" LONG</t>
  </si>
  <si>
    <t>BARRA CROMADA Ø3" X 75.500" LONG (ESPERAR CONFIRMACION</t>
  </si>
  <si>
    <t>331125  - 1</t>
  </si>
  <si>
    <t>28/05/2025</t>
  </si>
  <si>
    <t>TUBO MICROBRUÑIDO ID 180 X OD 220 X 2150 MM LONG</t>
  </si>
  <si>
    <t>326325  - 2</t>
  </si>
  <si>
    <t>CHEM PROTECTOR PLUS (Inhibidor de corrosión y protector de piezas metalicas)</t>
  </si>
  <si>
    <t>TALLER  - 21</t>
  </si>
  <si>
    <t>ACERO H1045 Ø8-1/2" X 5" LONG</t>
  </si>
  <si>
    <t>ACERO H1045 Ø2" X 1" LONG</t>
  </si>
  <si>
    <t>331725  - 2</t>
  </si>
  <si>
    <t>331625  - 2</t>
  </si>
  <si>
    <t>ACERO H1045 Ø5-1/2" X 4-1/2" LONG</t>
  </si>
  <si>
    <t>331625  - 3</t>
  </si>
  <si>
    <t>337325  - 1</t>
  </si>
  <si>
    <t>30/05/2025</t>
  </si>
  <si>
    <t>337625  - 1</t>
  </si>
  <si>
    <t xml:space="preserve"> ORING OD 63.5 X SECCION 1.63</t>
  </si>
  <si>
    <t>337325  - 2</t>
  </si>
  <si>
    <t>BUR08 82.65 X 96 X 2.50 PA</t>
  </si>
  <si>
    <t>337225  - 1</t>
  </si>
  <si>
    <t>614-7755</t>
  </si>
  <si>
    <t>610-3658</t>
  </si>
  <si>
    <t>337525  - 1</t>
  </si>
  <si>
    <t>SOLDADURA</t>
  </si>
  <si>
    <t>AMOLADORA ANGULAR 4-1/2" &gt;800W</t>
  </si>
  <si>
    <t>SOLDADURA  - 1</t>
  </si>
  <si>
    <t>RS17C 89.30 X 76.20 X 10.50 PU RED+ NBR+ POM</t>
  </si>
  <si>
    <t>324325  - 2</t>
  </si>
  <si>
    <t>324925  - 2</t>
  </si>
  <si>
    <t>PS35 144.50 X 150 X 5.5 PU RED TAPA ROSCADA</t>
  </si>
  <si>
    <t>337425  - 1</t>
  </si>
  <si>
    <t xml:space="preserve"> 520-3328</t>
  </si>
  <si>
    <t>BUR08 70.10 X 85 X 2.5 PA</t>
  </si>
  <si>
    <t>RS17C 70 X 85 X 10.50 PA + PU RED + NBR</t>
  </si>
  <si>
    <t>337725  - 1</t>
  </si>
  <si>
    <t>ACERO VCL Ø45 X 60 MM LONG</t>
  </si>
  <si>
    <t>337025  - 1</t>
  </si>
  <si>
    <t>190 ID</t>
  </si>
  <si>
    <t>462-2010</t>
  </si>
  <si>
    <t>BUJE CIL</t>
  </si>
  <si>
    <t>517-5956</t>
  </si>
  <si>
    <t>BUJE VAS</t>
  </si>
  <si>
    <t>087-5397</t>
  </si>
  <si>
    <t>593-8316</t>
  </si>
  <si>
    <t>166-1496</t>
  </si>
  <si>
    <t xml:space="preserve">BARRA CROMADA Ø130 X 2300 MM LONG </t>
  </si>
  <si>
    <t>337825  - 1</t>
  </si>
  <si>
    <t>225-3285</t>
  </si>
  <si>
    <t>415-3212</t>
  </si>
  <si>
    <t>167-2209</t>
  </si>
  <si>
    <t>8C-9101</t>
  </si>
  <si>
    <t>4T-5173</t>
  </si>
  <si>
    <t>SELLO EMBOLO</t>
  </si>
  <si>
    <t>4J-4606</t>
  </si>
  <si>
    <t>4E-8078</t>
  </si>
  <si>
    <t>LIMPIAORES VAS</t>
  </si>
  <si>
    <t>LIMPIADORES CIL</t>
  </si>
  <si>
    <t>BARRA CROMADA Ø3.250" X 58" LONG</t>
  </si>
  <si>
    <t>337125  - 1</t>
  </si>
  <si>
    <t>331525  - 2</t>
  </si>
  <si>
    <t>337925  - 1</t>
  </si>
  <si>
    <t xml:space="preserve">SEAGER PARA EXTERIORES ØINT 48 MM </t>
  </si>
  <si>
    <t>SOLDADURA  - 2</t>
  </si>
  <si>
    <t>RS17B 67.10 X 57.15 X 8.50 PU GREY + NBR</t>
  </si>
  <si>
    <t>BUR08 67.10 X 57.20 X 2 POM</t>
  </si>
  <si>
    <t>326025  - 2</t>
  </si>
  <si>
    <t>RTU - 25 - 1.50 - 25</t>
  </si>
  <si>
    <t>306724.3  - 3</t>
  </si>
  <si>
    <t>CBCA LHN</t>
  </si>
  <si>
    <t>306724  - 6</t>
  </si>
  <si>
    <t>RS17C 96.20 X 82.55 X 10.70 PU RED + NBR + PQ</t>
  </si>
  <si>
    <t>327925  - 2</t>
  </si>
  <si>
    <t>TAPONES (SEGÚN MUESTRA)</t>
  </si>
  <si>
    <t>306724.2  - 3</t>
  </si>
  <si>
    <t>TUERCA 2" - 12 HILOS</t>
  </si>
  <si>
    <t xml:space="preserve">MCKBI 110 X 126 X 9 </t>
  </si>
  <si>
    <t xml:space="preserve">DEPENDE DEL MODELO PEDIR 1 LIMPIADOR MAS MCKBI 110 X 126 X 9 </t>
  </si>
  <si>
    <t>326325 -3</t>
  </si>
  <si>
    <t>RS17C 260.30 X 240.00 X 16 PUD57</t>
  </si>
  <si>
    <t>327225 -2</t>
  </si>
  <si>
    <t>RS17C 165.30 X 150.00 X 11 PUD57 + NBR + POM</t>
  </si>
  <si>
    <t>BUR08 165.20 X 150.10 X 3 POM</t>
  </si>
  <si>
    <t>324625 -2</t>
  </si>
  <si>
    <t>ACERO H1045 1/2" X 1/2" X 7"</t>
  </si>
  <si>
    <t>ACERO H1045 16 MM X 16MM X 178 MM</t>
  </si>
  <si>
    <t>335325 -3</t>
  </si>
  <si>
    <t>332325 -2</t>
  </si>
  <si>
    <t>58F-RS-AK010</t>
  </si>
  <si>
    <t>331225 -2</t>
  </si>
  <si>
    <t>TUBO MICRORUÑIDO ID 5.500 X OD 6.500 X 36" LONG</t>
  </si>
  <si>
    <t>CROMADO DE VASTAGO</t>
  </si>
  <si>
    <t>338025 -1</t>
  </si>
  <si>
    <t>3D-2824</t>
  </si>
  <si>
    <t>338125 -1</t>
  </si>
  <si>
    <t>325125 -3</t>
  </si>
  <si>
    <t>CONECTOR RECTO BOSS 6 A JIC 8</t>
  </si>
  <si>
    <t>EVALUACION -1</t>
  </si>
  <si>
    <t>ACERO H1045Ø180 X 210 MM LONG</t>
  </si>
  <si>
    <t>337625 -1</t>
  </si>
  <si>
    <t>337625 -2</t>
  </si>
  <si>
    <t>327525 -2</t>
  </si>
  <si>
    <t>PS081 74.70 X 90 X 7.60 PTFE CARBON  + NBR</t>
  </si>
  <si>
    <t>327325 -4</t>
  </si>
  <si>
    <t>MCKB 40 X 52 X 7</t>
  </si>
  <si>
    <t>MRTU 40 X 50 X 6</t>
  </si>
  <si>
    <t>MBT 40 X 5 X 3 SB</t>
  </si>
  <si>
    <t>MKR 40 X 50.70 X 4 U</t>
  </si>
  <si>
    <t>MDU 40 X 44 X 30</t>
  </si>
  <si>
    <t>2 - 232   NBR 90    + 1 BACK UP</t>
  </si>
  <si>
    <t>2- 233  NBR 90</t>
  </si>
  <si>
    <t>MWRB 75 X 9.5 X 2.5 - SC</t>
  </si>
  <si>
    <t>MKPD 75 X 64 X 4.2</t>
  </si>
  <si>
    <t>2 - 125   NBR 90</t>
  </si>
  <si>
    <t>RS35 36 X 32 X 5.60 PU RED</t>
  </si>
  <si>
    <t xml:space="preserve">MBT 32 X 2.5 X 1.5 </t>
  </si>
  <si>
    <t>337025 -4</t>
  </si>
  <si>
    <t>RS17C 82.55 X 96 X 12.35  PU RED + NBR + PA</t>
  </si>
  <si>
    <t>338425 -1</t>
  </si>
  <si>
    <t>CROMADO DE CUERPOS INTERMEDIOS</t>
  </si>
  <si>
    <t>TUBO MICROBRUÑIDO ID 15.500 X OD 18.555 X 25-1/2" LONG</t>
  </si>
  <si>
    <t>339625 -1</t>
  </si>
  <si>
    <t>TY1503</t>
  </si>
  <si>
    <t>EK7088</t>
  </si>
  <si>
    <t>RING CUSHION</t>
  </si>
  <si>
    <t>PS081 = 229.00 x 241.30 x 13.20 POM + NBR (MEDIDA FINAL)</t>
  </si>
  <si>
    <t>PS081 = 279.90 x 292.10 x 13.20 POM + NBR (MEDIDA FINAL)</t>
  </si>
  <si>
    <t>338225 -2</t>
  </si>
  <si>
    <t>13/06/2025</t>
  </si>
  <si>
    <t>PS35 132.90 X 138.95 X 5 PU RED TAPA ROSCADA</t>
  </si>
  <si>
    <t>339325 -1</t>
  </si>
  <si>
    <t>PS35 132.90 X 138.95 X 5.00 PU RED TAPA ROSCADA</t>
  </si>
  <si>
    <t>339125 -1</t>
  </si>
  <si>
    <t>339225 -1</t>
  </si>
  <si>
    <t>PS35 144.4 X 150.1 X 5.20 PU RED TAPA  ROSCADA</t>
  </si>
  <si>
    <t>338725 -1</t>
  </si>
  <si>
    <t>ACERO VCL (REVISAR SI HAY COJINETE FABRICADO EN STOCK)</t>
  </si>
  <si>
    <t>ACERO H1045 20 X 50 X 180 MM LONG</t>
  </si>
  <si>
    <t>PERNOS M10 X 45 MM LONG + ARANDELA PLANA MILIMETRICA ENDURECIDA</t>
  </si>
  <si>
    <t xml:space="preserve">RS02C 140 X 155.50 X 7 PU RED + PA </t>
  </si>
  <si>
    <t>338825 -1</t>
  </si>
  <si>
    <t xml:space="preserve">ACERO H1045 6" X 3-1/4" X 6" LONG </t>
  </si>
  <si>
    <t>ACERO H1045 Ø7-3/4" X 2-1/2" LONG</t>
  </si>
  <si>
    <t>ACERO VCL Ø2-1/2" X 5" LONG</t>
  </si>
  <si>
    <t>339025 -1</t>
  </si>
  <si>
    <t>MANGUERA CORRUGADA CERRADA Ø1"</t>
  </si>
  <si>
    <t>331325 -5</t>
  </si>
  <si>
    <t>16/06/2025</t>
  </si>
  <si>
    <t>339725 -1</t>
  </si>
  <si>
    <t>RS17C 95.24 X 108.10 X 10.45 PU RED + NBR + PA</t>
  </si>
  <si>
    <t>338925 -1</t>
  </si>
  <si>
    <t>339425 -1</t>
  </si>
  <si>
    <t>4400630857 - 4400629655 - 4400629654</t>
  </si>
  <si>
    <t>STOCK -4</t>
  </si>
  <si>
    <t>17/06/2025</t>
  </si>
  <si>
    <t>TUBO MICROBRUÑIDO ID 17" X OD 20" X 16.500" LONG</t>
  </si>
  <si>
    <t>339925 -1</t>
  </si>
  <si>
    <t>PAPEL INDUSTRIAL</t>
  </si>
  <si>
    <t>CERA LIQUIDA ROJO</t>
  </si>
  <si>
    <t>GUANTES VIRUTEX TALLA S</t>
  </si>
  <si>
    <t>DETERGENTE SAPOLIO 15KG</t>
  </si>
  <si>
    <t>LIMPIATODO</t>
  </si>
  <si>
    <t>ESCOBAS</t>
  </si>
  <si>
    <t>AMBIENTADORES</t>
  </si>
  <si>
    <t>LEJIA</t>
  </si>
  <si>
    <t>PISOS DE JEBE (PARA BAÑOS)</t>
  </si>
  <si>
    <t>TE FILTRANTE</t>
  </si>
  <si>
    <t>MANZANILLA FILTRANTE</t>
  </si>
  <si>
    <t>CAFÉ 200G</t>
  </si>
  <si>
    <t>PAÑO AMARILLO VIRUTEX (20 UND)</t>
  </si>
  <si>
    <t>LIMPIEZA -2</t>
  </si>
  <si>
    <t>18/06/2025</t>
  </si>
  <si>
    <t>BROCA 10.5 COBALTADA</t>
  </si>
  <si>
    <t>TALLER -22</t>
  </si>
  <si>
    <t>562/22/32290</t>
  </si>
  <si>
    <t>PIN (335125)</t>
  </si>
  <si>
    <t>PIN (332325)</t>
  </si>
  <si>
    <t>335125 - 332325</t>
  </si>
  <si>
    <t>335125 - 332325 -2</t>
  </si>
  <si>
    <t xml:space="preserve">PERNO 3/4 X 1-3/4" ROSCA CORRIDA GRADO 8 </t>
  </si>
  <si>
    <t xml:space="preserve">PERNO 3/4 X 3-1/8" LON TOTAL - 2" LONG ROSCA  GRADO 8 </t>
  </si>
  <si>
    <t>338425 -2</t>
  </si>
  <si>
    <t>BROCA 19.5 COBALTADA</t>
  </si>
  <si>
    <t>TALLER -23</t>
  </si>
  <si>
    <t>19/06/2025</t>
  </si>
  <si>
    <t>173-9682</t>
  </si>
  <si>
    <t>106-1017</t>
  </si>
  <si>
    <t>337625 -3</t>
  </si>
  <si>
    <t>20/06/2025</t>
  </si>
  <si>
    <t>336425 -2</t>
  </si>
  <si>
    <t>BARRA DE ACERO INOXIDABLE Ø1/4" X 2 METROS</t>
  </si>
  <si>
    <t>EVALUACION -2</t>
  </si>
  <si>
    <t>326925 -3</t>
  </si>
  <si>
    <t>CABLE UTP CAT 6 CON TERMINALES</t>
  </si>
  <si>
    <t>ADAPTADOR DIVISOR HDMI 1 ENTRADA - 2 SALIDAS</t>
  </si>
  <si>
    <t>OFICINA -2</t>
  </si>
  <si>
    <t>341825 -1</t>
  </si>
  <si>
    <t>23/06/2025</t>
  </si>
  <si>
    <t>TAPON (SEGUN MUESTRA)</t>
  </si>
  <si>
    <t>TALLER -25</t>
  </si>
  <si>
    <t xml:space="preserve">BARRA CROMADA Ø2-1/2" X 27-1/2" LONG </t>
  </si>
  <si>
    <t>336825 -2</t>
  </si>
  <si>
    <t>342025 - 342125 - 342225</t>
  </si>
  <si>
    <t>BASE METALICA (342025)</t>
  </si>
  <si>
    <t>BASE METALICA (342125)</t>
  </si>
  <si>
    <t>BASE METALICA (342225)</t>
  </si>
  <si>
    <t>342025 - 342125 - 342225 -2</t>
  </si>
  <si>
    <t>PRISIONERO M12 X 25 LONG</t>
  </si>
  <si>
    <t>340125 -1</t>
  </si>
  <si>
    <t>340225 -1</t>
  </si>
  <si>
    <t>BARRA CROMADA Ø2-1/2 X 15" LONG</t>
  </si>
  <si>
    <t>340525 -1</t>
  </si>
  <si>
    <t>340625 -1</t>
  </si>
  <si>
    <t>341125 -1</t>
  </si>
  <si>
    <t>24/06/2025</t>
  </si>
  <si>
    <t>593-3829</t>
  </si>
  <si>
    <t>210 MM</t>
  </si>
  <si>
    <t>arandelas de 1-1/2” exterior</t>
  </si>
  <si>
    <t xml:space="preserve">pernos 1/2 NC x 4” long </t>
  </si>
  <si>
    <t>334025 -3</t>
  </si>
  <si>
    <t>PRISIONERO 3/4" x 1 " long</t>
  </si>
  <si>
    <t>335925 -3</t>
  </si>
  <si>
    <t>BARRA CROMADA  Ø2-1/2" X 15" LONG</t>
  </si>
  <si>
    <t>PS35 120.75 X 126.15 X 5.00 PU RED PARA TAA ROSCADA</t>
  </si>
  <si>
    <t>341625 -1</t>
  </si>
  <si>
    <t>TUBO MICROBRUÑIDO ID 4" X OD 4-5/8" X 25-1/2" LONG</t>
  </si>
  <si>
    <t>3S-7023</t>
  </si>
  <si>
    <t>341525 -1</t>
  </si>
  <si>
    <t>PERNOS M12 (SEGUN MUESTRA)</t>
  </si>
  <si>
    <t>332125 -2</t>
  </si>
  <si>
    <t>25/06/2025</t>
  </si>
  <si>
    <t>340325 -1</t>
  </si>
  <si>
    <t>26/06/2025</t>
  </si>
  <si>
    <t>CBGA-LHN</t>
  </si>
  <si>
    <t>ACERO VCL Ø2-1/2" X 5-1/4" LONG</t>
  </si>
  <si>
    <t>341325 -1</t>
  </si>
  <si>
    <t>341225 -1</t>
  </si>
  <si>
    <t>340925 -1</t>
  </si>
  <si>
    <t>340725 -1</t>
  </si>
  <si>
    <t>340825 -1</t>
  </si>
  <si>
    <t>320-6169</t>
  </si>
  <si>
    <t>341025 -1</t>
  </si>
  <si>
    <t>342525 -1</t>
  </si>
  <si>
    <t>PERNOS SEGÚN MUESTRA</t>
  </si>
  <si>
    <t>ACERO H1045 Ø8-1/4" X 1/2" ESPESOR</t>
  </si>
  <si>
    <t>ACERO H1045 Ø 22 MM X 450 MM LONG</t>
  </si>
  <si>
    <t>PERNOS Ø 3/4" X 2-1/2 " LONG (SEGÚN MUESTRA)</t>
  </si>
  <si>
    <t>PERNOS Ø 3/4" X 3-1/4 " LONG (SEGÚN MUESTRA)</t>
  </si>
  <si>
    <t>PERNOS Ø 1/2" X 1-1/4 " LONG + ARANDELA DE PRESION (SEGÚN MUESTRA)</t>
  </si>
  <si>
    <t>342625 -1</t>
  </si>
  <si>
    <t>RS17C 82.55 X 96.00 X 11.00 PU RED + NBR + PA</t>
  </si>
  <si>
    <t>342625 -2</t>
  </si>
  <si>
    <t>BARRA CROMADA Ø3-1/2" X 27" LONG</t>
  </si>
  <si>
    <t>BUR08 89.00 X 102.30 X 2.5 PA</t>
  </si>
  <si>
    <t>BUR08 89 X 104.77 X 2.5 PA</t>
  </si>
  <si>
    <t>GUIA 612 - 3.75 - 199</t>
  </si>
  <si>
    <t>RS17C 88.90 X 102.30 X 10.75 PU RED + NBR + PA</t>
  </si>
  <si>
    <t>342325 -2</t>
  </si>
  <si>
    <t xml:space="preserve">SOLDADURA UTP 86 </t>
  </si>
  <si>
    <t>331725 -3</t>
  </si>
  <si>
    <t>27/06/2025</t>
  </si>
  <si>
    <t>ACERO H1045 Ø 5-1/2" X 80 MM LONG</t>
  </si>
  <si>
    <t>325525 - 331525</t>
  </si>
  <si>
    <t>325525 - 331525 -3</t>
  </si>
  <si>
    <t>30/06/2025</t>
  </si>
  <si>
    <t>1D-4588</t>
  </si>
  <si>
    <t>5P-8247</t>
  </si>
  <si>
    <t>4T-4769</t>
  </si>
  <si>
    <t>CONJUNTO DE TAPA</t>
  </si>
  <si>
    <t>1A-5405</t>
  </si>
  <si>
    <t>330625 -3</t>
  </si>
  <si>
    <t>MANGUERA CORRUGADA Ø1"</t>
  </si>
  <si>
    <t>331325 - 331425</t>
  </si>
  <si>
    <t>331325 - 331425 -5</t>
  </si>
  <si>
    <t>PLUG, VENT</t>
  </si>
  <si>
    <t>343125 -1</t>
  </si>
  <si>
    <t>343225 -1</t>
  </si>
  <si>
    <t>343625 -1</t>
  </si>
  <si>
    <t>FRESA 12 MM</t>
  </si>
  <si>
    <t>335325 -4</t>
  </si>
  <si>
    <t>SEGURO DE WIPER</t>
  </si>
  <si>
    <t>07179-14180</t>
  </si>
  <si>
    <t>342725 -1</t>
  </si>
  <si>
    <t>342925 -1</t>
  </si>
  <si>
    <t>04071-00135</t>
  </si>
  <si>
    <t>343025 -1</t>
  </si>
  <si>
    <t>BUR08 82.65 X 96.00 X 2.5 PA</t>
  </si>
  <si>
    <t>RS17C 82.55 X 96.00 X 10.75 PU RED + PA + NBR</t>
  </si>
  <si>
    <t>343425 -1</t>
  </si>
  <si>
    <t>TUBO MICROBRUÑIDO ID 5-1/2" X OD 6-1/2" X 36" LONG</t>
  </si>
  <si>
    <t>343725 -1</t>
  </si>
  <si>
    <t>222-2367</t>
  </si>
  <si>
    <t>343325 -1</t>
  </si>
  <si>
    <t>343525 -1</t>
  </si>
  <si>
    <t>BARRA CROMADA Ø 4" X 30" LONG</t>
  </si>
  <si>
    <t>BUR08 101.70 X 117.45 X 3 PA</t>
  </si>
  <si>
    <t>342825 -1</t>
  </si>
  <si>
    <t>ACERO H1045 Ø1" X 1-1/2" LONG</t>
  </si>
  <si>
    <t>BARRA CROMADA Ø3-1/4" 112" LONG</t>
  </si>
  <si>
    <t>BUR08 82.65 X 95.25 X 3 PA CON CORTE</t>
  </si>
  <si>
    <t>RTUB25 3.25 - 37</t>
  </si>
  <si>
    <t>PS35 121.75 X 127.15 X 5.5 PU RED</t>
  </si>
  <si>
    <t>341425 -1</t>
  </si>
  <si>
    <t>JGO DE MACHOS 1/4"</t>
  </si>
  <si>
    <t>BROCA 13/64"</t>
  </si>
  <si>
    <t xml:space="preserve">TALLER </t>
  </si>
  <si>
    <t>TALLER  -26</t>
  </si>
  <si>
    <t>equipo (parlante)</t>
  </si>
  <si>
    <t>OFICINA - 3</t>
  </si>
  <si>
    <t xml:space="preserve"> 1D4609</t>
  </si>
  <si>
    <t>3B4512</t>
  </si>
  <si>
    <t>335925 - 4</t>
  </si>
  <si>
    <t xml:space="preserve"> 1D4608</t>
  </si>
  <si>
    <t>335325 - 5</t>
  </si>
  <si>
    <t>BROCA 21 MM</t>
  </si>
  <si>
    <t>TALLER  - 27</t>
  </si>
  <si>
    <t>2A-1538</t>
  </si>
  <si>
    <t>5P-8248</t>
  </si>
  <si>
    <t>306724 - 7</t>
  </si>
  <si>
    <t>MCU - 3504 - D</t>
  </si>
  <si>
    <t>DYR - 35003</t>
  </si>
  <si>
    <t>612- 375 - 125</t>
  </si>
  <si>
    <t>PS35 146.60 X 152.50 X 5.15 PU RED</t>
  </si>
  <si>
    <t>612- 600 - 150</t>
  </si>
  <si>
    <t>PS81 132.70 X 152.50 X 9.60 PUD57 + NBR</t>
  </si>
  <si>
    <t xml:space="preserve">OR 51 X 353 PU RED </t>
  </si>
  <si>
    <t>341325 - 2</t>
  </si>
  <si>
    <t>DF6928</t>
  </si>
  <si>
    <t>PERNO  (1/2" X 1-3/4" LONG PASO 13G )</t>
  </si>
  <si>
    <t>LAINAS</t>
  </si>
  <si>
    <t>58B-32-00060</t>
  </si>
  <si>
    <t>58B-32-00050</t>
  </si>
  <si>
    <t>332325 - 3</t>
  </si>
  <si>
    <t>ACERO H1045 Ø 100 X 95</t>
  </si>
  <si>
    <t>BARRA CROMADA Ø1-3/4" X 20" LONG</t>
  </si>
  <si>
    <t>TUBO MICROBRUÑIDO ID 3" X OD 3-5/8" X 20" LONG</t>
  </si>
  <si>
    <t>344025 - 1</t>
  </si>
  <si>
    <t>14/07/2025</t>
  </si>
  <si>
    <t>MCN - 1754</t>
  </si>
  <si>
    <t>RTUB25 - 1.75 - 37</t>
  </si>
  <si>
    <t>PS35 70 X 76.20 X 5.20 PU RED</t>
  </si>
  <si>
    <t>OR 75 X 2.62 NBR 90</t>
  </si>
  <si>
    <t>PSM - 48A</t>
  </si>
  <si>
    <t>BUR08 60.50 X 76.20 X 3.20 POM</t>
  </si>
  <si>
    <t>612 - 300 - 050 - SC</t>
  </si>
  <si>
    <t>OR 31 X 3. 00 NBR 90</t>
  </si>
  <si>
    <t>344025 - 2</t>
  </si>
  <si>
    <t>CONECTOR NPT 8 MACHO A JIC 8 HEMBRA GIRATORIO - RECTO</t>
  </si>
  <si>
    <t>TALLER - 29</t>
  </si>
  <si>
    <t>PS08C 60.50 X 76.20 X 6.30 PTFE CARBON + NBR</t>
  </si>
  <si>
    <t>OR 31 X 3.00 NBR 90</t>
  </si>
  <si>
    <t>344025 - 3</t>
  </si>
  <si>
    <t>WR01A 82.30 X 77.00 X 69.85 X 6.70 PU RED</t>
  </si>
  <si>
    <t>337725 - 2</t>
  </si>
  <si>
    <t>340725 / 340825</t>
  </si>
  <si>
    <t>172-3918</t>
  </si>
  <si>
    <t>340725 / 340825 - 2</t>
  </si>
  <si>
    <t>16/07/2025</t>
  </si>
  <si>
    <t>336525 - 2</t>
  </si>
  <si>
    <t>340025 - 1</t>
  </si>
  <si>
    <t>STOCK - 5</t>
  </si>
  <si>
    <t>04260 0127</t>
  </si>
  <si>
    <t>336525 - 3</t>
  </si>
  <si>
    <t>17/07/2025</t>
  </si>
  <si>
    <t>M20 x 140 con arandela de presión y tuerca nylon</t>
  </si>
  <si>
    <t>306724 - 8</t>
  </si>
  <si>
    <t>18/07/2025</t>
  </si>
  <si>
    <t>58F-33-00200</t>
  </si>
  <si>
    <t>TY2149</t>
  </si>
  <si>
    <t>332325 - 4</t>
  </si>
  <si>
    <t>22/07/2025</t>
  </si>
  <si>
    <t>RS17C 82.55 X 96.00 X 10.75 PU RED + NBR + PA</t>
  </si>
  <si>
    <t>PERNO - 3/4" - 10NC X 3 1/2" - GRADO 8</t>
  </si>
  <si>
    <t>PERNO - 3/4" - 10NC X 2 1/2" - GRADO 8</t>
  </si>
  <si>
    <t>344125 - 4</t>
  </si>
  <si>
    <t>ACERO H1045 Ø 1-1/4" X 2" LONG</t>
  </si>
  <si>
    <t>RS02C 101.60 X 117.85 X 7.10 PU RED + PA</t>
  </si>
  <si>
    <t>344225 - 1</t>
  </si>
  <si>
    <t>BROCA M5</t>
  </si>
  <si>
    <t>DADO ESTRIADO M33 CON ENCASTRE 3/4"</t>
  </si>
  <si>
    <t>TALLER - 30</t>
  </si>
  <si>
    <t>192-1455</t>
  </si>
  <si>
    <t>341025 - 2</t>
  </si>
  <si>
    <t>BARRA CROMADA 3-1/2" X 30" LONG</t>
  </si>
  <si>
    <t>ACERO H1045 Ø9-1/4" X 4" LONG</t>
  </si>
  <si>
    <t>PERNOS    5/16" NC X 3/4" LONG + ARANDELA PLANA</t>
  </si>
  <si>
    <t>344325 - 2</t>
  </si>
  <si>
    <t>590-5387</t>
  </si>
  <si>
    <t>471-1977</t>
  </si>
  <si>
    <t>COJINETE VASTAGO</t>
  </si>
  <si>
    <t>471-1979</t>
  </si>
  <si>
    <t>COJINETE CILINDRO</t>
  </si>
  <si>
    <t>SELLO DE EMBOLO</t>
  </si>
  <si>
    <t>340425 - 1</t>
  </si>
  <si>
    <t>23/07/2025</t>
  </si>
  <si>
    <t>344525 - 1</t>
  </si>
  <si>
    <t>344625 - 1</t>
  </si>
  <si>
    <t xml:space="preserve">ESCUADRA DE COMBINACION 12" Y 16" </t>
  </si>
  <si>
    <t xml:space="preserve">TORNILLO DE BANCO 8" GIRATORIO </t>
  </si>
  <si>
    <t>PINZA PORTA ELECTRODO 500 AMP</t>
  </si>
  <si>
    <t>SOLDADURA - 3</t>
  </si>
  <si>
    <t>24/07/2025</t>
  </si>
  <si>
    <t xml:space="preserve">MCKB 75 X 89 X 8 </t>
  </si>
  <si>
    <t>343025 - 2</t>
  </si>
  <si>
    <t>ABRAZADERA DOBLE DE POLIPROPILENO DIAM 1/2</t>
  </si>
  <si>
    <t>ABRAZADERA DOBLE DE POLIPROPILENO DIAM 3/8</t>
  </si>
  <si>
    <t>VARILLA ROSCADA M8 X 1 MT LONG + 4 TUERCAS Y 4 ARANDELAS ALA ANCHA</t>
  </si>
  <si>
    <t>PERNOS SOCKET 5/8" X 4"  LONG</t>
  </si>
  <si>
    <t>PERNOS SOCKET M6 X 50 MM LONG + ARANDELA PLANA Y PRESION</t>
  </si>
  <si>
    <t>PERNOS SOCKET 5/8" X 2-1/2" LONG</t>
  </si>
  <si>
    <t>PERNOS SOCKET 5/8" X 1-1/2" LONG</t>
  </si>
  <si>
    <t>PERNOS CABEZA HEXAGONAL M8 X 50 MM LON + ARANDELAS ALA ANCHA</t>
  </si>
  <si>
    <t>306724 - 9</t>
  </si>
  <si>
    <t xml:space="preserve">TUBO MICROBRUÑIDO ID 300.00 X OD 420.00 X 2800.00 MM LONG </t>
  </si>
  <si>
    <t>344425 - 334525</t>
  </si>
  <si>
    <t>573-0339</t>
  </si>
  <si>
    <t>459-7753</t>
  </si>
  <si>
    <t>465-6245</t>
  </si>
  <si>
    <t>SELLO DE PISTON</t>
  </si>
  <si>
    <t>467-1624</t>
  </si>
  <si>
    <t>344425 - 334525 - 2</t>
  </si>
  <si>
    <t>PASAMURO ORF 6</t>
  </si>
  <si>
    <t>ADAPTADOR 90° HEMBRA 3/8" ORF - MACHO ORF 6</t>
  </si>
  <si>
    <t xml:space="preserve">ADAPTADOR RECTO ROSCA BOSS 6 - MACHO ORF 8 </t>
  </si>
  <si>
    <t>ADAPTADOR 90° ROSCA BOSS 6 - MACHO ORF 8</t>
  </si>
  <si>
    <t>ADAPTADOR RECTO ROSCA BOSS 8 - MACHO ORF 8</t>
  </si>
  <si>
    <t>ADAPTADOR 90° ROSCA BOSS 8 - MACHO ORF 8</t>
  </si>
  <si>
    <t>ADAPTADOR 90° ROSCA BOSS 6 - MACHO ORF 6</t>
  </si>
  <si>
    <t>ADAPTADOR RECTO ROSCA BSP 3/8 - MACHO JIC 1/4</t>
  </si>
  <si>
    <t>ADAPTADOR RECTO ROSCA BSP 3/8 - MACHO JIC 3/8</t>
  </si>
  <si>
    <t>ADAPTADOR 90° ROSCA BSP 3/8 - MACHO JIC 3/8</t>
  </si>
  <si>
    <t>306724 - 10</t>
  </si>
  <si>
    <t>BORNERAS DIN 4.0 MM2</t>
  </si>
  <si>
    <t xml:space="preserve">BORNERA DIN 2.5 MM2 </t>
  </si>
  <si>
    <t xml:space="preserve">RIEL DIN </t>
  </si>
  <si>
    <t>PRENSA STOPA PG 11 - COLOR NEGRO</t>
  </si>
  <si>
    <t>TABLERO HERMETICO (400 X 400  o  400 X 500)   X 150</t>
  </si>
  <si>
    <t>306724 - 11</t>
  </si>
  <si>
    <t>BARRA CROMADA Ø 75 MM X 37"  LONG</t>
  </si>
  <si>
    <t>344825 - 11</t>
  </si>
  <si>
    <t>TUBO MICROBRUÑIDO OD 19-3/4" ID 16-3/4" X 16" LONG</t>
  </si>
  <si>
    <t>344425 - 1</t>
  </si>
  <si>
    <t>344125-1</t>
  </si>
  <si>
    <t>ADAPTADOR ROSCA BOSS 4 / ORF 4 45°</t>
  </si>
  <si>
    <t>ADAPTADOR RECTO ROSCA BSP 8 - ORF 8</t>
  </si>
  <si>
    <t>MANGUERA 1/4" X 595 R2 CON TERMINALES RECTO HEMBRA ORF4 - TUERCA ORF 4 45°</t>
  </si>
  <si>
    <t>ORING 3.5 X 162 INTERIOR NBR 70</t>
  </si>
  <si>
    <t>ADAPTADOR RECTO BOSS 8 - ORF 8</t>
  </si>
  <si>
    <t>TEE ORF 8 MACHO</t>
  </si>
  <si>
    <t>306724 - 12</t>
  </si>
  <si>
    <t>25/07/2025</t>
  </si>
  <si>
    <t>598-1521</t>
  </si>
  <si>
    <t>480-6605</t>
  </si>
  <si>
    <t>471-1981</t>
  </si>
  <si>
    <t>437-0783</t>
  </si>
  <si>
    <t xml:space="preserve">ACERO H1045 1-1/4" X 8" LONG </t>
  </si>
  <si>
    <t>344725 - 1</t>
  </si>
  <si>
    <t>344925 - 1</t>
  </si>
  <si>
    <t>ACERO H1045 Ø1-1/4" X 2-1/2" LONG</t>
  </si>
  <si>
    <t>BARRA CROMADA Ø4" X 84" LONG</t>
  </si>
  <si>
    <t>BUR08 101.70 X 117.85 X 2.00 PA</t>
  </si>
  <si>
    <t>345425 - 1</t>
  </si>
  <si>
    <t>RS17C 101.60 X 118.00 X 10.50 PU RED + NBR + PA</t>
  </si>
  <si>
    <t>345225 - 1</t>
  </si>
  <si>
    <t>RS17C 101.60 X 117.70 X 10.50 PU RED + NBR + PA</t>
  </si>
  <si>
    <t>BUR08 101.70 X 117.70 X 4.00 PA</t>
  </si>
  <si>
    <t>345125 - 1</t>
  </si>
  <si>
    <t>345025 - 1</t>
  </si>
  <si>
    <t>RS17C 82.55 x 96.00 x 11.00 PU RED + NBR + PA</t>
  </si>
  <si>
    <t>ACERO H1045 Ø6-3/4" X 4" LONG</t>
  </si>
  <si>
    <t>345525 - 1</t>
  </si>
  <si>
    <t>345625 - 1</t>
  </si>
  <si>
    <t>4T-2576</t>
  </si>
  <si>
    <t>345225 - 2</t>
  </si>
  <si>
    <t>9T-1878</t>
  </si>
  <si>
    <t>346825 - 1</t>
  </si>
  <si>
    <t>346325 - 1</t>
  </si>
  <si>
    <t xml:space="preserve">KPI PRODUCCION </t>
  </si>
  <si>
    <t>TARGET</t>
  </si>
  <si>
    <t>JUNIO</t>
  </si>
  <si>
    <t>T MENSUAL JUNIO</t>
  </si>
  <si>
    <t>JULIO</t>
  </si>
  <si>
    <t>T MENSUAL JULIO</t>
  </si>
  <si>
    <t>AGOSTO</t>
  </si>
  <si>
    <t>GRAFICO DE 4 SEMANAS</t>
  </si>
  <si>
    <t>N°</t>
  </si>
  <si>
    <t>SEMANA 23</t>
  </si>
  <si>
    <t>SEMANA 24</t>
  </si>
  <si>
    <t>SEMANA 25</t>
  </si>
  <si>
    <t>SEMANA 26</t>
  </si>
  <si>
    <t>SEMANA 27</t>
  </si>
  <si>
    <t>SEMANA 28</t>
  </si>
  <si>
    <t>SEMANA 29</t>
  </si>
  <si>
    <t>SEMANA 30</t>
  </si>
  <si>
    <t>SEMANA 31</t>
  </si>
  <si>
    <t>SEMANA 32</t>
  </si>
  <si>
    <t>SEMANA 33</t>
  </si>
  <si>
    <t>SEMANA 34</t>
  </si>
  <si>
    <t>SEMANA 35</t>
  </si>
  <si>
    <t>Qty de componentes taller</t>
  </si>
  <si>
    <t>Qty componentes Las Bambas</t>
  </si>
  <si>
    <t>Qty componentes Antapaccay</t>
  </si>
  <si>
    <t>Qty componentes Otros</t>
  </si>
  <si>
    <t>Qty componentes quellegaron a taller</t>
  </si>
  <si>
    <t>Qty componentes entregados a minera</t>
  </si>
  <si>
    <t>Qty componentes pdtes de ingreso evaluacion</t>
  </si>
  <si>
    <t>Qty componentes pdtes de ingreso reparacion</t>
  </si>
  <si>
    <t>Qty componentes pdtes de ingreso Std</t>
  </si>
  <si>
    <t>Qty componentes pdtes de ingreso No Std</t>
  </si>
  <si>
    <t>Qty componentes programados evaluacion</t>
  </si>
  <si>
    <t>Qty componentes programados reparacion</t>
  </si>
  <si>
    <t>% cumplimiento plan semanal</t>
  </si>
  <si>
    <t>Tareas correctivas</t>
  </si>
  <si>
    <t>Qty componentes erroneos</t>
  </si>
  <si>
    <t>Qty componentes tercerizados - enviados</t>
  </si>
  <si>
    <t>Promedio dias para ingreso evaluacion Global</t>
  </si>
  <si>
    <t>Promedio dias para ingreso evaluacion semana</t>
  </si>
  <si>
    <t>Promedio dias para evaluar - Evaluacion Global</t>
  </si>
  <si>
    <t>Tiempo máximo e el que se evaluó  - Global</t>
  </si>
  <si>
    <t>Tiempo máximo e el que se evaluó  - Semana</t>
  </si>
  <si>
    <t>Promedio dias para termino de reparacion desde ingreso</t>
  </si>
  <si>
    <t>Qty de componentes en reparacion sin fecha de termino</t>
  </si>
  <si>
    <t>Qty de req</t>
  </si>
  <si>
    <t>Días promedio para generacion de Req</t>
  </si>
  <si>
    <t>Qty de Req adicionales a una OT existente</t>
  </si>
  <si>
    <t>% de Req adicionales a una misma OT</t>
  </si>
  <si>
    <t>Promedio Dias de demora en hacer 2° Req</t>
  </si>
  <si>
    <t>Motivo: Error evaluacion</t>
  </si>
  <si>
    <t>Motivo: Error en requerimiento inicial</t>
  </si>
  <si>
    <t>Motivo: Repuestos adicionales que se requiere</t>
  </si>
  <si>
    <t>Motivo: Error logistica / Faltan repuestos.</t>
  </si>
  <si>
    <t>Dias promedio para termino de reparacion desde llegada de rptos</t>
  </si>
  <si>
    <t>% de reproceso semana</t>
  </si>
  <si>
    <t>HH de sobretiempo</t>
  </si>
  <si>
    <t>Ausencia de personal (HH)</t>
  </si>
  <si>
    <t>CABLE FLEXIBLE P471 (M16083-3) 1.6-2.0MM</t>
  </si>
  <si>
    <t>SOLDADURA - 4</t>
  </si>
  <si>
    <t>BUR08 82.55 X 96.00 X 12.70 PU RED + NBR + PA</t>
  </si>
  <si>
    <t>345725 - 1</t>
  </si>
  <si>
    <t>RS17C 82.55 X 96.00 X 10.60 PU RED + NBR + PA</t>
  </si>
  <si>
    <t>345825 - 1</t>
  </si>
  <si>
    <t>BARRA CROMADA 3-1/4" X 37-1/2" LONG</t>
  </si>
  <si>
    <t>RS17C 82.55 X 96.00 X 10.80 PU RED + NBR + PA</t>
  </si>
  <si>
    <t>346025 - 1</t>
  </si>
  <si>
    <t>rOD BUSHING  (MDU 140 X 145 X 50)</t>
  </si>
  <si>
    <t>ACERO H1045 3/4" X 2" X 7-1/2" LONG</t>
  </si>
  <si>
    <t>347025 - 1</t>
  </si>
  <si>
    <t>347525 - 1</t>
  </si>
  <si>
    <t>BARRA CROMADA 110 X 2360 LONG (ESPERAR CONFIRMACION)</t>
  </si>
  <si>
    <t>347325 - 1</t>
  </si>
  <si>
    <t>347425 - 1</t>
  </si>
  <si>
    <t>PS35 120.50 X 126.30 X 5.10 PU RED</t>
  </si>
  <si>
    <t>347225 - 1</t>
  </si>
  <si>
    <t>BARRA CROMADA Ø 150 MM X 3100 MM LONG</t>
  </si>
  <si>
    <t>346525 - 1</t>
  </si>
  <si>
    <t>WR01 200 X 219 X 9.5    ØMEDIO 212.40    PU RED</t>
  </si>
  <si>
    <t>SS01 287.50 X 300.25 X 12.00 PU RED</t>
  </si>
  <si>
    <t>GUIAS DE PISTON 289.90 X 300.25 X 23.10 ORKOT</t>
  </si>
  <si>
    <t xml:space="preserve">BUR08 200.10 X 225.50 X 3 PTFE CARBON </t>
  </si>
  <si>
    <t>(MEDIDA FINAL)</t>
  </si>
  <si>
    <t>(MEDIDA DE ALOJAMIENTO)</t>
  </si>
  <si>
    <t>RS17C 200 X 225.50 X 16.10 PUD57 + NBR + PA</t>
  </si>
  <si>
    <t>RS17B 200 X 225 X 16.30 PUD57+ NBR</t>
  </si>
  <si>
    <t>BWR01 200 X 218 X 25.20  ORKOT</t>
  </si>
  <si>
    <t>344625 - 2</t>
  </si>
  <si>
    <t>RS17C 200 X 227.50 X 15 PUD57 + NBR + PA</t>
  </si>
  <si>
    <t xml:space="preserve">BUR08 200.10 X 227.50 X 3 PTFE CARBON </t>
  </si>
  <si>
    <t>GUIAS DE PISTON 289.90 X 300.22 X 23.10 ORKOT</t>
  </si>
  <si>
    <t>RS02C 200 X 227.10 X 9.55 PUD57+ PA</t>
  </si>
  <si>
    <t>344525 - 2</t>
  </si>
  <si>
    <t>MCKBI 140X160X10</t>
  </si>
  <si>
    <t>338825 - 2</t>
  </si>
  <si>
    <t>13/08/2025</t>
  </si>
  <si>
    <t>PERNO DE 1/2" X 1-1/2" LONG + TUERCAS Y ARANDELAS</t>
  </si>
  <si>
    <t>PERNO M20 X 50 MM GRADO 8 + ARANDELAS</t>
  </si>
  <si>
    <t>PERNO M10 X 50 MM GRADO 8 + ARANDELAS</t>
  </si>
  <si>
    <t>PLATINA 2" ANCHO X 1/8" ESPESOR X 6M LONG</t>
  </si>
  <si>
    <t>CONECTORES (SEGÚN MUESTRA)</t>
  </si>
  <si>
    <t>344725 - 3</t>
  </si>
  <si>
    <t>14/08/2025</t>
  </si>
  <si>
    <t xml:space="preserve">FACETEADOR PARA MANDRINO </t>
  </si>
  <si>
    <t>CUCHILLA IZQUIERDA</t>
  </si>
  <si>
    <t>CUCHILLA DERECHA</t>
  </si>
  <si>
    <t>CUCHILLA CENTRO</t>
  </si>
  <si>
    <t>PORTA</t>
  </si>
  <si>
    <t>LLAVE HEXAGONAL TIPO T  DE 4 MM X 6" LONG (PUEDE SER MAS LARGO)</t>
  </si>
  <si>
    <t>LLAVE HEXAGONAL TIPO T  DE 5 MM X 6" LONG (PUEDE SER MAS LARGO)</t>
  </si>
  <si>
    <t>LLAVE HEXAGONAL TIPO T  DE 6 MM X 6" LONG (PUEDE SER MAS LARGO)</t>
  </si>
  <si>
    <t>JUEGO DE EXAGONALES MILIMETRICO</t>
  </si>
  <si>
    <t>VBC-3(M)</t>
  </si>
  <si>
    <t>SCLCR1212F09</t>
  </si>
  <si>
    <t>SCLCL1212F09</t>
  </si>
  <si>
    <t>SCMCN1212F09</t>
  </si>
  <si>
    <t>S25Q-PWLNR08</t>
  </si>
  <si>
    <t>ACCESORIO DE PORTA</t>
  </si>
  <si>
    <t>TCER4T22</t>
  </si>
  <si>
    <t>TCER3T22</t>
  </si>
  <si>
    <t>MAQUINADO</t>
  </si>
  <si>
    <t>MAQUINADO - 1</t>
  </si>
  <si>
    <t>20/08/2025</t>
  </si>
  <si>
    <t>347325 - 347425</t>
  </si>
  <si>
    <t>MCKBI 110 x 126 x 9</t>
  </si>
  <si>
    <t>347325 - 347425 - 1</t>
  </si>
  <si>
    <t>346925 - 1</t>
  </si>
  <si>
    <t>VN9141</t>
  </si>
  <si>
    <t>VN9105</t>
  </si>
  <si>
    <t>346925 - 2</t>
  </si>
  <si>
    <t>346725 - 1</t>
  </si>
  <si>
    <t>TAPONES</t>
  </si>
  <si>
    <t>347625 - 1</t>
  </si>
  <si>
    <t>RS17C 82.55 X 96.00 X 10.95 PU RED + NBR + PA</t>
  </si>
  <si>
    <t>347725 - 1</t>
  </si>
  <si>
    <t xml:space="preserve">BARRA CROMADA 4" X 84" LONG </t>
  </si>
  <si>
    <t>BUR08 101.70 X 117.85 X 4 PA CON CORTE</t>
  </si>
  <si>
    <t>RS17C 101.60 X 117.50 X 12 PU RED + NBR + PA</t>
  </si>
  <si>
    <t>347925 - 1</t>
  </si>
  <si>
    <t>348025 - 1</t>
  </si>
  <si>
    <t>348425 - 1</t>
  </si>
  <si>
    <t>RS17C 82.55 X 96.00 X 10.85 PU RED + NBR + PA</t>
  </si>
  <si>
    <t>348525 - 1</t>
  </si>
  <si>
    <t xml:space="preserve">BARRA CROMADA 4" X 28-1/2" LONG </t>
  </si>
  <si>
    <t>BUR08 101.70 X 117.85 X 2 MM PA</t>
  </si>
  <si>
    <t>BUR08 101.70 X 117.50 X 2 MM PA</t>
  </si>
  <si>
    <t xml:space="preserve">ORING CAT </t>
  </si>
  <si>
    <t>SP-2236</t>
  </si>
  <si>
    <t>PS081 258.30 X 267.55 X 8.10 PU RED</t>
  </si>
  <si>
    <t xml:space="preserve">8C-4878 </t>
  </si>
  <si>
    <t>8C-5154</t>
  </si>
  <si>
    <t>348125 - 1</t>
  </si>
  <si>
    <t>21/08/2025</t>
  </si>
  <si>
    <t>BARRA CROMADA Ø 3-1/4" X 106" LONG</t>
  </si>
  <si>
    <t>612 - 350 - 112 SC</t>
  </si>
  <si>
    <t>348225 - 1</t>
  </si>
  <si>
    <t xml:space="preserve">BARRA CROMADA Ø 2-1/2" X </t>
  </si>
  <si>
    <t>PS35 120.20 X 126.20 X 5 PU RED TAPA ROSCADA</t>
  </si>
  <si>
    <t>BARRA CROMADA Ø 2-1/2" X 15" LONG</t>
  </si>
  <si>
    <t>347825 - 1</t>
  </si>
  <si>
    <t>22/08/2025</t>
  </si>
  <si>
    <t>AK4446</t>
  </si>
  <si>
    <t>VF4319</t>
  </si>
  <si>
    <t xml:space="preserve">SCREW, BLEEDER </t>
  </si>
  <si>
    <t xml:space="preserve">BALL, STEEL - 3/4" </t>
  </si>
  <si>
    <t>WA0720</t>
  </si>
  <si>
    <t xml:space="preserve">FLAT WASHER - 3/8" (HARDENED) </t>
  </si>
  <si>
    <t xml:space="preserve"> CAPSCREW - 3/8" - 16NC X 1" (G5) </t>
  </si>
  <si>
    <t>VZ4269</t>
  </si>
  <si>
    <t xml:space="preserve">GUARD, VALVE </t>
  </si>
  <si>
    <t>VJ3911</t>
  </si>
  <si>
    <t>BUR08 305.05 X 323.85 X 3.00 PA</t>
  </si>
  <si>
    <t>348325 - 1</t>
  </si>
  <si>
    <t>MCKBI 140 X 160 X 10</t>
  </si>
  <si>
    <t>REVISAR SI LLEVA DOBLE LIMPIADORE</t>
  </si>
  <si>
    <t>350725 - 1</t>
  </si>
  <si>
    <t>349725 - 1</t>
  </si>
  <si>
    <t>350825 - 1</t>
  </si>
  <si>
    <t>348625 - 1</t>
  </si>
  <si>
    <t>15/09/2025</t>
  </si>
  <si>
    <t>PERNOS M5 + ARANDELAS PLANAS</t>
  </si>
  <si>
    <t>BUR08 101.60 X 88.90 X 2.30 PA</t>
  </si>
  <si>
    <t>350425 - 1</t>
  </si>
  <si>
    <t>REVISAR SI O VA</t>
  </si>
  <si>
    <t>8T-0644</t>
  </si>
  <si>
    <t>MPS - 150 X 7.9 X 5</t>
  </si>
  <si>
    <t>351525 - 1</t>
  </si>
  <si>
    <t>26/09/2025</t>
  </si>
  <si>
    <t>421-4025</t>
  </si>
  <si>
    <t>SELLO BUFFER</t>
  </si>
  <si>
    <t>1K-7095</t>
  </si>
  <si>
    <t>175-7902</t>
  </si>
  <si>
    <t>SELO ANULAR</t>
  </si>
  <si>
    <t>4J-3745</t>
  </si>
  <si>
    <t>4.5 - 3</t>
  </si>
  <si>
    <t>6E-1108</t>
  </si>
  <si>
    <t>CONJ VALVULAS</t>
  </si>
  <si>
    <t>ROTULAS</t>
  </si>
  <si>
    <t>04260-00635</t>
  </si>
  <si>
    <t>58B-HC-AK020</t>
  </si>
  <si>
    <t>VN9350</t>
  </si>
  <si>
    <t>PS81 365.15 X 384.30 X 14.10 PA + NBR</t>
  </si>
  <si>
    <t>PS81 301.60 X 320. 80 X 14.10 PA + NBR</t>
  </si>
  <si>
    <t>PS81 238.10 X 257.35 X 14.10 PA + NBR</t>
  </si>
  <si>
    <t>FRENO 24</t>
  </si>
  <si>
    <t>QTY</t>
  </si>
  <si>
    <t>PLATE OUTER</t>
  </si>
  <si>
    <t>DISC FRICTION</t>
  </si>
  <si>
    <t>DUMPER</t>
  </si>
  <si>
    <t>FRENO 24M</t>
  </si>
  <si>
    <t>348325 - 4</t>
  </si>
  <si>
    <t>28/10/2025</t>
  </si>
  <si>
    <t>U. M.</t>
  </si>
  <si>
    <t>MODELO/MARCA</t>
  </si>
  <si>
    <t>CIL 10" VAS 5"</t>
  </si>
  <si>
    <t>346-9383</t>
  </si>
  <si>
    <t>167-2339</t>
  </si>
  <si>
    <t>542-9983</t>
  </si>
  <si>
    <t>5P-2235</t>
  </si>
  <si>
    <t>346-9381</t>
  </si>
  <si>
    <t>8T-3331</t>
  </si>
  <si>
    <t>8C-3843</t>
  </si>
  <si>
    <t>8T-1794</t>
  </si>
  <si>
    <t>9X-6152 M36</t>
  </si>
  <si>
    <t>3S-6162 En mm</t>
  </si>
  <si>
    <t>PERNOS 1-1/4</t>
  </si>
  <si>
    <t>381-2334</t>
  </si>
  <si>
    <t>BOCINA CIL</t>
  </si>
  <si>
    <t>3G-7624</t>
  </si>
  <si>
    <t>353625 - 353825 - 354025</t>
  </si>
  <si>
    <t>353625 - 353825 - 354025 - 1</t>
  </si>
  <si>
    <t xml:space="preserve">                  </t>
  </si>
  <si>
    <t>]</t>
  </si>
  <si>
    <t>CILINDRO DE DESPLAZAMIENTO LATERAL</t>
  </si>
  <si>
    <t>CILINDRO DE EXTENSION DE ESTABILIZADOR</t>
  </si>
  <si>
    <t>CILINDRO DE DIRECCION DE EXCAVADORA</t>
  </si>
  <si>
    <t>PV351D</t>
  </si>
  <si>
    <t>NO ES 10 GAL / XA4112 ES DE 12.5 GAL /   AK4787 ES DE 10 GL</t>
  </si>
  <si>
    <t>Nombre de tarea</t>
  </si>
  <si>
    <t>Duración</t>
  </si>
  <si>
    <t>Comienzo</t>
  </si>
  <si>
    <t>Fin</t>
  </si>
  <si>
    <t>Predecesoras</t>
  </si>
  <si>
    <t>Nombres de los recursos</t>
  </si>
  <si>
    <t>% trabajo completado</t>
  </si>
  <si>
    <t>TORNO 1</t>
  </si>
  <si>
    <t>279.5 horas?</t>
  </si>
  <si>
    <t>vie 17/10/25</t>
  </si>
  <si>
    <t>lun 1/12/25</t>
  </si>
  <si>
    <t xml:space="preserve">   OCTUBRE</t>
  </si>
  <si>
    <t>98.5 horas</t>
  </si>
  <si>
    <t>lun 3/11/25</t>
  </si>
  <si>
    <t xml:space="preserve">   NOVIEMBRE</t>
  </si>
  <si>
    <t xml:space="preserve">      Maquinado de diámetro exterior + longistud de tubo + encastre</t>
  </si>
  <si>
    <t>3 horas</t>
  </si>
  <si>
    <t>Gabriel Anco</t>
  </si>
  <si>
    <t xml:space="preserve">      Corte de cilindro + maquinado de brida</t>
  </si>
  <si>
    <t>2.5 horas</t>
  </si>
  <si>
    <t xml:space="preserve">      Corte de cilindro</t>
  </si>
  <si>
    <t>5.5 horas</t>
  </si>
  <si>
    <t>mar 4/11/25</t>
  </si>
  <si>
    <t xml:space="preserve">      Extracción de cancamo de vastago (Apoyo Luis Ramos)</t>
  </si>
  <si>
    <t>1 hora</t>
  </si>
  <si>
    <t xml:space="preserve">      Armado de cilindro para soldadura</t>
  </si>
  <si>
    <t xml:space="preserve">      Maquinado de encastre de barra</t>
  </si>
  <si>
    <t>3.6 horas</t>
  </si>
  <si>
    <t>mié 5/11/25</t>
  </si>
  <si>
    <t xml:space="preserve">      Armado de ciindro, moteado de trunnion, matar filos cortantes</t>
  </si>
  <si>
    <t xml:space="preserve">      Maquinado de interior de brida de cilindro.</t>
  </si>
  <si>
    <t xml:space="preserve">      Armado de brida en cilindro</t>
  </si>
  <si>
    <t>jue 6/11/25</t>
  </si>
  <si>
    <t xml:space="preserve">      Apoyo para centradoy maquinado de barra de stick</t>
  </si>
  <si>
    <t>4 horas</t>
  </si>
  <si>
    <t xml:space="preserve">      &lt;Tarea nueva&gt;</t>
  </si>
  <si>
    <t xml:space="preserve">      Centrado de cilindro + reparación con soldadura de diámetro interior + rectificado</t>
  </si>
  <si>
    <t>4.5 horas</t>
  </si>
  <si>
    <t>vie 7/11/25</t>
  </si>
  <si>
    <t xml:space="preserve">      Armado de cilindro</t>
  </si>
  <si>
    <t>2 horas</t>
  </si>
  <si>
    <t xml:space="preserve">      Maquinado de diámetro exterior de tubo</t>
  </si>
  <si>
    <t>6.5 horas</t>
  </si>
  <si>
    <t>lun 10/11/25</t>
  </si>
  <si>
    <t xml:space="preserve">      Maquinado de diámetro de salida</t>
  </si>
  <si>
    <t>3.5 horas</t>
  </si>
  <si>
    <t xml:space="preserve">      Posicion de soporte para soldadura</t>
  </si>
  <si>
    <t>0.8 horas</t>
  </si>
  <si>
    <t>mar 11/11/25</t>
  </si>
  <si>
    <t xml:space="preserve">      Maquinado de diámetro de salida de cilindro</t>
  </si>
  <si>
    <t>6 horas</t>
  </si>
  <si>
    <t>mié 12/11/25</t>
  </si>
  <si>
    <t xml:space="preserve">      Maquinado de soldadura de vástago</t>
  </si>
  <si>
    <t xml:space="preserve">      Instalación de soportes</t>
  </si>
  <si>
    <t xml:space="preserve">      Maquinado de tubo (fabricación de cilindro)</t>
  </si>
  <si>
    <t>jue 13/11/25</t>
  </si>
  <si>
    <t xml:space="preserve">      Maquinado de espiga de vástago + maquinado de soldadura</t>
  </si>
  <si>
    <t>2.6 días</t>
  </si>
  <si>
    <t>mié 19/11/25</t>
  </si>
  <si>
    <t>Mantto</t>
  </si>
  <si>
    <t xml:space="preserve">      Manteniiento de bomba de refrigerante. (obstruccion de cañeria)</t>
  </si>
  <si>
    <t>1.5 horas</t>
  </si>
  <si>
    <t>vie 14/11/25</t>
  </si>
  <si>
    <t>mar 18/11/25</t>
  </si>
  <si>
    <t xml:space="preserve">      Marcado de posición de dados de anclaje</t>
  </si>
  <si>
    <t xml:space="preserve">      Corte de cilindro + maq de brida</t>
  </si>
  <si>
    <t>1 día</t>
  </si>
  <si>
    <t>jue 20/11/25</t>
  </si>
  <si>
    <t xml:space="preserve">      Remocion de pintura de Juntas de vastagos y cuerpos intermedios</t>
  </si>
  <si>
    <t>vie 21/11/25</t>
  </si>
  <si>
    <t xml:space="preserve">      Armaado de cilindro en torno</t>
  </si>
  <si>
    <t>1.5 días</t>
  </si>
  <si>
    <t>mar 25/11/25</t>
  </si>
  <si>
    <t xml:space="preserve">      Refrentado de cara de cancamo, (se deja a 70mm), luego se vuelve a maquinar los alojamientos de la grasera (taladradora), se hace agueros y luego el destaje.</t>
  </si>
  <si>
    <t>mié 26/11/25</t>
  </si>
  <si>
    <t xml:space="preserve">      Corte de vástago + maquinado de encastre</t>
  </si>
  <si>
    <t>7 horas</t>
  </si>
  <si>
    <t>jue 27/11/25</t>
  </si>
  <si>
    <t xml:space="preserve">      Corte de tapa, se amarró al cilindro</t>
  </si>
  <si>
    <t>10 horas?</t>
  </si>
  <si>
    <t>vie 28/11/25</t>
  </si>
  <si>
    <t>lun 20/10/25</t>
  </si>
  <si>
    <t xml:space="preserve">      Fabricación de cilindro (A espera de tubo)</t>
  </si>
  <si>
    <t>8 horas</t>
  </si>
  <si>
    <t xml:space="preserve">      Maquinado de tubo nuevo (A espera de tubo)</t>
  </si>
  <si>
    <t xml:space="preserve">      Trabajos Extras</t>
  </si>
  <si>
    <t>TORNO 2</t>
  </si>
  <si>
    <t>270 horas?</t>
  </si>
  <si>
    <t>89 horas</t>
  </si>
  <si>
    <t>vie 31/10/25</t>
  </si>
  <si>
    <t xml:space="preserve">      Rectificado de embolo</t>
  </si>
  <si>
    <t>lun 17/11/25</t>
  </si>
  <si>
    <t>Alonzo Otazu</t>
  </si>
  <si>
    <t>Taller</t>
  </si>
  <si>
    <t xml:space="preserve">      Fabricación de soportes roscados + pasado de macho</t>
  </si>
  <si>
    <t>2.9 días</t>
  </si>
  <si>
    <t>lun 24/11/25</t>
  </si>
  <si>
    <t xml:space="preserve">      Extracción de embolo de espiga rota.</t>
  </si>
  <si>
    <t>Extras</t>
  </si>
  <si>
    <t xml:space="preserve">      Fabricación de soportes de inclinacion 844</t>
  </si>
  <si>
    <t xml:space="preserve">      Corte de vástago + encastre</t>
  </si>
  <si>
    <t xml:space="preserve">      Fabricación de barra de vastago</t>
  </si>
  <si>
    <t>2.8 horas</t>
  </si>
  <si>
    <t xml:space="preserve">      Rectificado de tapa+ pulido</t>
  </si>
  <si>
    <t xml:space="preserve">      Rectificado</t>
  </si>
  <si>
    <t xml:space="preserve">      Soldadura de tocho de acero para agarrado en torno, Corte de vástago + encastre</t>
  </si>
  <si>
    <t xml:space="preserve">      Rectificado de tapa</t>
  </si>
  <si>
    <t xml:space="preserve">      Montaje de trunnion en torno, se rellenara el interior para recuperar medida. Realizar rectificado de diámetro interior</t>
  </si>
  <si>
    <t xml:space="preserve">      Fabricacion de vastago</t>
  </si>
  <si>
    <t xml:space="preserve">      Maquinado de soldadura de vástago + pulido</t>
  </si>
  <si>
    <t>TORNO 3</t>
  </si>
  <si>
    <t>273.95 horas?</t>
  </si>
  <si>
    <t>92.5 horas</t>
  </si>
  <si>
    <t>181.45 horas?</t>
  </si>
  <si>
    <t xml:space="preserve">      Maquinado de soldadura de vástago + maquinado de espiga</t>
  </si>
  <si>
    <t>Luis Ramos</t>
  </si>
  <si>
    <t xml:space="preserve">      Maquinado de soldadura + pulido de vástago</t>
  </si>
  <si>
    <t xml:space="preserve">      Corte de vástago, extracción + soldadura de encastre, rectificado + Maquinado de encastre de barra + Maquinado de encastre de cancamo</t>
  </si>
  <si>
    <t xml:space="preserve">      Fabricación de vástago</t>
  </si>
  <si>
    <t xml:space="preserve">      Corte y maquinado de encastre de cancamo</t>
  </si>
  <si>
    <t xml:space="preserve">      Maquinado de utilje</t>
  </si>
  <si>
    <t xml:space="preserve">      Corte y Fabricacion de barra vastago (esperar que llegue barra cromada)</t>
  </si>
  <si>
    <t>5 horas</t>
  </si>
  <si>
    <t>taller</t>
  </si>
  <si>
    <t xml:space="preserve">      Ayuda a Antonio para reparar torno</t>
  </si>
  <si>
    <t xml:space="preserve">      Fabricacion de vastago </t>
  </si>
  <si>
    <t xml:space="preserve">      Fabricación de bocina (Lev bull D475)</t>
  </si>
  <si>
    <t xml:space="preserve">      Apoyo montacargas</t>
  </si>
  <si>
    <t>0.6 horas</t>
  </si>
  <si>
    <t xml:space="preserve">      Corte de cilindro + extraer soportes roscados + marcado</t>
  </si>
  <si>
    <t xml:space="preserve">      Maquinado de interior de brida y trunnion</t>
  </si>
  <si>
    <t xml:space="preserve">      Rectificado de tapa + pulido</t>
  </si>
  <si>
    <t xml:space="preserve">      Rectificado de embolo + pulido</t>
  </si>
  <si>
    <t xml:space="preserve">      Maquinado de diámetro de salida + marcado de soportes roscados</t>
  </si>
  <si>
    <t>7.5 horas</t>
  </si>
  <si>
    <t xml:space="preserve">      Maquinado de tubo nuevo (fabricacion)</t>
  </si>
  <si>
    <t>Stock</t>
  </si>
  <si>
    <t xml:space="preserve">      Fabricación de cancamo</t>
  </si>
  <si>
    <t>4.5 días</t>
  </si>
  <si>
    <t>Torno</t>
  </si>
  <si>
    <t xml:space="preserve">      Maquinado de brida de torno</t>
  </si>
  <si>
    <t xml:space="preserve">      Rectificado de diámetro de salida de cilindro + marcado de posición de soportes roscados</t>
  </si>
  <si>
    <t xml:space="preserve">      Trabajos extras</t>
  </si>
  <si>
    <t>FRESADORA</t>
  </si>
  <si>
    <t>253 horas</t>
  </si>
  <si>
    <t>mar 21/10/25</t>
  </si>
  <si>
    <t>80 horas</t>
  </si>
  <si>
    <t>173 horas</t>
  </si>
  <si>
    <t xml:space="preserve">      Maquinado de alojamiento de cilindro</t>
  </si>
  <si>
    <t>Jose Huamaní</t>
  </si>
  <si>
    <t xml:space="preserve">      Maquinado de alojamientos de vástago</t>
  </si>
  <si>
    <t xml:space="preserve">      Barrenado de alojamiento de vastago</t>
  </si>
  <si>
    <t xml:space="preserve">      Maquinado de agujeros de piston de freno</t>
  </si>
  <si>
    <t>4.7 horas</t>
  </si>
  <si>
    <t xml:space="preserve">      Barrenado de pivotante de trunnion</t>
  </si>
  <si>
    <t xml:space="preserve">      Barrenado de alojamiento de vastago (Esperar a que llegue de cromo)</t>
  </si>
  <si>
    <t xml:space="preserve">      Barrenado de alojamiento de cilindro</t>
  </si>
  <si>
    <t xml:space="preserve">      Barrenado de alojamiento de vástago</t>
  </si>
  <si>
    <t>4.3 horas</t>
  </si>
  <si>
    <t xml:space="preserve">      Moteado de bocinas</t>
  </si>
  <si>
    <t xml:space="preserve">      Barrenado de vástago</t>
  </si>
  <si>
    <t xml:space="preserve">      Maquinado de alojamientos de brida de torno</t>
  </si>
  <si>
    <t xml:space="preserve">      Barrenado de alojamiento de cilindro </t>
  </si>
  <si>
    <t xml:space="preserve">      Barrenado de alojamiento de vastago (esperar a que llegue de cromo)</t>
  </si>
  <si>
    <t>MANDRINADORA</t>
  </si>
  <si>
    <t>8 horas?</t>
  </si>
  <si>
    <t>OCTUBRE</t>
  </si>
  <si>
    <t>15 horas</t>
  </si>
  <si>
    <t>lun 27/10/25</t>
  </si>
  <si>
    <t>mié 29/10/25</t>
  </si>
  <si>
    <t>NOVIEMBRE</t>
  </si>
  <si>
    <t>260.5 horas?</t>
  </si>
  <si>
    <t xml:space="preserve">   Barrenado de alojamiento de cilindro</t>
  </si>
  <si>
    <t>Rolando Llayque</t>
  </si>
  <si>
    <t xml:space="preserve">   Barrenado de vastago</t>
  </si>
  <si>
    <t xml:space="preserve">Taller </t>
  </si>
  <si>
    <t xml:space="preserve">   Apoyo Antonio</t>
  </si>
  <si>
    <t xml:space="preserve">   Barrenado de cilindro</t>
  </si>
  <si>
    <t xml:space="preserve">   Apoyo a evaluación</t>
  </si>
  <si>
    <t xml:space="preserve">   Apoyo a mantenimiento, colocacion de estante y limpieza</t>
  </si>
  <si>
    <t xml:space="preserve">   Fabricación de puntos para desarmado</t>
  </si>
  <si>
    <t xml:space="preserve">   Maquinado de soldadura de vastago</t>
  </si>
  <si>
    <t xml:space="preserve">   Barrenado de alojamiento de vástago</t>
  </si>
  <si>
    <t xml:space="preserve">   Maquinado de caras de vástago + chaflan</t>
  </si>
  <si>
    <t xml:space="preserve">   Maqunado de soldadura</t>
  </si>
  <si>
    <t xml:space="preserve">   Barrenado de vástago</t>
  </si>
  <si>
    <t xml:space="preserve">   Utilaje de mandrino</t>
  </si>
  <si>
    <t xml:space="preserve">   Bruñido</t>
  </si>
  <si>
    <t xml:space="preserve">   Maquinado y repasado de macho de agujeros de brida de cilindro</t>
  </si>
  <si>
    <t xml:space="preserve">   Barrenado de alojamiento de tapa posterior</t>
  </si>
  <si>
    <t xml:space="preserve">   Barrenado de alojamiento de vastago</t>
  </si>
  <si>
    <t>1.1 días</t>
  </si>
  <si>
    <t xml:space="preserve">   Barrenado de alojamiento de vastago (Esperar a que llegue de cromo)</t>
  </si>
  <si>
    <t xml:space="preserve">   &lt;Tarea nueva&gt;</t>
  </si>
  <si>
    <t>SOLDADURA 1</t>
  </si>
  <si>
    <t>281 horas?</t>
  </si>
  <si>
    <t xml:space="preserve">      Soldadura de J1 de vástago</t>
  </si>
  <si>
    <t>Justo Arocutipa</t>
  </si>
  <si>
    <t xml:space="preserve">      Fabricación de protector de válvula</t>
  </si>
  <si>
    <t xml:space="preserve">      Rellenado de interior de brida</t>
  </si>
  <si>
    <t xml:space="preserve">      Armado de cilindro + Soldadura de J1 de cil</t>
  </si>
  <si>
    <t xml:space="preserve">      Armado. - Soldadura de cilindro, J1 + J2 + J3 + j4</t>
  </si>
  <si>
    <t xml:space="preserve">      Extracción de pistas de freno.</t>
  </si>
  <si>
    <t xml:space="preserve">      Soldadura de exterior de vástago</t>
  </si>
  <si>
    <t xml:space="preserve">      Soldadura de J2 de cilindro</t>
  </si>
  <si>
    <t xml:space="preserve">      Soldadura de interior de cilindro</t>
  </si>
  <si>
    <t xml:space="preserve">      Soldadura de J1, J2 + relleno de alojamiento de cilindro + soldadura de planchas escalonadas</t>
  </si>
  <si>
    <t xml:space="preserve">      Soldadura de vastago, J1 + relleno de alojamiento</t>
  </si>
  <si>
    <t xml:space="preserve">      Posición y Soldadura de soportes roscados + repasado de macho</t>
  </si>
  <si>
    <t xml:space="preserve">      Soldadura de vástago J1 + relleno de alojamientos (2)</t>
  </si>
  <si>
    <t xml:space="preserve">      Soldadura de J1, J2, J3 + sacar bocinas + NDT de trunnion</t>
  </si>
  <si>
    <t xml:space="preserve">      Armado + Soldadura de J1 + J2 + relleno de ojo</t>
  </si>
  <si>
    <t xml:space="preserve">      Soldadura de J1 de vastago</t>
  </si>
  <si>
    <t xml:space="preserve">      Soldadura de soports roscado + marcado + repasado de macho</t>
  </si>
  <si>
    <t xml:space="preserve">      Soldadura de J1 + relleno de alojamiento de cilindro + esmerilado de caras laterales</t>
  </si>
  <si>
    <t>1.4 días</t>
  </si>
  <si>
    <t xml:space="preserve">      Relleno de alojamineto de vástago</t>
  </si>
  <si>
    <t xml:space="preserve">      Soldadura de J1 + alojamiento de cilindro</t>
  </si>
  <si>
    <t xml:space="preserve">      Relleno de alojamiento de cilindro</t>
  </si>
  <si>
    <t xml:space="preserve">      Relleno de alojamiento de vastago</t>
  </si>
  <si>
    <t xml:space="preserve">      Extraer cancamo de cilindro</t>
  </si>
  <si>
    <t xml:space="preserve">      Reparar fisrua de cancamo</t>
  </si>
  <si>
    <t xml:space="preserve">      Preparacion de cancamo para soldadura</t>
  </si>
  <si>
    <t xml:space="preserve">      Soldadura de cara de cancamo en fresadora</t>
  </si>
  <si>
    <t xml:space="preserve">      Relleno y esmerilado de exterior de tapa</t>
  </si>
  <si>
    <t xml:space="preserve">      Soldadura de cancamo en cilindro</t>
  </si>
  <si>
    <t xml:space="preserve">      Soldadura de cilindro nuevo</t>
  </si>
  <si>
    <t>solicitar material</t>
  </si>
  <si>
    <t xml:space="preserve">      Fabricación de base para pernos</t>
  </si>
  <si>
    <t>2 días</t>
  </si>
  <si>
    <t>SOLDADURA 2</t>
  </si>
  <si>
    <t>267 horas?</t>
  </si>
  <si>
    <t>93.5 horas</t>
  </si>
  <si>
    <t xml:space="preserve">      Soldadura de J1 + relleno de alojamiento de vástago</t>
  </si>
  <si>
    <t>Giancarlo Ibarra</t>
  </si>
  <si>
    <t xml:space="preserve">      Rlleno de alojamiento de cilindro + reparación de planchas escalonadas + soldadura de exterior de tubo + relleno y esmeerilado de exterior de brida.</t>
  </si>
  <si>
    <t xml:space="preserve">      Extraer pistas de freno.</t>
  </si>
  <si>
    <t xml:space="preserve">      Recuperar trunnion. Reprar fisura + relleno de pivotante.</t>
  </si>
  <si>
    <t xml:space="preserve">      Relleno de alojamiento de cilindro, soldadura de planchas escalonadas, reparar brida</t>
  </si>
  <si>
    <t xml:space="preserve">      Relleno de alojamiento de cilidro</t>
  </si>
  <si>
    <t xml:space="preserve">      Relleno de alojamiento de vástago</t>
  </si>
  <si>
    <t xml:space="preserve">      Sacar rotula + relleno de alojamiento de tapa posterior</t>
  </si>
  <si>
    <t xml:space="preserve">      Extraer pistas de freno</t>
  </si>
  <si>
    <t xml:space="preserve">      Releno de alojamiento de vástago (reproceso)</t>
  </si>
  <si>
    <t xml:space="preserve">      Sacar rotula + reparar fisura de tapa posterior</t>
  </si>
  <si>
    <t xml:space="preserve">      Relleno de interior y esmerilado de exterior de tapa</t>
  </si>
  <si>
    <t>0.5 horas</t>
  </si>
  <si>
    <t xml:space="preserve">      Relleno de alojamiento de ojo de tapa posterior</t>
  </si>
  <si>
    <t xml:space="preserve">      Soldadura de J1 + ojo de vástago</t>
  </si>
  <si>
    <t xml:space="preserve">      Rellejo de alojamiento de cilindro</t>
  </si>
  <si>
    <t xml:space="preserve">      Sacar rotula de alojamiento de tapa posterior</t>
  </si>
  <si>
    <t xml:space="preserve">      Cortar soportes de cilindro</t>
  </si>
  <si>
    <t xml:space="preserve">      Fabricación de soportes de cilindro + soldadura</t>
  </si>
  <si>
    <t xml:space="preserve">      Relleno de alojamiento</t>
  </si>
  <si>
    <t xml:space="preserve">      Relleno de alojamiento de cilindro + cambio de planchas escalonadas + reparación de brida de cilindro</t>
  </si>
  <si>
    <t xml:space="preserve">      Soldadura de J1 + alojamiento de vastago</t>
  </si>
  <si>
    <t>1.9 días</t>
  </si>
  <si>
    <t xml:space="preserve">      Reparar fisura de cilindro</t>
  </si>
  <si>
    <t xml:space="preserve">      Armado de cilindro, apuntalado, extracción de bocinas de trunnion, NDT, relleno de pivotantes</t>
  </si>
  <si>
    <t xml:space="preserve">      Soldadura de J1 de vastago debido a que al momento de maquinar presento mucha porosidad</t>
  </si>
  <si>
    <t xml:space="preserve">      NDT + reparación de fisuras</t>
  </si>
  <si>
    <t xml:space="preserve">      Soldadura de cilindro J1 + J2 + Alojamiento (Esperar a que se fabrique</t>
  </si>
  <si>
    <t xml:space="preserve">      Soldadura de J1 + relleno de alojamiento de vástago (Esperar a que se fabrique)</t>
  </si>
  <si>
    <t>161.5 horas</t>
  </si>
  <si>
    <t>Gabriel Gallegos</t>
  </si>
  <si>
    <t xml:space="preserve">   Bruñido regular + limpieza</t>
  </si>
  <si>
    <t xml:space="preserve">   Bruñido minimo + limpieza</t>
  </si>
  <si>
    <t xml:space="preserve">   Sacar bocinas (Hacer NDT)</t>
  </si>
  <si>
    <t xml:space="preserve">   Pulido de frenos</t>
  </si>
  <si>
    <t xml:space="preserve">   Armado de freno</t>
  </si>
  <si>
    <t xml:space="preserve">   a espera de solución de bruñidora</t>
  </si>
  <si>
    <t>5 días</t>
  </si>
  <si>
    <t xml:space="preserve">   Preparación para armado</t>
  </si>
  <si>
    <t xml:space="preserve">   Armado</t>
  </si>
  <si>
    <t xml:space="preserve">   Bruñido regular + pulido de canales de cuerpo intermedio</t>
  </si>
  <si>
    <t xml:space="preserve">   Limpiea de cuerpo intermedio</t>
  </si>
  <si>
    <t xml:space="preserve">   Bruñido regular</t>
  </si>
  <si>
    <t>VASTAGO (ROTULA: 8.250 X 5.250) / OTRO MODELO PC1291 (ROTULA: 8.750 X 6")</t>
  </si>
  <si>
    <t>VASTAGO OPT1 / OPT2 SV5921 EN EL CASO DE ROTULA 8.750</t>
  </si>
  <si>
    <t>12.502 / 8.000</t>
  </si>
  <si>
    <t>3J-7354</t>
  </si>
  <si>
    <t>9S-4182</t>
  </si>
  <si>
    <t>924G</t>
  </si>
  <si>
    <t>CAT</t>
  </si>
  <si>
    <t>hoy</t>
  </si>
  <si>
    <t>lunes</t>
  </si>
  <si>
    <t>viernes</t>
  </si>
  <si>
    <t>HANGCHA</t>
  </si>
  <si>
    <t>HYUNDAI</t>
  </si>
  <si>
    <t>HP&amp;K</t>
  </si>
  <si>
    <t>MINA</t>
  </si>
  <si>
    <t>FECHA ESTIMADA DE TERMINO DE REPARACION</t>
  </si>
  <si>
    <t>Nombre</t>
  </si>
  <si>
    <t>Fecha de armado</t>
  </si>
  <si>
    <t>RQ</t>
  </si>
  <si>
    <t>359425 - 1</t>
  </si>
  <si>
    <t>359425 - 2</t>
  </si>
  <si>
    <t>359425 - 3</t>
  </si>
  <si>
    <t>N</t>
  </si>
  <si>
    <t>n</t>
  </si>
  <si>
    <t>MRTU - 60 X 70 X 10</t>
  </si>
  <si>
    <t>MOR - 39.40 X 3.1 - 90D</t>
  </si>
  <si>
    <t>MYR - 60 X 75.5 X 5.9</t>
  </si>
  <si>
    <t>GE60ES - 2RS</t>
  </si>
  <si>
    <t>BARRA CROMADA Ø 60 X 810 MM</t>
  </si>
  <si>
    <t>120 / 60</t>
  </si>
  <si>
    <t>SEAGER DE INTERIORES</t>
  </si>
  <si>
    <t>D3 = 95.5 MM EXTERIOR</t>
  </si>
  <si>
    <t>CIL 5.750 / VAS 3.250 (revisar no va)</t>
  </si>
  <si>
    <t>966M</t>
  </si>
  <si>
    <t>457-6093</t>
  </si>
  <si>
    <t>2J-7686</t>
  </si>
  <si>
    <t>210 mm</t>
  </si>
  <si>
    <t>JUAN VERA CANALES</t>
  </si>
  <si>
    <t>PS81 - 343.3 X 355.7 X 14.5 PA+NBR (MEDIDA FINAL DE ALTURA DE SELLO 13.5)</t>
  </si>
  <si>
    <t>PS81 - 229.10 X 241.30 X 14.5 POM + NBR (MEDIDA FINAL DE ALTURA DE SELLO 13.5)</t>
  </si>
  <si>
    <t>PS81 - 286.50 X 298.55 X 14.5 PA + NBR (MEDIDA FINAL DE ALTURA DE SELLO 13.5)</t>
  </si>
  <si>
    <t>ST-700-XL</t>
  </si>
  <si>
    <t>DRU37 - 7.00 - 62</t>
  </si>
  <si>
    <t>612 - 725 - 100 - SC</t>
  </si>
  <si>
    <t>PSQ - 160</t>
  </si>
  <si>
    <t>612 - 1000 - 100 - SC</t>
  </si>
  <si>
    <t>574 - 448</t>
  </si>
  <si>
    <t>PS35 146.5 X 152.40 X 5.40 (PU RED)</t>
  </si>
  <si>
    <t>MGB 6 X 4 (3MT)</t>
  </si>
  <si>
    <t>PRISIONERO</t>
  </si>
  <si>
    <t>CBGG-LJN</t>
  </si>
  <si>
    <t>1/4" X 1/4" LONG</t>
  </si>
  <si>
    <t>M10 X 15MM LONG</t>
  </si>
  <si>
    <t>ID CIL LH  5.500"  - (ID CIL RH  6.000" 261-8001)</t>
  </si>
  <si>
    <t>VA O MISMO EN 5.5" O 6"</t>
  </si>
  <si>
    <t>707-99-78440</t>
  </si>
  <si>
    <t>160.00x225.00</t>
  </si>
  <si>
    <t>707-46-14010</t>
  </si>
  <si>
    <t>ANILLO METALICO</t>
  </si>
  <si>
    <t>LIMPIADORES DENTRO DEL KIT</t>
  </si>
  <si>
    <t>707-52-91351</t>
  </si>
  <si>
    <t>707-44-22920</t>
  </si>
  <si>
    <t>PRISIONERO M12 X 32.18</t>
  </si>
  <si>
    <t>PERNOS DE 5/8" UNF X 18 HILOS X 2" 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</si>
</sst>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[$$-540A]* #,##0.00_ ;_-[$$-540A]* \-#,##0.00\ ;_-[$$-540A]* &quot;-&quot;??_ ;_-@_ "/>
    <numFmt numFmtId="165" formatCode="[$$-540A]#,##0.00"/>
    <numFmt numFmtId="166" formatCode="0.0"/>
    <numFmt numFmtId="167" formatCode="d/mm/yyyy"/>
  </numFmts>
  <fonts count="43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12529"/>
      <name val="Calibri"/>
      <family val="2"/>
    </font>
    <font>
      <sz val="11"/>
      <name val="Calibri"/>
      <family val="2"/>
      <scheme val="minor"/>
    </font>
    <font>
      <sz val="11"/>
      <name val="Segoe UI"/>
      <family val="2"/>
    </font>
    <font>
      <sz val="11"/>
      <color theme="1"/>
      <name val="Segoe UI"/>
      <family val="2"/>
    </font>
    <font>
      <b/>
      <sz val="9.6"/>
      <color rgb="FF212529"/>
      <name val="Font Awesome 5 Free"/>
    </font>
    <font>
      <sz val="10"/>
      <color rgb="FF000000"/>
      <name val="Verdana"/>
      <family val="2"/>
    </font>
    <font>
      <sz val="10"/>
      <color rgb="FF73879C"/>
      <name val="Roboto"/>
    </font>
    <font>
      <sz val="11"/>
      <color rgb="FFFF0000"/>
      <name val="Calibri"/>
      <family val="2"/>
    </font>
    <font>
      <sz val="11"/>
      <color rgb="FF000000"/>
      <name val="Calibri"/>
      <family val="2"/>
      <scheme val="minor"/>
    </font>
    <font>
      <b/>
      <sz val="10"/>
      <color theme="0"/>
      <name val="Trebuchet MS"/>
      <family val="2"/>
    </font>
    <font>
      <b/>
      <sz val="8"/>
      <color theme="0"/>
      <name val="Trebuchet MS"/>
      <family val="2"/>
    </font>
    <font>
      <sz val="8"/>
      <color theme="1"/>
      <name val="Trebuchet MS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Roboto"/>
    </font>
    <font>
      <sz val="11"/>
      <color theme="8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000000"/>
      <name val="Arial"/>
      <family val="2"/>
    </font>
    <font>
      <b/>
      <sz val="16"/>
      <name val="Arial"/>
      <family val="2"/>
    </font>
    <font>
      <b/>
      <sz val="10"/>
      <color rgb="FFFFFFFF"/>
      <name val="Trebuchet MS"/>
      <family val="2"/>
    </font>
    <font>
      <b/>
      <sz val="8"/>
      <color rgb="FFFFFFFF"/>
      <name val="Trebuchet MS"/>
      <family val="2"/>
    </font>
    <font>
      <sz val="11"/>
      <color theme="1"/>
      <name val="Verdana"/>
      <family val="2"/>
    </font>
    <font>
      <sz val="11"/>
      <color rgb="FF9C0006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sz val="9"/>
      <color rgb="FF363636"/>
      <name val="Segoe UI"/>
      <family val="2"/>
    </font>
    <font>
      <b/>
      <sz val="11"/>
      <color rgb="FF00B050"/>
      <name val="Calibri"/>
      <family val="2"/>
      <scheme val="minor"/>
    </font>
    <font>
      <b/>
      <sz val="11"/>
      <color rgb="FFBF9000"/>
      <name val="Calibri"/>
      <family val="2"/>
      <scheme val="minor"/>
    </font>
    <font>
      <b/>
      <sz val="11"/>
      <color rgb="FF1E4E79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DFE3E8"/>
        <bgColor indexed="64"/>
      </patternFill>
    </fill>
  </fills>
  <borders count="73">
    <border>
      <left/>
      <right/>
      <top/>
      <bottom/>
      <diagonal/>
    </border>
    <border>
      <left/>
      <right/>
      <top style="medium">
        <color rgb="FFDEE2E6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  <border>
      <left/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rgb="FFB1BBCC"/>
      </left>
      <right/>
      <top style="thin">
        <color rgb="FFB1BBCC"/>
      </top>
      <bottom style="thin">
        <color rgb="FFB1BBCC"/>
      </bottom>
      <diagonal/>
    </border>
    <border>
      <left/>
      <right style="thin">
        <color rgb="FFB1BBCC"/>
      </right>
      <top/>
      <bottom style="thin">
        <color rgb="FFB1BBCC"/>
      </bottom>
      <diagonal/>
    </border>
    <border>
      <left style="thin">
        <color rgb="FFB1BBCC"/>
      </left>
      <right style="thin">
        <color rgb="FFB1BBCC"/>
      </right>
      <top/>
      <bottom style="thin">
        <color rgb="FFB1BBCC"/>
      </bottom>
      <diagonal/>
    </border>
    <border>
      <left style="thin">
        <color rgb="FFB1BBCC"/>
      </left>
      <right/>
      <top/>
      <bottom style="thin">
        <color rgb="FFB1BBCC"/>
      </bottom>
      <diagonal/>
    </border>
    <border>
      <left/>
      <right style="thin">
        <color rgb="FFB1BBCC"/>
      </right>
      <top style="thin">
        <color rgb="FFB1BBCC"/>
      </top>
      <bottom/>
      <diagonal/>
    </border>
    <border>
      <left style="thin">
        <color rgb="FFB1BBCC"/>
      </left>
      <right style="thin">
        <color rgb="FFB1BBCC"/>
      </right>
      <top style="thin">
        <color rgb="FFB1BBCC"/>
      </top>
      <bottom/>
      <diagonal/>
    </border>
    <border>
      <left style="thin">
        <color rgb="FFB1BBCC"/>
      </left>
      <right/>
      <top style="thin">
        <color rgb="FFB1BBCC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20" fillId="14" borderId="0" applyNumberFormat="0" applyBorder="0" applyAlignment="0" applyProtection="0"/>
    <xf numFmtId="9" fontId="34" fillId="0" borderId="0" applyFont="0" applyFill="0" applyBorder="0" applyAlignment="0" applyProtection="0"/>
  </cellStyleXfs>
  <cellXfs count="301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0" fillId="3" borderId="0" xfId="0" applyFill="1"/>
    <xf numFmtId="16" fontId="0" fillId="0" borderId="0" xfId="0" applyNumberFormat="1"/>
    <xf numFmtId="0" fontId="0" fillId="5" borderId="0" xfId="0" applyFill="1"/>
    <xf numFmtId="0" fontId="3" fillId="6" borderId="1" xfId="0" applyFont="1" applyFill="1" applyBorder="1" applyAlignment="1">
      <alignment vertical="center" wrapText="1"/>
    </xf>
    <xf numFmtId="0" fontId="3" fillId="6" borderId="1" xfId="0" applyFont="1" applyFill="1" applyBorder="1" applyAlignment="1">
      <alignment vertical="top" wrapText="1"/>
    </xf>
    <xf numFmtId="0" fontId="3" fillId="0" borderId="0" xfId="0" applyFont="1"/>
    <xf numFmtId="0" fontId="0" fillId="6" borderId="1" xfId="0" applyFill="1" applyBorder="1" applyAlignment="1">
      <alignment vertical="center" wrapText="1"/>
    </xf>
    <xf numFmtId="11" fontId="0" fillId="0" borderId="0" xfId="0" applyNumberFormat="1"/>
    <xf numFmtId="164" fontId="0" fillId="0" borderId="0" xfId="0" applyNumberFormat="1"/>
    <xf numFmtId="49" fontId="5" fillId="0" borderId="2" xfId="0" applyNumberFormat="1" applyFont="1" applyBorder="1" applyAlignment="1">
      <alignment horizontal="center"/>
    </xf>
    <xf numFmtId="0" fontId="0" fillId="0" borderId="3" xfId="0" applyBorder="1"/>
    <xf numFmtId="0" fontId="6" fillId="0" borderId="0" xfId="0" applyFont="1" applyAlignment="1" applyProtection="1">
      <alignment horizontal="center"/>
      <protection locked="0"/>
    </xf>
    <xf numFmtId="0" fontId="0" fillId="0" borderId="0" xfId="0" applyAlignment="1">
      <alignment wrapText="1"/>
    </xf>
    <xf numFmtId="0" fontId="0" fillId="0" borderId="4" xfId="0" applyBorder="1"/>
    <xf numFmtId="11" fontId="1" fillId="0" borderId="0" xfId="0" applyNumberFormat="1" applyFont="1"/>
    <xf numFmtId="164" fontId="1" fillId="0" borderId="0" xfId="0" applyNumberFormat="1" applyFont="1"/>
    <xf numFmtId="0" fontId="3" fillId="6" borderId="0" xfId="0" applyFont="1" applyFill="1" applyAlignment="1">
      <alignment vertical="center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5" xfId="0" applyBorder="1"/>
    <xf numFmtId="11" fontId="0" fillId="0" borderId="0" xfId="0" applyNumberFormat="1" applyAlignment="1">
      <alignment wrapText="1"/>
    </xf>
    <xf numFmtId="0" fontId="7" fillId="6" borderId="1" xfId="0" applyFont="1" applyFill="1" applyBorder="1" applyAlignment="1">
      <alignment vertical="top" wrapText="1"/>
    </xf>
    <xf numFmtId="0" fontId="8" fillId="0" borderId="0" xfId="0" applyFont="1"/>
    <xf numFmtId="0" fontId="9" fillId="0" borderId="0" xfId="0" applyFont="1"/>
    <xf numFmtId="0" fontId="10" fillId="6" borderId="1" xfId="0" applyFont="1" applyFill="1" applyBorder="1" applyAlignment="1">
      <alignment vertical="center" wrapText="1"/>
    </xf>
    <xf numFmtId="0" fontId="0" fillId="0" borderId="8" xfId="0" applyBorder="1"/>
    <xf numFmtId="0" fontId="0" fillId="0" borderId="13" xfId="0" applyBorder="1"/>
    <xf numFmtId="0" fontId="0" fillId="0" borderId="4" xfId="0" applyBorder="1" applyAlignment="1">
      <alignment horizontal="center" vertical="center"/>
    </xf>
    <xf numFmtId="0" fontId="0" fillId="0" borderId="30" xfId="0" applyBorder="1"/>
    <xf numFmtId="0" fontId="12" fillId="4" borderId="4" xfId="0" applyFont="1" applyFill="1" applyBorder="1" applyAlignment="1">
      <alignment horizontal="center" vertical="center"/>
    </xf>
    <xf numFmtId="0" fontId="12" fillId="4" borderId="4" xfId="0" applyFont="1" applyFill="1" applyBorder="1" applyAlignment="1">
      <alignment horizontal="center" vertical="center" wrapText="1"/>
    </xf>
    <xf numFmtId="0" fontId="13" fillId="4" borderId="4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 wrapText="1"/>
    </xf>
    <xf numFmtId="165" fontId="12" fillId="4" borderId="4" xfId="0" applyNumberFormat="1" applyFont="1" applyFill="1" applyBorder="1" applyAlignment="1">
      <alignment horizontal="center" vertical="center"/>
    </xf>
    <xf numFmtId="2" fontId="12" fillId="4" borderId="4" xfId="0" applyNumberFormat="1" applyFont="1" applyFill="1" applyBorder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/>
    </xf>
    <xf numFmtId="0" fontId="11" fillId="0" borderId="0" xfId="0" applyFont="1"/>
    <xf numFmtId="0" fontId="17" fillId="0" borderId="0" xfId="0" applyFont="1"/>
    <xf numFmtId="0" fontId="18" fillId="0" borderId="0" xfId="0" applyFont="1"/>
    <xf numFmtId="0" fontId="11" fillId="0" borderId="0" xfId="0" applyFont="1" applyAlignment="1">
      <alignment vertical="center" wrapText="1"/>
    </xf>
    <xf numFmtId="0" fontId="0" fillId="13" borderId="0" xfId="0" applyFill="1"/>
    <xf numFmtId="16" fontId="0" fillId="13" borderId="0" xfId="0" applyNumberFormat="1" applyFill="1"/>
    <xf numFmtId="0" fontId="0" fillId="11" borderId="0" xfId="0" applyFill="1"/>
    <xf numFmtId="17" fontId="0" fillId="0" borderId="0" xfId="0" applyNumberFormat="1"/>
    <xf numFmtId="9" fontId="0" fillId="0" borderId="0" xfId="0" applyNumberFormat="1"/>
    <xf numFmtId="17" fontId="19" fillId="0" borderId="4" xfId="0" applyNumberFormat="1" applyFont="1" applyBorder="1" applyAlignment="1">
      <alignment vertical="center"/>
    </xf>
    <xf numFmtId="0" fontId="11" fillId="0" borderId="4" xfId="0" applyFont="1" applyBorder="1" applyAlignment="1">
      <alignment horizontal="center" vertical="center"/>
    </xf>
    <xf numFmtId="9" fontId="11" fillId="0" borderId="4" xfId="0" applyNumberFormat="1" applyFont="1" applyBorder="1" applyAlignment="1">
      <alignment horizontal="center" vertical="center"/>
    </xf>
    <xf numFmtId="14" fontId="0" fillId="0" borderId="0" xfId="0" applyNumberFormat="1"/>
    <xf numFmtId="0" fontId="0" fillId="0" borderId="31" xfId="0" applyBorder="1"/>
    <xf numFmtId="0" fontId="0" fillId="0" borderId="32" xfId="0" applyBorder="1" applyAlignment="1">
      <alignment horizontal="center" vertical="center"/>
    </xf>
    <xf numFmtId="0" fontId="20" fillId="14" borderId="10" xfId="2" applyBorder="1" applyAlignment="1">
      <alignment horizontal="center" vertic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2" xfId="0" applyBorder="1" applyAlignment="1">
      <alignment horizontal="left" vertical="center"/>
    </xf>
    <xf numFmtId="0" fontId="20" fillId="14" borderId="32" xfId="2" applyBorder="1" applyAlignment="1">
      <alignment horizontal="center" vertical="center"/>
    </xf>
    <xf numFmtId="0" fontId="4" fillId="0" borderId="0" xfId="0" applyFont="1"/>
    <xf numFmtId="0" fontId="0" fillId="12" borderId="0" xfId="0" applyFill="1"/>
    <xf numFmtId="16" fontId="0" fillId="12" borderId="0" xfId="0" applyNumberFormat="1" applyFill="1"/>
    <xf numFmtId="0" fontId="22" fillId="0" borderId="6" xfId="0" applyFont="1" applyBorder="1"/>
    <xf numFmtId="0" fontId="22" fillId="0" borderId="7" xfId="0" applyFont="1" applyBorder="1"/>
    <xf numFmtId="0" fontId="22" fillId="0" borderId="8" xfId="0" applyFont="1" applyBorder="1"/>
    <xf numFmtId="0" fontId="22" fillId="0" borderId="0" xfId="0" applyFont="1"/>
    <xf numFmtId="0" fontId="22" fillId="0" borderId="9" xfId="0" applyFont="1" applyBorder="1"/>
    <xf numFmtId="0" fontId="22" fillId="0" borderId="13" xfId="0" applyFont="1" applyBorder="1"/>
    <xf numFmtId="0" fontId="23" fillId="0" borderId="0" xfId="0" applyFont="1"/>
    <xf numFmtId="0" fontId="24" fillId="0" borderId="0" xfId="1" applyFont="1" applyBorder="1"/>
    <xf numFmtId="0" fontId="23" fillId="8" borderId="0" xfId="0" applyFont="1" applyFill="1" applyAlignment="1">
      <alignment horizontal="center"/>
    </xf>
    <xf numFmtId="0" fontId="22" fillId="0" borderId="9" xfId="0" applyFont="1" applyBorder="1" applyAlignment="1">
      <alignment horizontal="center" vertical="center"/>
    </xf>
    <xf numFmtId="0" fontId="23" fillId="9" borderId="15" xfId="0" applyFont="1" applyFill="1" applyBorder="1" applyAlignment="1">
      <alignment horizontal="center" vertical="center"/>
    </xf>
    <xf numFmtId="0" fontId="23" fillId="9" borderId="15" xfId="0" applyFont="1" applyFill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11" fontId="27" fillId="0" borderId="4" xfId="0" applyNumberFormat="1" applyFont="1" applyBorder="1" applyAlignment="1">
      <alignment horizontal="center" vertical="center"/>
    </xf>
    <xf numFmtId="0" fontId="27" fillId="2" borderId="4" xfId="0" applyFont="1" applyFill="1" applyBorder="1" applyAlignment="1">
      <alignment horizontal="center" vertical="center" wrapText="1"/>
    </xf>
    <xf numFmtId="49" fontId="22" fillId="2" borderId="16" xfId="0" applyNumberFormat="1" applyFont="1" applyFill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3" xfId="0" applyFont="1" applyBorder="1" applyAlignment="1">
      <alignment vertical="center"/>
    </xf>
    <xf numFmtId="0" fontId="22" fillId="0" borderId="23" xfId="0" applyFont="1" applyBorder="1"/>
    <xf numFmtId="0" fontId="22" fillId="0" borderId="28" xfId="0" applyFont="1" applyBorder="1"/>
    <xf numFmtId="0" fontId="29" fillId="0" borderId="29" xfId="0" applyFont="1" applyBorder="1"/>
    <xf numFmtId="0" fontId="22" fillId="0" borderId="29" xfId="0" applyFont="1" applyBorder="1"/>
    <xf numFmtId="0" fontId="22" fillId="0" borderId="30" xfId="0" applyFont="1" applyBorder="1"/>
    <xf numFmtId="0" fontId="21" fillId="12" borderId="0" xfId="0" applyFont="1" applyFill="1"/>
    <xf numFmtId="0" fontId="0" fillId="15" borderId="0" xfId="0" applyFill="1"/>
    <xf numFmtId="14" fontId="0" fillId="15" borderId="0" xfId="0" applyNumberFormat="1" applyFill="1"/>
    <xf numFmtId="16" fontId="0" fillId="15" borderId="0" xfId="0" applyNumberFormat="1" applyFill="1"/>
    <xf numFmtId="0" fontId="0" fillId="16" borderId="0" xfId="0" applyFill="1"/>
    <xf numFmtId="14" fontId="0" fillId="16" borderId="0" xfId="0" applyNumberFormat="1" applyFill="1"/>
    <xf numFmtId="16" fontId="0" fillId="16" borderId="0" xfId="0" applyNumberFormat="1" applyFill="1"/>
    <xf numFmtId="14" fontId="0" fillId="13" borderId="0" xfId="0" applyNumberFormat="1" applyFill="1"/>
    <xf numFmtId="14" fontId="0" fillId="12" borderId="0" xfId="0" applyNumberFormat="1" applyFill="1"/>
    <xf numFmtId="0" fontId="26" fillId="0" borderId="31" xfId="0" applyFont="1" applyBorder="1" applyAlignment="1">
      <alignment horizontal="left" vertical="center" wrapText="1"/>
    </xf>
    <xf numFmtId="0" fontId="26" fillId="0" borderId="31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26" fillId="2" borderId="4" xfId="0" applyFont="1" applyFill="1" applyBorder="1" applyAlignment="1">
      <alignment horizontal="center" vertical="center" wrapText="1"/>
    </xf>
    <xf numFmtId="0" fontId="0" fillId="0" borderId="37" xfId="0" applyBorder="1"/>
    <xf numFmtId="0" fontId="30" fillId="4" borderId="16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center" vertical="center" wrapText="1"/>
    </xf>
    <xf numFmtId="0" fontId="32" fillId="3" borderId="4" xfId="0" applyFont="1" applyFill="1" applyBorder="1" applyAlignment="1">
      <alignment horizontal="center" vertical="center" wrapText="1"/>
    </xf>
    <xf numFmtId="0" fontId="32" fillId="6" borderId="4" xfId="0" applyFont="1" applyFill="1" applyBorder="1" applyAlignment="1">
      <alignment horizontal="center" vertical="center" wrapText="1"/>
    </xf>
    <xf numFmtId="14" fontId="32" fillId="0" borderId="4" xfId="0" applyNumberFormat="1" applyFont="1" applyBorder="1" applyAlignment="1">
      <alignment horizontal="center" vertical="center" wrapText="1"/>
    </xf>
    <xf numFmtId="0" fontId="33" fillId="6" borderId="4" xfId="0" applyFont="1" applyFill="1" applyBorder="1" applyAlignment="1">
      <alignment horizontal="center" vertical="center" wrapText="1"/>
    </xf>
    <xf numFmtId="0" fontId="30" fillId="4" borderId="39" xfId="0" applyFont="1" applyFill="1" applyBorder="1" applyAlignment="1">
      <alignment horizontal="center" vertical="center" wrapText="1"/>
    </xf>
    <xf numFmtId="0" fontId="32" fillId="0" borderId="43" xfId="0" applyFont="1" applyBorder="1" applyAlignment="1">
      <alignment horizontal="center" vertical="center" wrapText="1"/>
    </xf>
    <xf numFmtId="0" fontId="32" fillId="17" borderId="44" xfId="0" applyFont="1" applyFill="1" applyBorder="1" applyAlignment="1">
      <alignment horizontal="center" vertical="center" wrapText="1"/>
    </xf>
    <xf numFmtId="0" fontId="32" fillId="6" borderId="43" xfId="0" applyFont="1" applyFill="1" applyBorder="1" applyAlignment="1">
      <alignment horizontal="center" vertical="center" wrapText="1"/>
    </xf>
    <xf numFmtId="0" fontId="32" fillId="0" borderId="45" xfId="0" applyFont="1" applyBorder="1" applyAlignment="1">
      <alignment horizontal="center" vertical="center" wrapText="1"/>
    </xf>
    <xf numFmtId="0" fontId="32" fillId="0" borderId="46" xfId="0" applyFont="1" applyBorder="1" applyAlignment="1">
      <alignment horizontal="center" vertical="center" wrapText="1"/>
    </xf>
    <xf numFmtId="0" fontId="32" fillId="3" borderId="46" xfId="0" applyFont="1" applyFill="1" applyBorder="1" applyAlignment="1">
      <alignment horizontal="center" vertical="center" wrapText="1"/>
    </xf>
    <xf numFmtId="0" fontId="33" fillId="6" borderId="46" xfId="0" applyFont="1" applyFill="1" applyBorder="1" applyAlignment="1">
      <alignment horizontal="center" vertical="center" wrapText="1"/>
    </xf>
    <xf numFmtId="14" fontId="32" fillId="0" borderId="46" xfId="0" applyNumberFormat="1" applyFont="1" applyBorder="1" applyAlignment="1">
      <alignment horizontal="center" vertical="center" wrapText="1"/>
    </xf>
    <xf numFmtId="0" fontId="32" fillId="17" borderId="47" xfId="0" applyFont="1" applyFill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0" fontId="0" fillId="0" borderId="48" xfId="0" applyBorder="1"/>
    <xf numFmtId="11" fontId="26" fillId="2" borderId="4" xfId="0" applyNumberFormat="1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22" fillId="3" borderId="4" xfId="0" applyFont="1" applyFill="1" applyBorder="1" applyAlignment="1">
      <alignment horizontal="left" vertical="center"/>
    </xf>
    <xf numFmtId="0" fontId="23" fillId="0" borderId="28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18" borderId="10" xfId="0" applyFont="1" applyFill="1" applyBorder="1" applyAlignment="1">
      <alignment horizontal="center" vertical="center"/>
    </xf>
    <xf numFmtId="0" fontId="23" fillId="15" borderId="32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5" fillId="0" borderId="4" xfId="0" applyFont="1" applyBorder="1" applyAlignment="1">
      <alignment horizontal="right" vertical="center"/>
    </xf>
    <xf numFmtId="0" fontId="35" fillId="0" borderId="4" xfId="0" applyFont="1" applyBorder="1" applyAlignment="1">
      <alignment horizontal="center" vertical="center"/>
    </xf>
    <xf numFmtId="0" fontId="35" fillId="0" borderId="4" xfId="0" applyFont="1" applyBorder="1" applyAlignment="1">
      <alignment vertical="center"/>
    </xf>
    <xf numFmtId="0" fontId="35" fillId="0" borderId="17" xfId="0" applyFont="1" applyBorder="1" applyAlignment="1">
      <alignment vertical="center"/>
    </xf>
    <xf numFmtId="0" fontId="35" fillId="0" borderId="19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5" fillId="0" borderId="17" xfId="0" applyFont="1" applyBorder="1" applyAlignment="1">
      <alignment horizontal="center" vertical="center" wrapText="1"/>
    </xf>
    <xf numFmtId="0" fontId="35" fillId="0" borderId="4" xfId="0" applyFont="1" applyBorder="1"/>
    <xf numFmtId="0" fontId="0" fillId="0" borderId="17" xfId="0" applyBorder="1"/>
    <xf numFmtId="0" fontId="0" fillId="0" borderId="58" xfId="0" applyBorder="1"/>
    <xf numFmtId="0" fontId="0" fillId="0" borderId="19" xfId="0" applyBorder="1"/>
    <xf numFmtId="0" fontId="0" fillId="0" borderId="55" xfId="0" applyBorder="1"/>
    <xf numFmtId="0" fontId="35" fillId="0" borderId="4" xfId="0" applyFont="1" applyBorder="1" applyAlignment="1">
      <alignment horizontal="left" indent="1"/>
    </xf>
    <xf numFmtId="0" fontId="1" fillId="0" borderId="4" xfId="0" applyFont="1" applyBorder="1"/>
    <xf numFmtId="0" fontId="1" fillId="0" borderId="17" xfId="0" applyFont="1" applyBorder="1"/>
    <xf numFmtId="0" fontId="1" fillId="0" borderId="58" xfId="0" applyFont="1" applyBorder="1"/>
    <xf numFmtId="0" fontId="1" fillId="0" borderId="19" xfId="0" applyFont="1" applyBorder="1"/>
    <xf numFmtId="0" fontId="1" fillId="2" borderId="17" xfId="0" applyFont="1" applyFill="1" applyBorder="1"/>
    <xf numFmtId="2" fontId="1" fillId="0" borderId="58" xfId="0" applyNumberFormat="1" applyFont="1" applyBorder="1"/>
    <xf numFmtId="0" fontId="0" fillId="2" borderId="4" xfId="0" applyFill="1" applyBorder="1"/>
    <xf numFmtId="0" fontId="0" fillId="2" borderId="17" xfId="0" applyFill="1" applyBorder="1"/>
    <xf numFmtId="9" fontId="0" fillId="0" borderId="4" xfId="3" applyFont="1" applyBorder="1"/>
    <xf numFmtId="9" fontId="1" fillId="0" borderId="4" xfId="3" applyFont="1" applyBorder="1"/>
    <xf numFmtId="9" fontId="1" fillId="0" borderId="17" xfId="3" applyFont="1" applyBorder="1"/>
    <xf numFmtId="9" fontId="1" fillId="0" borderId="58" xfId="3" applyFont="1" applyBorder="1"/>
    <xf numFmtId="9" fontId="1" fillId="0" borderId="19" xfId="3" applyFont="1" applyBorder="1"/>
    <xf numFmtId="9" fontId="1" fillId="2" borderId="4" xfId="3" applyFont="1" applyFill="1" applyBorder="1"/>
    <xf numFmtId="2" fontId="1" fillId="0" borderId="4" xfId="0" applyNumberFormat="1" applyFont="1" applyBorder="1"/>
    <xf numFmtId="166" fontId="1" fillId="0" borderId="4" xfId="0" applyNumberFormat="1" applyFont="1" applyBorder="1"/>
    <xf numFmtId="166" fontId="1" fillId="0" borderId="17" xfId="0" applyNumberFormat="1" applyFont="1" applyBorder="1"/>
    <xf numFmtId="2" fontId="1" fillId="0" borderId="17" xfId="0" applyNumberFormat="1" applyFont="1" applyBorder="1"/>
    <xf numFmtId="2" fontId="1" fillId="0" borderId="19" xfId="0" applyNumberFormat="1" applyFont="1" applyBorder="1"/>
    <xf numFmtId="2" fontId="0" fillId="0" borderId="58" xfId="0" applyNumberFormat="1" applyBorder="1"/>
    <xf numFmtId="2" fontId="0" fillId="0" borderId="4" xfId="0" applyNumberFormat="1" applyBorder="1"/>
    <xf numFmtId="0" fontId="4" fillId="0" borderId="19" xfId="0" applyFont="1" applyBorder="1"/>
    <xf numFmtId="9" fontId="4" fillId="0" borderId="19" xfId="3" applyFont="1" applyBorder="1"/>
    <xf numFmtId="1" fontId="4" fillId="0" borderId="19" xfId="0" applyNumberFormat="1" applyFont="1" applyBorder="1"/>
    <xf numFmtId="0" fontId="35" fillId="0" borderId="4" xfId="0" applyFont="1" applyBorder="1" applyAlignment="1">
      <alignment horizontal="left" indent="2"/>
    </xf>
    <xf numFmtId="0" fontId="1" fillId="0" borderId="4" xfId="0" applyFont="1" applyBorder="1" applyAlignment="1">
      <alignment horizontal="right" vertical="center"/>
    </xf>
    <xf numFmtId="0" fontId="1" fillId="0" borderId="17" xfId="0" applyFont="1" applyBorder="1" applyAlignment="1">
      <alignment horizontal="right" vertical="center"/>
    </xf>
    <xf numFmtId="1" fontId="0" fillId="0" borderId="4" xfId="0" applyNumberFormat="1" applyBorder="1"/>
    <xf numFmtId="1" fontId="4" fillId="0" borderId="4" xfId="0" applyNumberFormat="1" applyFont="1" applyBorder="1"/>
    <xf numFmtId="1" fontId="0" fillId="0" borderId="17" xfId="0" applyNumberFormat="1" applyBorder="1"/>
    <xf numFmtId="2" fontId="4" fillId="0" borderId="58" xfId="0" applyNumberFormat="1" applyFont="1" applyBorder="1"/>
    <xf numFmtId="2" fontId="0" fillId="0" borderId="19" xfId="0" applyNumberFormat="1" applyBorder="1"/>
    <xf numFmtId="2" fontId="0" fillId="0" borderId="17" xfId="0" applyNumberFormat="1" applyBorder="1"/>
    <xf numFmtId="0" fontId="0" fillId="0" borderId="59" xfId="0" applyBorder="1"/>
    <xf numFmtId="0" fontId="0" fillId="0" borderId="60" xfId="0" applyBorder="1"/>
    <xf numFmtId="11" fontId="26" fillId="2" borderId="4" xfId="0" applyNumberFormat="1" applyFont="1" applyFill="1" applyBorder="1" applyAlignment="1">
      <alignment horizontal="center" vertical="center"/>
    </xf>
    <xf numFmtId="0" fontId="22" fillId="0" borderId="4" xfId="0" applyFont="1" applyBorder="1" applyAlignment="1">
      <alignment horizontal="left" vertical="center" indent="1"/>
    </xf>
    <xf numFmtId="0" fontId="36" fillId="0" borderId="61" xfId="0" applyFont="1" applyBorder="1" applyAlignment="1">
      <alignment horizontal="center" vertical="center"/>
    </xf>
    <xf numFmtId="167" fontId="0" fillId="0" borderId="0" xfId="0" applyNumberFormat="1"/>
    <xf numFmtId="16" fontId="0" fillId="0" borderId="4" xfId="0" applyNumberFormat="1" applyBorder="1" applyAlignment="1">
      <alignment horizontal="center" vertical="center"/>
    </xf>
    <xf numFmtId="0" fontId="0" fillId="6" borderId="62" xfId="0" applyFill="1" applyBorder="1" applyAlignment="1">
      <alignment vertical="center" wrapText="1"/>
    </xf>
    <xf numFmtId="0" fontId="39" fillId="6" borderId="62" xfId="0" applyFont="1" applyFill="1" applyBorder="1" applyAlignment="1">
      <alignment vertical="center" wrapText="1"/>
    </xf>
    <xf numFmtId="0" fontId="19" fillId="6" borderId="62" xfId="0" applyFont="1" applyFill="1" applyBorder="1" applyAlignment="1">
      <alignment vertical="center" wrapText="1"/>
    </xf>
    <xf numFmtId="0" fontId="11" fillId="6" borderId="62" xfId="0" applyFont="1" applyFill="1" applyBorder="1" applyAlignment="1">
      <alignment vertical="center" wrapText="1"/>
    </xf>
    <xf numFmtId="0" fontId="40" fillId="6" borderId="62" xfId="0" applyFont="1" applyFill="1" applyBorder="1" applyAlignment="1">
      <alignment vertical="center" wrapText="1"/>
    </xf>
    <xf numFmtId="0" fontId="41" fillId="6" borderId="62" xfId="0" applyFont="1" applyFill="1" applyBorder="1" applyAlignment="1">
      <alignment vertical="center" wrapText="1"/>
    </xf>
    <xf numFmtId="0" fontId="42" fillId="6" borderId="62" xfId="0" applyFont="1" applyFill="1" applyBorder="1" applyAlignment="1">
      <alignment vertical="center" wrapText="1"/>
    </xf>
    <xf numFmtId="0" fontId="39" fillId="6" borderId="63" xfId="0" applyFont="1" applyFill="1" applyBorder="1" applyAlignment="1">
      <alignment vertical="center" wrapText="1"/>
    </xf>
    <xf numFmtId="0" fontId="0" fillId="6" borderId="63" xfId="0" applyFill="1" applyBorder="1" applyAlignment="1">
      <alignment vertical="center" wrapText="1"/>
    </xf>
    <xf numFmtId="0" fontId="11" fillId="6" borderId="63" xfId="0" applyFont="1" applyFill="1" applyBorder="1" applyAlignment="1">
      <alignment vertical="center" wrapText="1"/>
    </xf>
    <xf numFmtId="0" fontId="40" fillId="6" borderId="63" xfId="0" applyFont="1" applyFill="1" applyBorder="1" applyAlignment="1">
      <alignment vertical="center" wrapText="1"/>
    </xf>
    <xf numFmtId="0" fontId="41" fillId="6" borderId="63" xfId="0" applyFont="1" applyFill="1" applyBorder="1" applyAlignment="1">
      <alignment vertical="center" wrapText="1"/>
    </xf>
    <xf numFmtId="0" fontId="42" fillId="6" borderId="63" xfId="0" applyFont="1" applyFill="1" applyBorder="1" applyAlignment="1">
      <alignment vertical="center" wrapText="1"/>
    </xf>
    <xf numFmtId="16" fontId="11" fillId="6" borderId="63" xfId="0" applyNumberFormat="1" applyFont="1" applyFill="1" applyBorder="1" applyAlignment="1">
      <alignment vertical="center" wrapText="1"/>
    </xf>
    <xf numFmtId="9" fontId="19" fillId="6" borderId="64" xfId="0" applyNumberFormat="1" applyFont="1" applyFill="1" applyBorder="1" applyAlignment="1">
      <alignment vertical="center" wrapText="1"/>
    </xf>
    <xf numFmtId="9" fontId="11" fillId="6" borderId="64" xfId="0" applyNumberFormat="1" applyFont="1" applyFill="1" applyBorder="1" applyAlignment="1">
      <alignment vertical="center" wrapText="1"/>
    </xf>
    <xf numFmtId="9" fontId="39" fillId="6" borderId="64" xfId="0" applyNumberFormat="1" applyFont="1" applyFill="1" applyBorder="1" applyAlignment="1">
      <alignment vertical="center" wrapText="1"/>
    </xf>
    <xf numFmtId="9" fontId="40" fillId="6" borderId="64" xfId="0" applyNumberFormat="1" applyFont="1" applyFill="1" applyBorder="1" applyAlignment="1">
      <alignment vertical="center" wrapText="1"/>
    </xf>
    <xf numFmtId="9" fontId="41" fillId="6" borderId="64" xfId="0" applyNumberFormat="1" applyFont="1" applyFill="1" applyBorder="1" applyAlignment="1">
      <alignment vertical="center" wrapText="1"/>
    </xf>
    <xf numFmtId="9" fontId="42" fillId="6" borderId="64" xfId="0" applyNumberFormat="1" applyFont="1" applyFill="1" applyBorder="1" applyAlignment="1">
      <alignment vertical="center" wrapText="1"/>
    </xf>
    <xf numFmtId="0" fontId="38" fillId="20" borderId="65" xfId="0" applyFont="1" applyFill="1" applyBorder="1" applyAlignment="1">
      <alignment vertical="center" wrapText="1"/>
    </xf>
    <xf numFmtId="0" fontId="38" fillId="20" borderId="66" xfId="0" applyFont="1" applyFill="1" applyBorder="1" applyAlignment="1">
      <alignment vertical="center" wrapText="1"/>
    </xf>
    <xf numFmtId="0" fontId="38" fillId="20" borderId="67" xfId="0" applyFont="1" applyFill="1" applyBorder="1" applyAlignment="1">
      <alignment vertical="center" wrapText="1"/>
    </xf>
    <xf numFmtId="0" fontId="11" fillId="6" borderId="68" xfId="0" applyFont="1" applyFill="1" applyBorder="1" applyAlignment="1">
      <alignment vertical="center" wrapText="1"/>
    </xf>
    <xf numFmtId="0" fontId="11" fillId="6" borderId="69" xfId="0" applyFont="1" applyFill="1" applyBorder="1" applyAlignment="1">
      <alignment vertical="center" wrapText="1"/>
    </xf>
    <xf numFmtId="9" fontId="11" fillId="6" borderId="70" xfId="0" applyNumberFormat="1" applyFont="1" applyFill="1" applyBorder="1" applyAlignment="1">
      <alignment vertical="center" wrapText="1"/>
    </xf>
    <xf numFmtId="0" fontId="12" fillId="4" borderId="19" xfId="0" applyFont="1" applyFill="1" applyBorder="1" applyAlignment="1">
      <alignment horizontal="center" vertical="center" wrapText="1"/>
    </xf>
    <xf numFmtId="0" fontId="12" fillId="4" borderId="17" xfId="0" applyFont="1" applyFill="1" applyBorder="1" applyAlignment="1">
      <alignment horizontal="center" vertical="center" wrapText="1"/>
    </xf>
    <xf numFmtId="0" fontId="12" fillId="4" borderId="48" xfId="0" applyFont="1" applyFill="1" applyBorder="1" applyAlignment="1">
      <alignment horizontal="center" vertical="center" wrapText="1"/>
    </xf>
    <xf numFmtId="0" fontId="36" fillId="0" borderId="4" xfId="0" applyFont="1" applyBorder="1" applyAlignment="1">
      <alignment horizontal="center" vertical="center"/>
    </xf>
    <xf numFmtId="0" fontId="36" fillId="0" borderId="19" xfId="0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36" fillId="0" borderId="54" xfId="0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3"/>
    </xf>
    <xf numFmtId="0" fontId="12" fillId="4" borderId="4" xfId="0" applyFont="1" applyFill="1" applyBorder="1" applyAlignment="1">
      <alignment horizontal="center" vertical="center"/>
    </xf>
    <xf numFmtId="0" fontId="12" fillId="4" borderId="4" xfId="0" applyFont="1" applyFill="1" applyBorder="1" applyAlignment="1">
      <alignment horizontal="center" vertical="center" wrapText="1"/>
    </xf>
    <xf numFmtId="14" fontId="12" fillId="4" borderId="4" xfId="0" applyNumberFormat="1" applyFont="1" applyFill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1" fontId="22" fillId="0" borderId="17" xfId="0" applyNumberFormat="1" applyFont="1" applyBorder="1" applyAlignment="1">
      <alignment horizontal="center" vertical="center"/>
    </xf>
    <xf numFmtId="1" fontId="22" fillId="0" borderId="18" xfId="0" applyNumberFormat="1" applyFont="1" applyBorder="1" applyAlignment="1">
      <alignment horizontal="center" vertical="center"/>
    </xf>
    <xf numFmtId="1" fontId="22" fillId="0" borderId="19" xfId="0" applyNumberFormat="1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0" fontId="22" fillId="0" borderId="19" xfId="0" applyFont="1" applyBorder="1" applyAlignment="1">
      <alignment horizontal="center" vertical="center" wrapText="1"/>
    </xf>
    <xf numFmtId="0" fontId="22" fillId="0" borderId="20" xfId="0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28" fillId="10" borderId="0" xfId="0" applyFont="1" applyFill="1" applyAlignment="1">
      <alignment horizontal="left"/>
    </xf>
    <xf numFmtId="0" fontId="28" fillId="10" borderId="13" xfId="0" applyFont="1" applyFill="1" applyBorder="1" applyAlignment="1">
      <alignment horizontal="left"/>
    </xf>
    <xf numFmtId="0" fontId="22" fillId="0" borderId="20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24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2" fillId="7" borderId="10" xfId="0" applyFont="1" applyFill="1" applyBorder="1" applyAlignment="1">
      <alignment horizontal="center" vertical="center"/>
    </xf>
    <xf numFmtId="0" fontId="22" fillId="7" borderId="11" xfId="0" applyFont="1" applyFill="1" applyBorder="1" applyAlignment="1">
      <alignment horizontal="center" vertical="center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2" fillId="0" borderId="16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5" fillId="0" borderId="0" xfId="0" applyFont="1" applyAlignment="1">
      <alignment horizontal="left"/>
    </xf>
    <xf numFmtId="0" fontId="23" fillId="9" borderId="10" xfId="0" applyFont="1" applyFill="1" applyBorder="1" applyAlignment="1">
      <alignment horizontal="center" vertical="center"/>
    </xf>
    <xf numFmtId="0" fontId="23" fillId="9" borderId="14" xfId="0" applyFont="1" applyFill="1" applyBorder="1" applyAlignment="1">
      <alignment horizontal="center" vertical="center"/>
    </xf>
    <xf numFmtId="0" fontId="23" fillId="9" borderId="50" xfId="0" applyFont="1" applyFill="1" applyBorder="1" applyAlignment="1">
      <alignment horizontal="center" vertical="center" wrapText="1"/>
    </xf>
    <xf numFmtId="0" fontId="23" fillId="9" borderId="53" xfId="0" applyFont="1" applyFill="1" applyBorder="1" applyAlignment="1">
      <alignment horizontal="center" vertical="center" wrapText="1"/>
    </xf>
    <xf numFmtId="0" fontId="23" fillId="9" borderId="51" xfId="0" applyFont="1" applyFill="1" applyBorder="1" applyAlignment="1">
      <alignment horizontal="center" vertical="center" wrapText="1"/>
    </xf>
    <xf numFmtId="0" fontId="23" fillId="9" borderId="52" xfId="0" applyFont="1" applyFill="1" applyBorder="1" applyAlignment="1">
      <alignment horizontal="center" vertical="center" wrapText="1"/>
    </xf>
    <xf numFmtId="0" fontId="30" fillId="4" borderId="39" xfId="0" applyFont="1" applyFill="1" applyBorder="1" applyAlignment="1">
      <alignment horizontal="center" vertical="center" wrapText="1"/>
    </xf>
    <xf numFmtId="0" fontId="30" fillId="4" borderId="16" xfId="0" applyFont="1" applyFill="1" applyBorder="1" applyAlignment="1">
      <alignment horizontal="center" vertical="center" wrapText="1"/>
    </xf>
    <xf numFmtId="0" fontId="30" fillId="4" borderId="40" xfId="0" applyFont="1" applyFill="1" applyBorder="1" applyAlignment="1">
      <alignment horizontal="center" vertical="center" wrapText="1"/>
    </xf>
    <xf numFmtId="0" fontId="30" fillId="4" borderId="42" xfId="0" applyFont="1" applyFill="1" applyBorder="1" applyAlignment="1">
      <alignment horizontal="center" vertical="center" wrapText="1"/>
    </xf>
    <xf numFmtId="0" fontId="30" fillId="4" borderId="38" xfId="0" applyFont="1" applyFill="1" applyBorder="1" applyAlignment="1">
      <alignment horizontal="center" vertical="center" wrapText="1"/>
    </xf>
    <xf numFmtId="0" fontId="30" fillId="4" borderId="41" xfId="0" applyFont="1" applyFill="1" applyBorder="1" applyAlignment="1">
      <alignment horizontal="center" vertical="center" wrapText="1"/>
    </xf>
    <xf numFmtId="0" fontId="31" fillId="4" borderId="39" xfId="0" applyFont="1" applyFill="1" applyBorder="1" applyAlignment="1">
      <alignment horizontal="center" vertical="center" wrapText="1"/>
    </xf>
    <xf numFmtId="0" fontId="31" fillId="4" borderId="16" xfId="0" applyFont="1" applyFill="1" applyBorder="1" applyAlignment="1">
      <alignment horizontal="center" vertical="center" wrapText="1"/>
    </xf>
    <xf numFmtId="0" fontId="37" fillId="19" borderId="4" xfId="0" applyFont="1" applyFill="1" applyBorder="1" applyAlignment="1">
      <alignment horizontal="center"/>
    </xf>
    <xf numFmtId="0" fontId="35" fillId="0" borderId="8" xfId="0" applyFont="1" applyBorder="1" applyAlignment="1">
      <alignment horizontal="center" vertical="center" wrapText="1"/>
    </xf>
    <xf numFmtId="0" fontId="35" fillId="0" borderId="57" xfId="0" applyFont="1" applyBorder="1" applyAlignment="1">
      <alignment horizontal="center" vertical="center" wrapText="1"/>
    </xf>
    <xf numFmtId="0" fontId="35" fillId="0" borderId="49" xfId="0" applyFont="1" applyBorder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55" xfId="0" applyFont="1" applyBorder="1" applyAlignment="1">
      <alignment horizontal="center" vertical="center"/>
    </xf>
    <xf numFmtId="0" fontId="35" fillId="0" borderId="33" xfId="0" applyFont="1" applyBorder="1" applyAlignment="1">
      <alignment horizontal="center" vertical="center" wrapText="1"/>
    </xf>
    <xf numFmtId="0" fontId="35" fillId="0" borderId="56" xfId="0" applyFont="1" applyBorder="1" applyAlignment="1">
      <alignment horizontal="center" vertical="center"/>
    </xf>
    <xf numFmtId="0" fontId="35" fillId="0" borderId="6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3" xfId="0" applyBorder="1" applyAlignment="1">
      <alignment horizontal="center" wrapText="1"/>
    </xf>
    <xf numFmtId="0" fontId="0" fillId="0" borderId="35" xfId="0" applyBorder="1" applyAlignment="1">
      <alignment horizontal="center" wrapText="1"/>
    </xf>
  </cellXfs>
  <cellStyles count="4">
    <cellStyle name="Bueno" xfId="2" builtinId="26"/>
    <cellStyle name="Hipervínculo" xfId="1" builtinId="8"/>
    <cellStyle name="Normal" xfId="0" builtinId="0"/>
    <cellStyle name="Porcentaje" xfId="3" builtinId="5"/>
  </cellStyles>
  <dxfs count="7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3" formatCode="0%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B1BBCC"/>
        </left>
        <right/>
        <top style="thin">
          <color rgb="FFB1BBCC"/>
        </top>
        <bottom style="thin">
          <color rgb="FFB1BB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B1BBCC"/>
        </left>
        <right style="thin">
          <color rgb="FFB1BBCC"/>
        </right>
        <top style="thin">
          <color rgb="FFB1BBCC"/>
        </top>
        <bottom style="thin">
          <color rgb="FFB1BB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B1BBCC"/>
        </left>
        <right style="thin">
          <color rgb="FFB1BBCC"/>
        </right>
        <top style="thin">
          <color rgb="FFB1BBCC"/>
        </top>
        <bottom style="thin">
          <color rgb="FFB1BB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B1BBCC"/>
        </left>
        <right style="thin">
          <color rgb="FFB1BBCC"/>
        </right>
        <top style="thin">
          <color rgb="FFB1BBCC"/>
        </top>
        <bottom style="thin">
          <color rgb="FFB1BB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B1BBCC"/>
        </left>
        <right style="thin">
          <color rgb="FFB1BBCC"/>
        </right>
        <top style="thin">
          <color rgb="FFB1BBCC"/>
        </top>
        <bottom style="thin">
          <color rgb="FFB1BB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B1BBCC"/>
        </left>
        <right style="thin">
          <color rgb="FFB1BBCC"/>
        </right>
        <top style="thin">
          <color rgb="FFB1BBCC"/>
        </top>
        <bottom style="thin">
          <color rgb="FFB1BB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B1BBCC"/>
        </left>
        <right style="thin">
          <color rgb="FFB1BBCC"/>
        </right>
        <top style="thin">
          <color rgb="FFB1BBCC"/>
        </top>
        <bottom style="thin">
          <color rgb="FFB1BB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rgb="FFB1BBCC"/>
        </right>
        <top style="thin">
          <color rgb="FFB1BBCC"/>
        </top>
        <bottom style="thin">
          <color rgb="FFB1BBCC"/>
        </bottom>
        <vertical/>
        <horizontal/>
      </border>
    </dxf>
    <dxf>
      <border outline="0">
        <top style="thin">
          <color rgb="FFB1BBCC"/>
        </top>
      </border>
    </dxf>
    <dxf>
      <border outline="0">
        <left style="thin">
          <color rgb="FFB1BBCC"/>
        </left>
        <right style="thin">
          <color rgb="FFB1BBCC"/>
        </right>
        <top style="thin">
          <color rgb="FFB1BBCC"/>
        </top>
        <bottom style="thin">
          <color rgb="FFB1BB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rgb="FFB1BB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63636"/>
        <name val="Segoe UI"/>
        <family val="2"/>
        <scheme val="none"/>
      </font>
      <fill>
        <patternFill patternType="solid">
          <fgColor indexed="64"/>
          <bgColor rgb="FFDFE3E8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rgb="FFB1BBCC"/>
        </left>
        <right style="thin">
          <color rgb="FFB1BBCC"/>
        </right>
        <top/>
        <bottom/>
      </border>
    </dxf>
    <dxf>
      <fill>
        <patternFill>
          <bgColor theme="5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numFmt numFmtId="168" formatCode="d\-mmm"/>
    </dxf>
    <dxf>
      <numFmt numFmtId="167" formatCode="d/mm/yyyy"/>
    </dxf>
    <dxf>
      <font>
        <b/>
        <i val="0"/>
      </font>
      <fill>
        <patternFill patternType="gray0625">
          <fgColor theme="0"/>
          <bgColor theme="7" tint="0.59996337778862885"/>
        </patternFill>
      </fill>
    </dxf>
    <dxf>
      <font>
        <b/>
        <i val="0"/>
      </font>
      <fill>
        <patternFill patternType="gray0625">
          <fgColor theme="0"/>
          <bgColor theme="7" tint="0.59996337778862885"/>
        </patternFill>
      </fill>
    </dxf>
    <dxf>
      <fill>
        <patternFill>
          <bgColor theme="7" tint="0.59996337778862885"/>
        </patternFill>
      </fill>
    </dxf>
    <dxf>
      <numFmt numFmtId="164" formatCode="_-[$$-540A]* #,##0.00_ ;_-[$$-540A]* \-#,##0.00\ ;_-[$$-540A]* &quot;-&quot;??_ ;_-@_ "/>
    </dxf>
    <dxf>
      <numFmt numFmtId="164" formatCode="_-[$$-540A]* #,##0.00_ ;_-[$$-540A]* \-#,##0.00\ ;_-[$$-540A]* &quot;-&quot;??_ ;_-@_ 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gray0625">
          <fgColor theme="0"/>
          <bgColor theme="7" tint="0.59996337778862885"/>
        </patternFill>
      </fill>
    </dxf>
    <dxf>
      <font>
        <b/>
        <i val="0"/>
      </font>
      <fill>
        <patternFill patternType="gray0625">
          <fgColor theme="0"/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gray0625">
          <fgColor theme="0"/>
          <bgColor theme="7" tint="0.59996337778862885"/>
        </patternFill>
      </fill>
    </dxf>
    <dxf>
      <font>
        <b/>
        <i val="0"/>
      </font>
      <fill>
        <patternFill patternType="gray0625">
          <fgColor theme="0"/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 patternType="gray0625">
          <fgColor theme="0"/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 COMPONENTES TERMINADOS</a:t>
            </a:r>
            <a:r>
              <a:rPr lang="en-US" baseline="0"/>
              <a:t> Y ENTREGADOS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INFORMES!$D$3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INFORMES!$C$4:$C$12</c:f>
              <c:numCache>
                <c:formatCode>mmm\-yy</c:formatCode>
                <c:ptCount val="9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</c:numCache>
            </c:numRef>
          </c:cat>
          <c:val>
            <c:numRef>
              <c:f>INFORMES!$D$4:$D$12</c:f>
              <c:numCache>
                <c:formatCode>General</c:formatCode>
                <c:ptCount val="9"/>
                <c:pt idx="0">
                  <c:v>36</c:v>
                </c:pt>
                <c:pt idx="1">
                  <c:v>63</c:v>
                </c:pt>
                <c:pt idx="2">
                  <c:v>42</c:v>
                </c:pt>
                <c:pt idx="3">
                  <c:v>52</c:v>
                </c:pt>
                <c:pt idx="4">
                  <c:v>60</c:v>
                </c:pt>
                <c:pt idx="5">
                  <c:v>48</c:v>
                </c:pt>
                <c:pt idx="6">
                  <c:v>40</c:v>
                </c:pt>
                <c:pt idx="7">
                  <c:v>57</c:v>
                </c:pt>
                <c:pt idx="8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75-4A32-A840-C57179CD8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03885968"/>
        <c:axId val="203877808"/>
      </c:barChart>
      <c:dateAx>
        <c:axId val="203885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/>
                  <a:t>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77808"/>
        <c:crosses val="autoZero"/>
        <c:auto val="1"/>
        <c:lblOffset val="100"/>
        <c:baseTimeUnit val="months"/>
      </c:dateAx>
      <c:valAx>
        <c:axId val="20387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/>
                  <a:t>CANTIDAD DE COMPONENTES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8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398498</xdr:colOff>
      <xdr:row>1149</xdr:row>
      <xdr:rowOff>136596</xdr:rowOff>
    </xdr:from>
    <xdr:to>
      <xdr:col>4</xdr:col>
      <xdr:colOff>474839</xdr:colOff>
      <xdr:row>1163</xdr:row>
      <xdr:rowOff>20931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DESCRIPCIÓN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7150" y="226028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891893</xdr:colOff>
      <xdr:row>1152</xdr:row>
      <xdr:rowOff>36971</xdr:rowOff>
    </xdr:from>
    <xdr:to>
      <xdr:col>4</xdr:col>
      <xdr:colOff>951089</xdr:colOff>
      <xdr:row>1165</xdr:row>
      <xdr:rowOff>134220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ODELO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43400" y="230790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168697</xdr:colOff>
      <xdr:row>0</xdr:row>
      <xdr:rowOff>98991</xdr:rowOff>
    </xdr:from>
    <xdr:to>
      <xdr:col>6</xdr:col>
      <xdr:colOff>211336</xdr:colOff>
      <xdr:row>0</xdr:row>
      <xdr:rowOff>1622779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DESCRIPCIÓN 1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Ó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982" y="110421"/>
              <a:ext cx="7233591" cy="15123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322062</xdr:colOff>
      <xdr:row>0</xdr:row>
      <xdr:rowOff>116300</xdr:rowOff>
    </xdr:from>
    <xdr:to>
      <xdr:col>12</xdr:col>
      <xdr:colOff>17804</xdr:colOff>
      <xdr:row>0</xdr:row>
      <xdr:rowOff>1634538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MODELO 1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30159" y="116300"/>
              <a:ext cx="6839656" cy="15182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93458</xdr:colOff>
      <xdr:row>0</xdr:row>
      <xdr:rowOff>78443</xdr:rowOff>
    </xdr:from>
    <xdr:to>
      <xdr:col>11</xdr:col>
      <xdr:colOff>516705</xdr:colOff>
      <xdr:row>0</xdr:row>
      <xdr:rowOff>1958678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OT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648" y="78443"/>
              <a:ext cx="12701308" cy="1876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314325</xdr:colOff>
      <xdr:row>2</xdr:row>
      <xdr:rowOff>180975</xdr:rowOff>
    </xdr:from>
    <xdr:to>
      <xdr:col>3</xdr:col>
      <xdr:colOff>169545</xdr:colOff>
      <xdr:row>7</xdr:row>
      <xdr:rowOff>55245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80975"/>
          <a:ext cx="1379220" cy="8267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2242</xdr:colOff>
      <xdr:row>0</xdr:row>
      <xdr:rowOff>230281</xdr:rowOff>
    </xdr:from>
    <xdr:ext cx="1752812" cy="490496"/>
    <xdr:pic>
      <xdr:nvPicPr>
        <xdr:cNvPr id="2" name="1 Imagen" descr="http://hpkinv.com/images/logo%20sin%20brillofw.png">
          <a:extLst>
            <a:ext uri="{FF2B5EF4-FFF2-40B4-BE49-F238E27FC236}">
              <a16:creationId xmlns:a16="http://schemas.microsoft.com/office/drawing/2014/main" id="{55F7CE12-D11F-4CFE-ABD5-88A591C1D1C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18" t="11594" r="7392" b="30476"/>
        <a:stretch/>
      </xdr:blipFill>
      <xdr:spPr bwMode="auto">
        <a:xfrm>
          <a:off x="383242" y="230281"/>
          <a:ext cx="1752812" cy="490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168087</xdr:colOff>
      <xdr:row>55</xdr:row>
      <xdr:rowOff>3738</xdr:rowOff>
    </xdr:from>
    <xdr:ext cx="1250372" cy="971960"/>
    <xdr:pic>
      <xdr:nvPicPr>
        <xdr:cNvPr id="3" name="Imagen 2">
          <a:extLst>
            <a:ext uri="{FF2B5EF4-FFF2-40B4-BE49-F238E27FC236}">
              <a16:creationId xmlns:a16="http://schemas.microsoft.com/office/drawing/2014/main" id="{B228FB1C-41D6-44B7-89E3-860DD3613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biLevel thresh="50000"/>
        </a:blip>
        <a:stretch>
          <a:fillRect/>
        </a:stretch>
      </xdr:blipFill>
      <xdr:spPr>
        <a:xfrm>
          <a:off x="9296847" y="14778918"/>
          <a:ext cx="1250372" cy="971960"/>
        </a:xfrm>
        <a:prstGeom prst="rect">
          <a:avLst/>
        </a:prstGeom>
      </xdr:spPr>
    </xdr:pic>
    <xdr:clientData/>
  </xdr:oneCellAnchor>
  <xdr:oneCellAnchor>
    <xdr:from>
      <xdr:col>3</xdr:col>
      <xdr:colOff>560295</xdr:colOff>
      <xdr:row>55</xdr:row>
      <xdr:rowOff>12661</xdr:rowOff>
    </xdr:from>
    <xdr:ext cx="1098975" cy="554037"/>
    <xdr:pic>
      <xdr:nvPicPr>
        <xdr:cNvPr id="4" name="Imagen 3">
          <a:extLst>
            <a:ext uri="{FF2B5EF4-FFF2-40B4-BE49-F238E27FC236}">
              <a16:creationId xmlns:a16="http://schemas.microsoft.com/office/drawing/2014/main" id="{AF8B723C-65F8-4F40-A818-06B21A9D8B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5650" t="34240" r="24051" b="24672"/>
        <a:stretch/>
      </xdr:blipFill>
      <xdr:spPr>
        <a:xfrm>
          <a:off x="1307055" y="14787841"/>
          <a:ext cx="1098975" cy="554037"/>
        </a:xfrm>
        <a:prstGeom prst="rect">
          <a:avLst/>
        </a:prstGeom>
      </xdr:spPr>
    </xdr:pic>
    <xdr:clientData/>
  </xdr:oneCellAnchor>
  <xdr:twoCellAnchor>
    <xdr:from>
      <xdr:col>6</xdr:col>
      <xdr:colOff>2707822</xdr:colOff>
      <xdr:row>71</xdr:row>
      <xdr:rowOff>136073</xdr:rowOff>
    </xdr:from>
    <xdr:to>
      <xdr:col>7</xdr:col>
      <xdr:colOff>544286</xdr:colOff>
      <xdr:row>71</xdr:row>
      <xdr:rowOff>136073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69C8D8E2-0EA9-4920-AF33-2AC9BF757194}"/>
            </a:ext>
          </a:extLst>
        </xdr:cNvPr>
        <xdr:cNvCxnSpPr/>
      </xdr:nvCxnSpPr>
      <xdr:spPr>
        <a:xfrm>
          <a:off x="6037762" y="19186073"/>
          <a:ext cx="2538004" cy="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685800</xdr:colOff>
      <xdr:row>1</xdr:row>
      <xdr:rowOff>157162</xdr:rowOff>
    </xdr:from>
    <xdr:to>
      <xdr:col>11</xdr:col>
      <xdr:colOff>685800</xdr:colOff>
      <xdr:row>16</xdr:row>
      <xdr:rowOff>42862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T" xr10:uid="{84350B6A-A606-474E-8C4B-C99321AA63B7}" sourceName="OT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ÓN" xr10:uid="{49FC707B-22B1-4BD9-B550-C9CA53C6D4CE}" sourceName="DESCRIPCIÓN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DELO" xr10:uid="{FF9A513B-74BE-4724-9C05-9444777F443C}" sourceName="MODELO">
  <extLst>
    <x:ext xmlns:x15="http://schemas.microsoft.com/office/spreadsheetml/2010/11/main" uri="{2F2917AC-EB37-4324-AD4E-5DD8C200BD13}">
      <x15:tableSlicerCache tableId="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ÓN" xr10:uid="{55A1053A-E953-4F4E-B23D-5D3DB4A7BF73}" cache="SegmentaciónDeDatos_DESCRIPCIÓN" caption="DESCRIPCIÓN" rowHeight="241300"/>
  <slicer name="DESCRIPCIÓN 1" xr10:uid="{E722D756-8329-4DAA-A022-93DA889A1CB9}" cache="SegmentaciónDeDatos_DESCRIPCIÓN" caption="DESCRIPCIÓN" columnCount="2" style="SlicerStyleDark2" rowHeight="241300"/>
  <slicer name="MODELO" xr10:uid="{76ECA8A3-2E0A-4D0A-A2D4-C9D49BA2E1A0}" cache="SegmentaciónDeDatos_MODELO" caption="MODELO" rowHeight="241300"/>
  <slicer name="MODELO 1" xr10:uid="{929D55A1-FA46-47F2-A902-18A69A192F59}" cache="SegmentaciónDeDatos_MODELO" caption="MODELO" columnCount="7" style="SlicerStyleDark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T" xr10:uid="{67EAF604-EE79-4106-8D73-13446123FB0F}" cache="SegmentaciónDeDatos_OT" caption="OT" startItem="315" columnCount="9" style="SlicerStyleLight3" rowHeight="2730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2E33E9-C27B-431D-895A-4AADC7E8E176}" name="Tabla2" displayName="Tabla2" ref="A2:O1067" totalsRowShown="0">
  <autoFilter ref="A2:O1067" xr:uid="{BE2E33E9-C27B-431D-895A-4AADC7E8E176}">
    <filterColumn colId="1">
      <filters>
        <filter val="CILINDRO DE DIRECCION"/>
      </filters>
    </filterColumn>
    <filterColumn colId="3">
      <filters>
        <filter val="24"/>
      </filters>
    </filterColumn>
  </autoFilter>
  <tableColumns count="15">
    <tableColumn id="1" xr3:uid="{4913EFB7-D014-4142-9B32-31C67A9078E1}" name="1"/>
    <tableColumn id="2" xr3:uid="{68194E48-7497-4078-9D23-547CC1E3FFEF}" name="DESCRIPCIÓN" dataDxfId="36"/>
    <tableColumn id="3" xr3:uid="{3EE5D2B4-9001-4300-98BA-151942E2805B}" name="MARCA" dataDxfId="35"/>
    <tableColumn id="4" xr3:uid="{405EEC67-25C1-422B-8E0A-8CCF5AA867FE}" name="MODELO"/>
    <tableColumn id="5" xr3:uid="{1EB7DF9C-FE08-416B-9C7C-C3F1C46888B1}" name="PROVEEDOR" dataDxfId="34"/>
    <tableColumn id="6" xr3:uid="{4A54DCBC-D4A6-4F11-9B64-1FDCF15B2BB9}" name="CANTIDAD"/>
    <tableColumn id="7" xr3:uid="{41318577-4423-4F2A-A9EF-5B073F2D18A8}" name="REPUESTOS" dataDxfId="33"/>
    <tableColumn id="8" xr3:uid="{B0AB0A30-D58D-46E1-832F-17E2BE81369D}" name="NP" dataDxfId="32"/>
    <tableColumn id="9" xr3:uid="{1FA6D107-840A-4E5D-96DF-7447B090B436}" name="STOCK"/>
    <tableColumn id="10" xr3:uid="{149B7E82-9111-474B-8073-A52E1E275216}" name="ANOTACIONES"/>
    <tableColumn id="11" xr3:uid="{E87AB552-DCE1-4CB3-B2B9-9F16982BEEB8}" name="LLEGADA X CONFIRMAR"/>
    <tableColumn id="12" xr3:uid="{8195E41D-A5DF-42B3-9AC6-90FA96F37E06}" name="PRECIO" dataDxfId="31"/>
    <tableColumn id="13" xr3:uid="{453D0579-57EA-415F-9B8F-5C50C66C1213}" name="Columna1" dataDxfId="30">
      <calculatedColumnFormula>#N/A</calculatedColumnFormula>
    </tableColumn>
    <tableColumn id="14" xr3:uid="{039C4D5C-F5D9-4030-9D87-DE73EC44429F}" name="DESC"/>
    <tableColumn id="15" xr3:uid="{593B6DBB-D278-4B71-80F6-ADE940C854B7}" name="CÓDIGO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86870D-CD8F-4D83-9C95-8212AA167497}" name="Tabla4" displayName="Tabla4" ref="A2:M6010" totalsRowShown="0">
  <autoFilter ref="A2:M6010" xr:uid="{00000000-0009-0000-0100-000004000000}"/>
  <tableColumns count="13">
    <tableColumn id="1" xr3:uid="{D80E0590-548C-4906-A4BE-0BA0BF316369}" name="OT"/>
    <tableColumn id="2" xr3:uid="{17C10C18-22E2-4897-8DA1-F4866805AD28}" name="DESCRIPCIÓN"/>
    <tableColumn id="3" xr3:uid="{3706DD16-135F-473C-890F-C35ABE518B05}" name="CÓDIGO"/>
    <tableColumn id="4" xr3:uid="{6D2B4C71-8675-4FE5-94E7-486527793AA6}" name="CANTIDAD"/>
    <tableColumn id="5" xr3:uid="{E8471D93-9ED9-4437-8984-AE5AACBAA837}" name="DISPONIBILIDAD"/>
    <tableColumn id="6" xr3:uid="{750FC68E-5962-4870-BAC6-551F2E2F0C85}" name="N° REQUERIMIENTO"/>
    <tableColumn id="7" xr3:uid="{063FFE2A-0868-4FF1-86EA-FA5B6CD11686}" name="FECHA" dataDxfId="26"/>
    <tableColumn id="8" xr3:uid="{5DAB31B6-32D1-462B-A80A-0E045E08A526}" name="F.E. ENTREGA"/>
    <tableColumn id="14" xr3:uid="{4B820A2C-EF73-4C52-9802-80DA1798F72E}" name="F. LLEGADA" dataDxfId="25"/>
    <tableColumn id="9" xr3:uid="{6941748E-B453-4366-918C-9CD33371F43D}" name="RESUMEN"/>
    <tableColumn id="12" xr3:uid="{E95BF3FD-27AB-450C-B60E-C8828A8BA5C8}" name="OBSERVACIONES"/>
    <tableColumn id="13" xr3:uid="{54C0BD64-AF84-4A56-AECF-D4CC5FCF881E}" name="STOCK"/>
    <tableColumn id="15" xr3:uid="{DAB6D472-EE3B-4789-B329-712C0B9BCA59}" name="OC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948452-E207-463C-A0C1-8D75F69DEAC2}" name="Tabla3" displayName="Tabla3" ref="B3:I324" totalsRowShown="0" headerRowDxfId="15" dataDxfId="13" headerRowBorderDxfId="14" tableBorderDxfId="12" totalsRowBorderDxfId="11">
  <autoFilter ref="B3:I324" xr:uid="{4C948452-E207-463C-A0C1-8D75F69DEAC2}"/>
  <tableColumns count="8">
    <tableColumn id="1" xr3:uid="{CBA5B869-48D5-40E4-976B-329D22017F27}" name="OT" dataDxfId="10"/>
    <tableColumn id="2" xr3:uid="{D86A8F6A-F65D-490A-A027-CF9C557191CB}" name="Nombre de tarea" dataDxfId="9"/>
    <tableColumn id="3" xr3:uid="{486F4092-489F-489C-9F50-BD1011E3959C}" name="Duración" dataDxfId="8"/>
    <tableColumn id="4" xr3:uid="{0F5BE80E-52B2-4840-9B84-D43BCAC8C812}" name="Comienzo" dataDxfId="7"/>
    <tableColumn id="5" xr3:uid="{6404A387-1DB2-4484-ABFF-7D1F396BA67C}" name="Fin" dataDxfId="6"/>
    <tableColumn id="6" xr3:uid="{DD8FA808-3B6C-425D-8A8C-A356DE1D5806}" name="Predecesoras" dataDxfId="5"/>
    <tableColumn id="7" xr3:uid="{8E76DCED-701E-4DA2-AEDF-D5C4A42B9B9A}" name="Nombres de los recursos" dataDxfId="4"/>
    <tableColumn id="8" xr3:uid="{9A902951-490A-4156-A68F-11F9AB73A1A9}" name="% trabajo completado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mailto:ventas@hpkinv.com" TargetMode="External"/><Relationship Id="rId1" Type="http://schemas.openxmlformats.org/officeDocument/2006/relationships/hyperlink" Target="http://www.hpkinv.com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212A3-D1A9-4D9E-9F4D-EF905A3A4A93}">
  <sheetPr codeName="Hoja1"/>
  <dimension ref="A1:O1067"/>
  <sheetViews>
    <sheetView tabSelected="1" zoomScaleNormal="85" workbookViewId="0">
      <pane xSplit="8" ySplit="2" topLeftCell="I847" activePane="bottomRight" state="frozen"/>
      <selection activeCell="AK398" sqref="AK398"/>
      <selection pane="topRight" activeCell="AK398" sqref="AK398"/>
      <selection pane="bottomLeft" activeCell="AK398" sqref="AK398"/>
      <selection pane="bottomRight" activeCell="G1072" sqref="G1072"/>
    </sheetView>
  </sheetViews>
  <sheetFormatPr baseColWidth="10" defaultRowHeight="14.4"/>
  <cols>
    <col min="1" max="1" width="7.6640625" bestFit="1" customWidth="1"/>
    <col min="2" max="2" width="44.109375" bestFit="1" customWidth="1"/>
    <col min="3" max="3" width="14.44140625" bestFit="1" customWidth="1"/>
    <col min="4" max="4" width="12" bestFit="1" customWidth="1"/>
    <col min="5" max="5" width="15.109375" bestFit="1" customWidth="1"/>
    <col min="6" max="6" width="14.44140625" customWidth="1"/>
    <col min="7" max="7" width="23.88671875" bestFit="1" customWidth="1"/>
    <col min="8" max="8" width="15" bestFit="1" customWidth="1"/>
    <col min="9" max="9" width="9.88671875" bestFit="1" customWidth="1"/>
    <col min="10" max="10" width="22.5546875" customWidth="1"/>
    <col min="11" max="11" width="24.5546875" customWidth="1"/>
    <col min="12" max="12" width="11.44140625" style="11"/>
    <col min="13" max="13" width="11.88671875" customWidth="1"/>
  </cols>
  <sheetData>
    <row r="1" spans="1:15" ht="137.25" customHeight="1"/>
    <row r="2" spans="1:15" ht="18" customHeight="1">
      <c r="A2" t="s">
        <v>362</v>
      </c>
      <c r="B2" t="s">
        <v>3</v>
      </c>
      <c r="C2" t="s">
        <v>363</v>
      </c>
      <c r="D2" t="s">
        <v>364</v>
      </c>
      <c r="E2" t="s">
        <v>365</v>
      </c>
      <c r="F2" t="s">
        <v>5</v>
      </c>
      <c r="G2" t="s">
        <v>366</v>
      </c>
      <c r="H2" t="s">
        <v>367</v>
      </c>
      <c r="I2" t="s">
        <v>13</v>
      </c>
      <c r="J2" t="s">
        <v>2135</v>
      </c>
      <c r="K2" t="s">
        <v>368</v>
      </c>
      <c r="L2" s="11" t="s">
        <v>369</v>
      </c>
      <c r="M2" t="s">
        <v>370</v>
      </c>
      <c r="N2" t="s">
        <v>371</v>
      </c>
      <c r="O2" t="s">
        <v>4</v>
      </c>
    </row>
    <row r="3" spans="1:15" ht="16.8" hidden="1">
      <c r="A3">
        <v>1</v>
      </c>
      <c r="B3" t="s">
        <v>667</v>
      </c>
      <c r="C3" t="s">
        <v>373</v>
      </c>
      <c r="D3" t="s">
        <v>374</v>
      </c>
      <c r="E3" t="s">
        <v>375</v>
      </c>
      <c r="F3">
        <v>1</v>
      </c>
      <c r="G3" t="s">
        <v>15</v>
      </c>
      <c r="H3" t="s">
        <v>99</v>
      </c>
      <c r="I3">
        <v>1</v>
      </c>
      <c r="J3" t="s">
        <v>376</v>
      </c>
      <c r="L3" s="11">
        <v>324.49</v>
      </c>
      <c r="M3" s="11" t="e">
        <f>#N/A</f>
        <v>#N/A</v>
      </c>
      <c r="O3" s="12" t="s">
        <v>153</v>
      </c>
    </row>
    <row r="4" spans="1:15" ht="16.8" hidden="1">
      <c r="B4" t="s">
        <v>667</v>
      </c>
      <c r="C4" t="s">
        <v>373</v>
      </c>
      <c r="D4" t="s">
        <v>374</v>
      </c>
      <c r="F4">
        <v>2</v>
      </c>
      <c r="G4" t="s">
        <v>101</v>
      </c>
      <c r="H4" s="15" t="s">
        <v>491</v>
      </c>
      <c r="M4" s="11" t="e">
        <f>#N/A</f>
        <v>#N/A</v>
      </c>
      <c r="O4" s="12"/>
    </row>
    <row r="5" spans="1:15" ht="16.8" hidden="1">
      <c r="A5">
        <v>2</v>
      </c>
      <c r="B5" t="s">
        <v>667</v>
      </c>
      <c r="C5" t="s">
        <v>373</v>
      </c>
      <c r="D5" t="s">
        <v>374</v>
      </c>
      <c r="E5" t="s">
        <v>377</v>
      </c>
      <c r="F5">
        <v>1</v>
      </c>
      <c r="G5" t="s">
        <v>20</v>
      </c>
      <c r="H5" t="s">
        <v>100</v>
      </c>
      <c r="I5">
        <v>1</v>
      </c>
      <c r="L5" s="11">
        <v>237.65</v>
      </c>
      <c r="M5" s="11" t="e">
        <f>#N/A</f>
        <v>#N/A</v>
      </c>
      <c r="O5" s="12" t="s">
        <v>31</v>
      </c>
    </row>
    <row r="6" spans="1:15" ht="16.8" hidden="1">
      <c r="A6">
        <v>3</v>
      </c>
      <c r="B6" t="s">
        <v>378</v>
      </c>
      <c r="C6" t="s">
        <v>373</v>
      </c>
      <c r="D6" t="s">
        <v>374</v>
      </c>
      <c r="F6">
        <v>1</v>
      </c>
      <c r="G6" t="s">
        <v>15</v>
      </c>
      <c r="H6" t="s">
        <v>214</v>
      </c>
      <c r="I6">
        <v>0</v>
      </c>
      <c r="J6" t="s">
        <v>379</v>
      </c>
      <c r="L6" s="11">
        <v>366.79</v>
      </c>
      <c r="M6" s="11" t="e">
        <f>#N/A</f>
        <v>#N/A</v>
      </c>
      <c r="N6" t="s">
        <v>380</v>
      </c>
      <c r="O6" s="12" t="s">
        <v>212</v>
      </c>
    </row>
    <row r="7" spans="1:15" ht="16.8" hidden="1">
      <c r="A7">
        <v>4</v>
      </c>
      <c r="B7" t="s">
        <v>378</v>
      </c>
      <c r="C7" t="s">
        <v>373</v>
      </c>
      <c r="D7" t="s">
        <v>374</v>
      </c>
      <c r="E7" t="s">
        <v>381</v>
      </c>
      <c r="F7">
        <v>2</v>
      </c>
      <c r="G7" t="s">
        <v>51</v>
      </c>
      <c r="H7" t="s">
        <v>215</v>
      </c>
      <c r="I7">
        <v>0</v>
      </c>
      <c r="L7" s="11">
        <v>133.85</v>
      </c>
      <c r="M7" s="11" t="e">
        <f>#N/A</f>
        <v>#N/A</v>
      </c>
      <c r="O7" s="12" t="s">
        <v>19</v>
      </c>
    </row>
    <row r="8" spans="1:15" ht="16.8" hidden="1">
      <c r="A8">
        <v>5</v>
      </c>
      <c r="B8" t="s">
        <v>378</v>
      </c>
      <c r="C8" t="s">
        <v>373</v>
      </c>
      <c r="D8" t="s">
        <v>374</v>
      </c>
      <c r="E8" t="s">
        <v>375</v>
      </c>
      <c r="F8">
        <v>4</v>
      </c>
      <c r="G8" t="s">
        <v>53</v>
      </c>
      <c r="H8" t="s">
        <v>212</v>
      </c>
      <c r="I8">
        <v>0</v>
      </c>
      <c r="L8" s="11">
        <v>22.4</v>
      </c>
      <c r="M8" s="11" t="e">
        <f>#N/A</f>
        <v>#N/A</v>
      </c>
      <c r="O8" s="12" t="s">
        <v>241</v>
      </c>
    </row>
    <row r="9" spans="1:15" hidden="1">
      <c r="A9">
        <v>6</v>
      </c>
      <c r="B9" t="s">
        <v>382</v>
      </c>
      <c r="C9" t="s">
        <v>373</v>
      </c>
      <c r="D9" t="s">
        <v>374</v>
      </c>
      <c r="F9">
        <v>1</v>
      </c>
      <c r="G9" t="s">
        <v>15</v>
      </c>
      <c r="H9" s="2" t="s">
        <v>152</v>
      </c>
      <c r="I9">
        <v>0</v>
      </c>
      <c r="L9" s="11">
        <v>255.78</v>
      </c>
      <c r="M9" s="11" t="e">
        <f>#N/A</f>
        <v>#N/A</v>
      </c>
      <c r="O9" s="13"/>
    </row>
    <row r="10" spans="1:15" hidden="1">
      <c r="B10" t="s">
        <v>382</v>
      </c>
      <c r="C10" t="s">
        <v>373</v>
      </c>
      <c r="D10" t="s">
        <v>374</v>
      </c>
      <c r="F10">
        <v>1</v>
      </c>
      <c r="G10" t="s">
        <v>1800</v>
      </c>
      <c r="H10" s="2" t="s">
        <v>1804</v>
      </c>
      <c r="M10" s="11" t="e">
        <f>#N/A</f>
        <v>#N/A</v>
      </c>
      <c r="O10" s="13"/>
    </row>
    <row r="11" spans="1:15" hidden="1">
      <c r="A11">
        <v>7</v>
      </c>
      <c r="B11" t="s">
        <v>382</v>
      </c>
      <c r="C11" t="s">
        <v>373</v>
      </c>
      <c r="D11" t="s">
        <v>374</v>
      </c>
      <c r="F11">
        <v>1</v>
      </c>
      <c r="G11" t="s">
        <v>20</v>
      </c>
      <c r="H11" s="2" t="s">
        <v>153</v>
      </c>
      <c r="I11">
        <v>0</v>
      </c>
      <c r="L11" s="11">
        <v>146.05000000000001</v>
      </c>
      <c r="M11" s="11" t="e">
        <f>#N/A</f>
        <v>#N/A</v>
      </c>
      <c r="O11" s="13" t="s">
        <v>123</v>
      </c>
    </row>
    <row r="12" spans="1:15" hidden="1">
      <c r="A12">
        <v>8</v>
      </c>
      <c r="B12" t="s">
        <v>383</v>
      </c>
      <c r="C12" t="s">
        <v>373</v>
      </c>
      <c r="D12" t="s">
        <v>374</v>
      </c>
      <c r="E12" t="s">
        <v>375</v>
      </c>
      <c r="F12">
        <v>1</v>
      </c>
      <c r="G12" t="s">
        <v>15</v>
      </c>
      <c r="H12" t="s">
        <v>225</v>
      </c>
      <c r="I12">
        <v>2</v>
      </c>
      <c r="J12" t="s">
        <v>384</v>
      </c>
      <c r="L12" s="11">
        <v>251.09</v>
      </c>
      <c r="M12" s="11" t="e">
        <f>#N/A</f>
        <v>#N/A</v>
      </c>
      <c r="O12" s="13" t="s">
        <v>124</v>
      </c>
    </row>
    <row r="13" spans="1:15" hidden="1">
      <c r="A13">
        <v>9</v>
      </c>
      <c r="B13" t="s">
        <v>383</v>
      </c>
      <c r="C13" t="s">
        <v>373</v>
      </c>
      <c r="D13" t="s">
        <v>374</v>
      </c>
      <c r="F13">
        <v>1</v>
      </c>
      <c r="G13" t="s">
        <v>51</v>
      </c>
      <c r="H13" t="s">
        <v>226</v>
      </c>
      <c r="I13">
        <v>0</v>
      </c>
      <c r="L13" s="11">
        <v>81.92</v>
      </c>
      <c r="M13" s="11" t="e">
        <f>#N/A</f>
        <v>#N/A</v>
      </c>
      <c r="O13" t="s">
        <v>125</v>
      </c>
    </row>
    <row r="14" spans="1:15" ht="16.8" hidden="1">
      <c r="A14">
        <v>10</v>
      </c>
      <c r="B14" t="s">
        <v>383</v>
      </c>
      <c r="C14" t="s">
        <v>373</v>
      </c>
      <c r="D14" t="s">
        <v>374</v>
      </c>
      <c r="F14">
        <v>1</v>
      </c>
      <c r="G14" t="s">
        <v>51</v>
      </c>
      <c r="H14" t="s">
        <v>273</v>
      </c>
      <c r="I14">
        <v>0</v>
      </c>
      <c r="J14" t="s">
        <v>385</v>
      </c>
      <c r="L14" s="11">
        <v>228.82</v>
      </c>
      <c r="M14" s="11" t="e">
        <f>#N/A</f>
        <v>#N/A</v>
      </c>
      <c r="O14" s="14"/>
    </row>
    <row r="15" spans="1:15" hidden="1">
      <c r="A15">
        <v>11</v>
      </c>
      <c r="B15" t="s">
        <v>383</v>
      </c>
      <c r="C15" t="s">
        <v>373</v>
      </c>
      <c r="D15" t="s">
        <v>374</v>
      </c>
      <c r="E15" t="s">
        <v>375</v>
      </c>
      <c r="F15">
        <v>2</v>
      </c>
      <c r="G15" t="s">
        <v>53</v>
      </c>
      <c r="H15" t="s">
        <v>274</v>
      </c>
      <c r="I15">
        <v>4</v>
      </c>
      <c r="J15" t="s">
        <v>386</v>
      </c>
      <c r="L15" s="11">
        <v>82.02</v>
      </c>
      <c r="M15" s="11" t="e">
        <f>#N/A</f>
        <v>#N/A</v>
      </c>
      <c r="O15" s="13"/>
    </row>
    <row r="16" spans="1:15" hidden="1">
      <c r="A16">
        <v>12</v>
      </c>
      <c r="B16" t="s">
        <v>383</v>
      </c>
      <c r="C16" t="s">
        <v>373</v>
      </c>
      <c r="D16" t="s">
        <v>374</v>
      </c>
      <c r="E16" t="s">
        <v>375</v>
      </c>
      <c r="F16">
        <v>2</v>
      </c>
      <c r="G16" t="s">
        <v>53</v>
      </c>
      <c r="H16" t="s">
        <v>227</v>
      </c>
      <c r="I16">
        <v>4</v>
      </c>
      <c r="L16" s="11">
        <v>20.05</v>
      </c>
      <c r="M16" s="11" t="e">
        <f>#N/A</f>
        <v>#N/A</v>
      </c>
      <c r="O16" s="13"/>
    </row>
    <row r="17" spans="1:15" ht="28.8" hidden="1">
      <c r="A17">
        <v>13</v>
      </c>
      <c r="B17" t="s">
        <v>387</v>
      </c>
      <c r="C17" t="s">
        <v>373</v>
      </c>
      <c r="D17" t="s">
        <v>374</v>
      </c>
      <c r="E17" t="s">
        <v>388</v>
      </c>
      <c r="F17">
        <v>1</v>
      </c>
      <c r="G17" t="s">
        <v>15</v>
      </c>
      <c r="H17" s="15" t="s">
        <v>67</v>
      </c>
      <c r="I17">
        <v>0</v>
      </c>
      <c r="J17" s="15" t="s">
        <v>389</v>
      </c>
      <c r="L17" s="11">
        <v>229.95</v>
      </c>
      <c r="M17" s="11" t="e">
        <f>#N/A</f>
        <v>#N/A</v>
      </c>
      <c r="O17" s="10"/>
    </row>
    <row r="18" spans="1:15" hidden="1">
      <c r="A18">
        <v>14</v>
      </c>
      <c r="B18" t="s">
        <v>387</v>
      </c>
      <c r="C18" t="s">
        <v>373</v>
      </c>
      <c r="D18" t="s">
        <v>374</v>
      </c>
      <c r="F18">
        <v>2</v>
      </c>
      <c r="G18" t="s">
        <v>68</v>
      </c>
      <c r="H18" t="s">
        <v>91</v>
      </c>
      <c r="I18">
        <v>0</v>
      </c>
      <c r="L18" s="11">
        <v>58.64</v>
      </c>
      <c r="M18" s="11" t="e">
        <f>#N/A</f>
        <v>#N/A</v>
      </c>
      <c r="O18" s="13"/>
    </row>
    <row r="19" spans="1:15" hidden="1">
      <c r="A19">
        <v>15</v>
      </c>
      <c r="B19" t="s">
        <v>387</v>
      </c>
      <c r="C19" t="s">
        <v>373</v>
      </c>
      <c r="D19" t="s">
        <v>374</v>
      </c>
      <c r="F19">
        <v>1</v>
      </c>
      <c r="G19" t="s">
        <v>51</v>
      </c>
      <c r="H19" t="s">
        <v>92</v>
      </c>
      <c r="I19">
        <v>0</v>
      </c>
      <c r="L19" s="11">
        <v>127.54</v>
      </c>
      <c r="M19" s="11" t="e">
        <f>#N/A</f>
        <v>#N/A</v>
      </c>
      <c r="N19" s="13" t="s">
        <v>15</v>
      </c>
      <c r="O19" s="13" t="s">
        <v>126</v>
      </c>
    </row>
    <row r="20" spans="1:15" hidden="1">
      <c r="A20">
        <v>16</v>
      </c>
      <c r="B20" t="s">
        <v>390</v>
      </c>
      <c r="C20" t="s">
        <v>373</v>
      </c>
      <c r="D20" t="s">
        <v>374</v>
      </c>
      <c r="E20" t="s">
        <v>375</v>
      </c>
      <c r="F20">
        <v>1</v>
      </c>
      <c r="G20" t="s">
        <v>15</v>
      </c>
      <c r="H20" t="s">
        <v>34</v>
      </c>
      <c r="I20">
        <v>4</v>
      </c>
      <c r="L20" s="11">
        <v>315.27</v>
      </c>
      <c r="M20" s="11" t="e">
        <f>#N/A</f>
        <v>#N/A</v>
      </c>
      <c r="N20" s="13" t="s">
        <v>20</v>
      </c>
      <c r="O20" s="13" t="s">
        <v>130</v>
      </c>
    </row>
    <row r="21" spans="1:15" hidden="1">
      <c r="A21">
        <v>17</v>
      </c>
      <c r="B21" t="s">
        <v>390</v>
      </c>
      <c r="C21" t="s">
        <v>373</v>
      </c>
      <c r="D21" t="s">
        <v>374</v>
      </c>
      <c r="F21">
        <v>2</v>
      </c>
      <c r="G21" t="s">
        <v>247</v>
      </c>
      <c r="H21" t="s">
        <v>35</v>
      </c>
      <c r="I21">
        <v>0</v>
      </c>
      <c r="L21" s="11">
        <v>93.21</v>
      </c>
      <c r="M21" s="11" t="e">
        <f>#N/A</f>
        <v>#N/A</v>
      </c>
      <c r="N21" s="13" t="s">
        <v>20</v>
      </c>
      <c r="O21" s="13" t="s">
        <v>128</v>
      </c>
    </row>
    <row r="22" spans="1:15" hidden="1">
      <c r="A22">
        <v>18</v>
      </c>
      <c r="B22" t="s">
        <v>391</v>
      </c>
      <c r="C22" t="s">
        <v>373</v>
      </c>
      <c r="D22" t="s">
        <v>374</v>
      </c>
      <c r="F22">
        <v>1</v>
      </c>
      <c r="G22" t="s">
        <v>15</v>
      </c>
      <c r="H22" t="s">
        <v>225</v>
      </c>
      <c r="I22">
        <v>0</v>
      </c>
      <c r="J22" t="s">
        <v>2519</v>
      </c>
      <c r="L22" s="11">
        <v>251.09</v>
      </c>
      <c r="M22" s="11" t="e">
        <f>#N/A</f>
        <v>#N/A</v>
      </c>
      <c r="N22" s="13" t="s">
        <v>64</v>
      </c>
      <c r="O22" s="13" t="s">
        <v>39</v>
      </c>
    </row>
    <row r="23" spans="1:15" hidden="1">
      <c r="A23">
        <v>19</v>
      </c>
      <c r="B23" t="s">
        <v>391</v>
      </c>
      <c r="C23" t="s">
        <v>373</v>
      </c>
      <c r="D23" t="s">
        <v>374</v>
      </c>
      <c r="F23">
        <v>2</v>
      </c>
      <c r="G23" t="s">
        <v>68</v>
      </c>
      <c r="H23" t="s">
        <v>226</v>
      </c>
      <c r="I23">
        <v>0</v>
      </c>
      <c r="L23" s="11">
        <v>81.92</v>
      </c>
      <c r="M23" s="11" t="e">
        <f>#N/A</f>
        <v>#N/A</v>
      </c>
      <c r="N23" s="13" t="s">
        <v>64</v>
      </c>
      <c r="O23" s="13" t="s">
        <v>47</v>
      </c>
    </row>
    <row r="24" spans="1:15" hidden="1">
      <c r="A24">
        <v>20</v>
      </c>
      <c r="B24" t="s">
        <v>391</v>
      </c>
      <c r="C24" t="s">
        <v>373</v>
      </c>
      <c r="D24" t="s">
        <v>374</v>
      </c>
      <c r="E24" t="s">
        <v>375</v>
      </c>
      <c r="F24">
        <v>4</v>
      </c>
      <c r="G24" t="s">
        <v>53</v>
      </c>
      <c r="H24" t="s">
        <v>227</v>
      </c>
      <c r="I24">
        <v>8</v>
      </c>
      <c r="L24" s="11">
        <v>20.05</v>
      </c>
      <c r="M24" s="11" t="e">
        <f>#N/A</f>
        <v>#N/A</v>
      </c>
      <c r="N24" s="13" t="s">
        <v>64</v>
      </c>
      <c r="O24" s="13" t="s">
        <v>135</v>
      </c>
    </row>
    <row r="25" spans="1:15" hidden="1">
      <c r="A25">
        <v>21</v>
      </c>
      <c r="B25" t="s">
        <v>392</v>
      </c>
      <c r="C25" t="s">
        <v>373</v>
      </c>
      <c r="D25" t="s">
        <v>393</v>
      </c>
      <c r="E25" t="s">
        <v>388</v>
      </c>
      <c r="F25">
        <v>1</v>
      </c>
      <c r="G25" t="s">
        <v>15</v>
      </c>
      <c r="H25" t="s">
        <v>261</v>
      </c>
      <c r="I25">
        <v>0</v>
      </c>
      <c r="L25" s="11">
        <v>444.89</v>
      </c>
      <c r="M25" s="11" t="e">
        <f>#N/A</f>
        <v>#N/A</v>
      </c>
      <c r="N25" s="13" t="s">
        <v>64</v>
      </c>
      <c r="O25" s="13" t="s">
        <v>136</v>
      </c>
    </row>
    <row r="26" spans="1:15" hidden="1">
      <c r="A26">
        <v>22</v>
      </c>
      <c r="B26" t="s">
        <v>392</v>
      </c>
      <c r="C26" t="s">
        <v>373</v>
      </c>
      <c r="D26" t="s">
        <v>393</v>
      </c>
      <c r="F26">
        <v>1</v>
      </c>
      <c r="G26" t="s">
        <v>20</v>
      </c>
      <c r="H26" t="s">
        <v>259</v>
      </c>
      <c r="I26">
        <v>0</v>
      </c>
      <c r="L26" s="11">
        <v>301.98</v>
      </c>
      <c r="M26" s="11" t="e">
        <f>#N/A</f>
        <v>#N/A</v>
      </c>
      <c r="N26" s="13" t="s">
        <v>64</v>
      </c>
      <c r="O26" s="13" t="s">
        <v>49</v>
      </c>
    </row>
    <row r="27" spans="1:15" hidden="1">
      <c r="A27">
        <v>23</v>
      </c>
      <c r="B27" t="s">
        <v>433</v>
      </c>
      <c r="C27" t="s">
        <v>373</v>
      </c>
      <c r="D27" t="s">
        <v>393</v>
      </c>
      <c r="F27">
        <v>1</v>
      </c>
      <c r="G27" t="s">
        <v>15</v>
      </c>
      <c r="H27" t="s">
        <v>394</v>
      </c>
      <c r="I27" s="8"/>
      <c r="J27" s="8" t="s">
        <v>4257</v>
      </c>
      <c r="L27" s="11">
        <v>365.21</v>
      </c>
      <c r="M27" s="11" t="e">
        <f>#N/A</f>
        <v>#N/A</v>
      </c>
      <c r="N27" s="13" t="s">
        <v>131</v>
      </c>
      <c r="O27" s="13" t="s">
        <v>132</v>
      </c>
    </row>
    <row r="28" spans="1:15" hidden="1">
      <c r="A28">
        <v>24</v>
      </c>
      <c r="B28" t="s">
        <v>433</v>
      </c>
      <c r="C28" t="s">
        <v>373</v>
      </c>
      <c r="D28" t="s">
        <v>393</v>
      </c>
      <c r="E28" t="s">
        <v>375</v>
      </c>
      <c r="F28">
        <v>2</v>
      </c>
      <c r="G28" t="s">
        <v>293</v>
      </c>
      <c r="H28" t="s">
        <v>130</v>
      </c>
      <c r="I28">
        <v>2</v>
      </c>
      <c r="J28" t="s">
        <v>4258</v>
      </c>
      <c r="L28" s="11">
        <v>100.9</v>
      </c>
      <c r="M28" s="11" t="e">
        <f>#N/A</f>
        <v>#N/A</v>
      </c>
      <c r="N28" s="13" t="s">
        <v>133</v>
      </c>
      <c r="O28" s="13" t="s">
        <v>134</v>
      </c>
    </row>
    <row r="29" spans="1:15" hidden="1">
      <c r="A29">
        <v>25</v>
      </c>
      <c r="B29" t="s">
        <v>382</v>
      </c>
      <c r="C29" t="s">
        <v>373</v>
      </c>
      <c r="D29" t="s">
        <v>393</v>
      </c>
      <c r="E29" t="s">
        <v>388</v>
      </c>
      <c r="F29">
        <v>1</v>
      </c>
      <c r="G29" t="s">
        <v>15</v>
      </c>
      <c r="H29" t="s">
        <v>264</v>
      </c>
      <c r="I29">
        <v>0</v>
      </c>
      <c r="L29" s="11">
        <v>271.52999999999997</v>
      </c>
      <c r="M29" s="11" t="e">
        <f>#N/A</f>
        <v>#N/A</v>
      </c>
    </row>
    <row r="30" spans="1:15" hidden="1">
      <c r="A30">
        <v>26</v>
      </c>
      <c r="B30" t="s">
        <v>382</v>
      </c>
      <c r="C30" t="s">
        <v>373</v>
      </c>
      <c r="D30" t="s">
        <v>393</v>
      </c>
      <c r="E30" t="s">
        <v>375</v>
      </c>
      <c r="F30">
        <v>2</v>
      </c>
      <c r="G30" t="s">
        <v>20</v>
      </c>
      <c r="H30" t="s">
        <v>259</v>
      </c>
      <c r="I30">
        <v>2</v>
      </c>
      <c r="L30" s="11">
        <v>301.98</v>
      </c>
      <c r="M30" s="11" t="e">
        <f>#N/A</f>
        <v>#N/A</v>
      </c>
    </row>
    <row r="31" spans="1:15" hidden="1">
      <c r="A31">
        <v>27</v>
      </c>
      <c r="B31" t="s">
        <v>392</v>
      </c>
      <c r="C31" t="s">
        <v>373</v>
      </c>
      <c r="D31" t="s">
        <v>395</v>
      </c>
      <c r="F31">
        <v>1</v>
      </c>
      <c r="G31" t="s">
        <v>15</v>
      </c>
      <c r="H31" t="s">
        <v>280</v>
      </c>
      <c r="I31">
        <v>0</v>
      </c>
      <c r="J31" t="s">
        <v>591</v>
      </c>
      <c r="L31" s="11">
        <v>229.28</v>
      </c>
      <c r="M31" s="11" t="e">
        <f>#N/A</f>
        <v>#N/A</v>
      </c>
    </row>
    <row r="32" spans="1:15" hidden="1">
      <c r="A32">
        <v>28</v>
      </c>
      <c r="B32" t="s">
        <v>392</v>
      </c>
      <c r="C32" t="s">
        <v>373</v>
      </c>
      <c r="D32" t="s">
        <v>395</v>
      </c>
      <c r="E32" t="s">
        <v>381</v>
      </c>
      <c r="F32">
        <v>2</v>
      </c>
      <c r="G32" t="s">
        <v>68</v>
      </c>
      <c r="H32" t="s">
        <v>123</v>
      </c>
      <c r="I32">
        <v>0</v>
      </c>
      <c r="L32" s="11">
        <v>106.33</v>
      </c>
      <c r="M32" s="11" t="e">
        <f>#N/A</f>
        <v>#N/A</v>
      </c>
    </row>
    <row r="33" spans="1:13" hidden="1">
      <c r="A33">
        <v>29</v>
      </c>
      <c r="B33" t="s">
        <v>392</v>
      </c>
      <c r="C33" t="s">
        <v>373</v>
      </c>
      <c r="D33" t="s">
        <v>395</v>
      </c>
      <c r="E33" t="s">
        <v>381</v>
      </c>
      <c r="F33">
        <v>4</v>
      </c>
      <c r="G33" t="s">
        <v>38</v>
      </c>
      <c r="H33" t="s">
        <v>218</v>
      </c>
      <c r="I33">
        <v>4</v>
      </c>
      <c r="L33" s="11">
        <v>254.27</v>
      </c>
      <c r="M33" s="11" t="e">
        <f>#N/A</f>
        <v>#N/A</v>
      </c>
    </row>
    <row r="34" spans="1:13" hidden="1">
      <c r="A34">
        <v>30</v>
      </c>
      <c r="B34" t="s">
        <v>392</v>
      </c>
      <c r="C34" t="s">
        <v>373</v>
      </c>
      <c r="D34" t="s">
        <v>395</v>
      </c>
      <c r="E34" t="s">
        <v>381</v>
      </c>
      <c r="F34">
        <v>2</v>
      </c>
      <c r="G34" t="s">
        <v>95</v>
      </c>
      <c r="H34" t="s">
        <v>125</v>
      </c>
      <c r="I34">
        <v>2</v>
      </c>
      <c r="L34" s="11">
        <v>108.12</v>
      </c>
      <c r="M34" s="11" t="e">
        <f>#N/A</f>
        <v>#N/A</v>
      </c>
    </row>
    <row r="35" spans="1:13" hidden="1">
      <c r="A35">
        <v>31</v>
      </c>
      <c r="B35" t="s">
        <v>433</v>
      </c>
      <c r="C35" t="s">
        <v>373</v>
      </c>
      <c r="D35" t="s">
        <v>395</v>
      </c>
      <c r="E35" t="s">
        <v>375</v>
      </c>
      <c r="F35">
        <v>1</v>
      </c>
      <c r="G35" t="s">
        <v>15</v>
      </c>
      <c r="H35" t="s">
        <v>126</v>
      </c>
      <c r="I35">
        <v>2</v>
      </c>
      <c r="L35" s="11">
        <v>474.42</v>
      </c>
      <c r="M35" s="11" t="e">
        <f>#N/A</f>
        <v>#N/A</v>
      </c>
    </row>
    <row r="36" spans="1:13" hidden="1">
      <c r="A36">
        <v>32</v>
      </c>
      <c r="B36" t="s">
        <v>433</v>
      </c>
      <c r="C36" t="s">
        <v>373</v>
      </c>
      <c r="D36" t="s">
        <v>395</v>
      </c>
      <c r="E36" t="s">
        <v>375</v>
      </c>
      <c r="F36">
        <v>2</v>
      </c>
      <c r="G36" t="s">
        <v>51</v>
      </c>
      <c r="H36" t="s">
        <v>130</v>
      </c>
      <c r="I36">
        <v>0</v>
      </c>
      <c r="L36" s="11">
        <v>100.9</v>
      </c>
      <c r="M36" s="11" t="e">
        <f>#N/A</f>
        <v>#N/A</v>
      </c>
    </row>
    <row r="37" spans="1:13" hidden="1">
      <c r="A37">
        <v>33</v>
      </c>
      <c r="B37" t="s">
        <v>433</v>
      </c>
      <c r="C37" t="s">
        <v>373</v>
      </c>
      <c r="D37" t="s">
        <v>395</v>
      </c>
      <c r="E37" t="s">
        <v>375</v>
      </c>
      <c r="F37">
        <v>1</v>
      </c>
      <c r="G37" t="s">
        <v>20</v>
      </c>
      <c r="H37" t="s">
        <v>128</v>
      </c>
      <c r="I37">
        <v>0</v>
      </c>
      <c r="L37" s="11">
        <v>824.59</v>
      </c>
      <c r="M37" s="11" t="e">
        <f>#N/A</f>
        <v>#N/A</v>
      </c>
    </row>
    <row r="38" spans="1:13" hidden="1">
      <c r="B38" t="s">
        <v>433</v>
      </c>
      <c r="C38" t="s">
        <v>373</v>
      </c>
      <c r="D38" t="s">
        <v>395</v>
      </c>
      <c r="E38" t="s">
        <v>375</v>
      </c>
      <c r="F38">
        <v>1</v>
      </c>
      <c r="G38" t="s">
        <v>101</v>
      </c>
      <c r="H38" t="s">
        <v>129</v>
      </c>
      <c r="M38" s="11" t="e">
        <f>#N/A</f>
        <v>#N/A</v>
      </c>
    </row>
    <row r="39" spans="1:13" hidden="1">
      <c r="A39">
        <v>34</v>
      </c>
      <c r="B39" t="s">
        <v>433</v>
      </c>
      <c r="C39" t="s">
        <v>373</v>
      </c>
      <c r="D39" t="s">
        <v>395</v>
      </c>
      <c r="E39" t="s">
        <v>381</v>
      </c>
      <c r="F39">
        <v>2</v>
      </c>
      <c r="G39" t="s">
        <v>38</v>
      </c>
      <c r="H39" s="2" t="s">
        <v>39</v>
      </c>
      <c r="I39">
        <v>4</v>
      </c>
      <c r="L39" s="11">
        <v>48.17</v>
      </c>
      <c r="M39" s="11" t="e">
        <f>#N/A</f>
        <v>#N/A</v>
      </c>
    </row>
    <row r="40" spans="1:13" hidden="1">
      <c r="A40">
        <v>35</v>
      </c>
      <c r="B40" t="s">
        <v>433</v>
      </c>
      <c r="C40" t="s">
        <v>373</v>
      </c>
      <c r="D40" t="s">
        <v>395</v>
      </c>
      <c r="E40" t="s">
        <v>381</v>
      </c>
      <c r="F40">
        <v>2</v>
      </c>
      <c r="G40" t="s">
        <v>46</v>
      </c>
      <c r="H40" t="s">
        <v>47</v>
      </c>
      <c r="I40">
        <v>4</v>
      </c>
      <c r="L40" s="11">
        <v>3.67</v>
      </c>
      <c r="M40" s="11" t="e">
        <f>#N/A</f>
        <v>#N/A</v>
      </c>
    </row>
    <row r="41" spans="1:13" hidden="1">
      <c r="A41">
        <v>36</v>
      </c>
      <c r="B41" t="s">
        <v>433</v>
      </c>
      <c r="C41" t="s">
        <v>373</v>
      </c>
      <c r="D41" t="s">
        <v>395</v>
      </c>
      <c r="E41" t="s">
        <v>381</v>
      </c>
      <c r="F41">
        <v>2</v>
      </c>
      <c r="G41" t="s">
        <v>38</v>
      </c>
      <c r="H41" s="2" t="s">
        <v>135</v>
      </c>
      <c r="I41">
        <v>4</v>
      </c>
      <c r="L41" s="11">
        <v>215.04</v>
      </c>
      <c r="M41" s="11" t="e">
        <f>#N/A</f>
        <v>#N/A</v>
      </c>
    </row>
    <row r="42" spans="1:13" hidden="1">
      <c r="A42">
        <v>37</v>
      </c>
      <c r="B42" t="s">
        <v>433</v>
      </c>
      <c r="C42" t="s">
        <v>373</v>
      </c>
      <c r="D42" t="s">
        <v>395</v>
      </c>
      <c r="E42" t="s">
        <v>381</v>
      </c>
      <c r="F42">
        <v>2</v>
      </c>
      <c r="G42" t="s">
        <v>95</v>
      </c>
      <c r="H42" s="2" t="s">
        <v>136</v>
      </c>
      <c r="I42">
        <v>4</v>
      </c>
      <c r="L42" s="11">
        <v>189.31</v>
      </c>
      <c r="M42" s="11" t="e">
        <f>#N/A</f>
        <v>#N/A</v>
      </c>
    </row>
    <row r="43" spans="1:13" hidden="1">
      <c r="A43">
        <v>38</v>
      </c>
      <c r="B43" t="s">
        <v>433</v>
      </c>
      <c r="C43" t="s">
        <v>373</v>
      </c>
      <c r="D43" t="s">
        <v>395</v>
      </c>
      <c r="E43" t="s">
        <v>381</v>
      </c>
      <c r="F43">
        <v>4</v>
      </c>
      <c r="G43" t="s">
        <v>66</v>
      </c>
      <c r="H43" t="s">
        <v>49</v>
      </c>
      <c r="I43">
        <v>8</v>
      </c>
      <c r="L43" s="11">
        <v>13</v>
      </c>
      <c r="M43" s="11" t="e">
        <f>#N/A</f>
        <v>#N/A</v>
      </c>
    </row>
    <row r="44" spans="1:13" hidden="1">
      <c r="A44">
        <v>39</v>
      </c>
      <c r="B44" t="s">
        <v>433</v>
      </c>
      <c r="C44" t="s">
        <v>373</v>
      </c>
      <c r="D44" t="s">
        <v>395</v>
      </c>
      <c r="E44" t="s">
        <v>381</v>
      </c>
      <c r="F44">
        <v>8</v>
      </c>
      <c r="G44" t="s">
        <v>131</v>
      </c>
      <c r="H44" t="s">
        <v>132</v>
      </c>
      <c r="I44">
        <v>4</v>
      </c>
      <c r="J44" s="16" t="s">
        <v>592</v>
      </c>
      <c r="K44" s="16" t="s">
        <v>398</v>
      </c>
      <c r="L44" s="11">
        <v>28.38</v>
      </c>
      <c r="M44" s="11" t="e">
        <f>#N/A</f>
        <v>#N/A</v>
      </c>
    </row>
    <row r="45" spans="1:13" hidden="1">
      <c r="A45">
        <v>40</v>
      </c>
      <c r="B45" t="s">
        <v>433</v>
      </c>
      <c r="C45" t="s">
        <v>373</v>
      </c>
      <c r="D45" t="s">
        <v>395</v>
      </c>
      <c r="E45" t="s">
        <v>381</v>
      </c>
      <c r="F45">
        <v>8</v>
      </c>
      <c r="G45" t="s">
        <v>133</v>
      </c>
      <c r="H45" t="s">
        <v>134</v>
      </c>
      <c r="I45">
        <v>4</v>
      </c>
      <c r="J45" s="16" t="s">
        <v>593</v>
      </c>
      <c r="K45" s="16" t="s">
        <v>399</v>
      </c>
      <c r="L45" s="11">
        <v>7.1</v>
      </c>
      <c r="M45" s="11" t="e">
        <f>#N/A</f>
        <v>#N/A</v>
      </c>
    </row>
    <row r="46" spans="1:13" hidden="1">
      <c r="A46">
        <v>41</v>
      </c>
      <c r="B46" t="s">
        <v>382</v>
      </c>
      <c r="C46" t="s">
        <v>373</v>
      </c>
      <c r="D46" t="s">
        <v>395</v>
      </c>
      <c r="E46" t="s">
        <v>375</v>
      </c>
      <c r="F46">
        <v>1</v>
      </c>
      <c r="G46" t="s">
        <v>15</v>
      </c>
      <c r="H46" t="s">
        <v>17</v>
      </c>
      <c r="I46">
        <v>0</v>
      </c>
      <c r="J46" t="s">
        <v>400</v>
      </c>
      <c r="L46" s="11">
        <v>360.32</v>
      </c>
      <c r="M46" s="11" t="e">
        <f>#N/A</f>
        <v>#N/A</v>
      </c>
    </row>
    <row r="47" spans="1:13" hidden="1">
      <c r="A47">
        <v>42</v>
      </c>
      <c r="B47" t="s">
        <v>382</v>
      </c>
      <c r="C47" t="s">
        <v>373</v>
      </c>
      <c r="D47" t="s">
        <v>395</v>
      </c>
      <c r="E47" t="s">
        <v>375</v>
      </c>
      <c r="F47">
        <v>2</v>
      </c>
      <c r="G47" t="s">
        <v>68</v>
      </c>
      <c r="H47" s="10" t="s">
        <v>18</v>
      </c>
      <c r="I47">
        <v>0</v>
      </c>
      <c r="K47">
        <v>3</v>
      </c>
      <c r="L47" s="11">
        <v>252.44</v>
      </c>
      <c r="M47" s="11" t="e">
        <f>#N/A</f>
        <v>#N/A</v>
      </c>
    </row>
    <row r="48" spans="1:13" hidden="1">
      <c r="A48">
        <v>43</v>
      </c>
      <c r="B48" t="s">
        <v>382</v>
      </c>
      <c r="C48" t="s">
        <v>373</v>
      </c>
      <c r="D48" t="s">
        <v>395</v>
      </c>
      <c r="E48" t="s">
        <v>375</v>
      </c>
      <c r="F48">
        <v>4</v>
      </c>
      <c r="G48" t="s">
        <v>53</v>
      </c>
      <c r="H48" t="s">
        <v>324</v>
      </c>
      <c r="I48">
        <v>8</v>
      </c>
      <c r="J48" t="s">
        <v>401</v>
      </c>
      <c r="L48" s="11">
        <v>80.77</v>
      </c>
      <c r="M48" s="11" t="e">
        <f>#N/A</f>
        <v>#N/A</v>
      </c>
    </row>
    <row r="49" spans="1:13" hidden="1">
      <c r="A49">
        <v>44</v>
      </c>
      <c r="B49" t="s">
        <v>392</v>
      </c>
      <c r="C49" t="s">
        <v>373</v>
      </c>
      <c r="D49" t="s">
        <v>402</v>
      </c>
      <c r="E49" t="s">
        <v>388</v>
      </c>
      <c r="F49">
        <v>1</v>
      </c>
      <c r="G49" t="s">
        <v>15</v>
      </c>
      <c r="H49" t="s">
        <v>96</v>
      </c>
      <c r="I49">
        <v>0</v>
      </c>
      <c r="J49" t="s">
        <v>403</v>
      </c>
      <c r="L49" s="11">
        <v>561.26</v>
      </c>
      <c r="M49" s="11" t="e">
        <f>#N/A</f>
        <v>#N/A</v>
      </c>
    </row>
    <row r="50" spans="1:13" hidden="1">
      <c r="A50">
        <v>45</v>
      </c>
      <c r="B50" t="s">
        <v>392</v>
      </c>
      <c r="C50" t="s">
        <v>373</v>
      </c>
      <c r="D50" t="s">
        <v>402</v>
      </c>
      <c r="E50" t="s">
        <v>375</v>
      </c>
      <c r="F50">
        <v>1</v>
      </c>
      <c r="G50" t="s">
        <v>80</v>
      </c>
      <c r="H50" t="s">
        <v>81</v>
      </c>
      <c r="I50">
        <v>0</v>
      </c>
      <c r="J50" t="s">
        <v>300</v>
      </c>
      <c r="L50" s="11">
        <v>100.72</v>
      </c>
      <c r="M50" s="11" t="e">
        <f>#N/A</f>
        <v>#N/A</v>
      </c>
    </row>
    <row r="51" spans="1:13" hidden="1">
      <c r="A51">
        <v>46</v>
      </c>
      <c r="B51" t="s">
        <v>392</v>
      </c>
      <c r="C51" t="s">
        <v>373</v>
      </c>
      <c r="D51" t="s">
        <v>402</v>
      </c>
      <c r="E51" t="s">
        <v>375</v>
      </c>
      <c r="F51">
        <v>2</v>
      </c>
      <c r="G51" t="s">
        <v>68</v>
      </c>
      <c r="H51" t="s">
        <v>97</v>
      </c>
      <c r="I51">
        <v>0</v>
      </c>
      <c r="J51" t="s">
        <v>356</v>
      </c>
      <c r="L51" s="11">
        <v>183</v>
      </c>
      <c r="M51" s="11" t="e">
        <f>#N/A</f>
        <v>#N/A</v>
      </c>
    </row>
    <row r="52" spans="1:13" hidden="1">
      <c r="A52">
        <v>47</v>
      </c>
      <c r="B52" t="s">
        <v>392</v>
      </c>
      <c r="C52" t="s">
        <v>373</v>
      </c>
      <c r="D52" t="s">
        <v>402</v>
      </c>
      <c r="E52" t="s">
        <v>381</v>
      </c>
      <c r="F52">
        <v>2</v>
      </c>
      <c r="G52" t="s">
        <v>95</v>
      </c>
      <c r="H52" t="s">
        <v>82</v>
      </c>
      <c r="I52">
        <v>0</v>
      </c>
      <c r="L52" s="11">
        <v>143.53</v>
      </c>
      <c r="M52" s="11" t="e">
        <f>#N/A</f>
        <v>#N/A</v>
      </c>
    </row>
    <row r="53" spans="1:13" hidden="1">
      <c r="A53">
        <v>48</v>
      </c>
      <c r="B53" t="s">
        <v>392</v>
      </c>
      <c r="C53" t="s">
        <v>373</v>
      </c>
      <c r="D53" t="s">
        <v>402</v>
      </c>
      <c r="E53" t="s">
        <v>381</v>
      </c>
      <c r="F53">
        <v>4</v>
      </c>
      <c r="G53" t="s">
        <v>38</v>
      </c>
      <c r="H53" t="s">
        <v>98</v>
      </c>
      <c r="I53">
        <v>0</v>
      </c>
      <c r="L53" s="11">
        <v>62.07</v>
      </c>
      <c r="M53" s="11" t="e">
        <f>#N/A</f>
        <v>#N/A</v>
      </c>
    </row>
    <row r="54" spans="1:13" hidden="1">
      <c r="A54">
        <v>49</v>
      </c>
      <c r="B54" t="s">
        <v>433</v>
      </c>
      <c r="C54" t="s">
        <v>373</v>
      </c>
      <c r="D54" t="s">
        <v>402</v>
      </c>
      <c r="E54" t="s">
        <v>381</v>
      </c>
      <c r="F54">
        <v>1</v>
      </c>
      <c r="G54" t="s">
        <v>15</v>
      </c>
      <c r="H54" t="s">
        <v>36</v>
      </c>
      <c r="I54">
        <v>3</v>
      </c>
      <c r="L54" s="11">
        <v>699.22</v>
      </c>
      <c r="M54" s="11" t="e">
        <f>#N/A</f>
        <v>#N/A</v>
      </c>
    </row>
    <row r="55" spans="1:13" hidden="1">
      <c r="A55">
        <v>50</v>
      </c>
      <c r="B55" t="s">
        <v>433</v>
      </c>
      <c r="C55" t="s">
        <v>373</v>
      </c>
      <c r="D55" t="s">
        <v>402</v>
      </c>
      <c r="E55" t="s">
        <v>377</v>
      </c>
      <c r="F55">
        <v>2</v>
      </c>
      <c r="G55" t="s">
        <v>20</v>
      </c>
      <c r="H55" t="s">
        <v>37</v>
      </c>
      <c r="I55">
        <v>4</v>
      </c>
      <c r="L55" s="11">
        <v>1173.26</v>
      </c>
      <c r="M55" s="11" t="e">
        <f>#N/A</f>
        <v>#N/A</v>
      </c>
    </row>
    <row r="56" spans="1:13" hidden="1">
      <c r="A56">
        <v>51</v>
      </c>
      <c r="B56" t="s">
        <v>433</v>
      </c>
      <c r="C56" t="s">
        <v>373</v>
      </c>
      <c r="D56" t="s">
        <v>402</v>
      </c>
      <c r="E56" t="s">
        <v>381</v>
      </c>
      <c r="F56">
        <v>2</v>
      </c>
      <c r="G56" t="s">
        <v>38</v>
      </c>
      <c r="H56" t="s">
        <v>39</v>
      </c>
      <c r="I56">
        <v>6</v>
      </c>
      <c r="J56" t="s">
        <v>404</v>
      </c>
      <c r="L56" s="11">
        <v>48.17</v>
      </c>
      <c r="M56" s="11" t="e">
        <f>#N/A</f>
        <v>#N/A</v>
      </c>
    </row>
    <row r="57" spans="1:13" hidden="1">
      <c r="A57">
        <v>52</v>
      </c>
      <c r="B57" t="s">
        <v>433</v>
      </c>
      <c r="C57" t="s">
        <v>373</v>
      </c>
      <c r="D57" t="s">
        <v>402</v>
      </c>
      <c r="E57" t="s">
        <v>381</v>
      </c>
      <c r="F57">
        <v>1</v>
      </c>
      <c r="G57" t="s">
        <v>40</v>
      </c>
      <c r="H57" t="s">
        <v>41</v>
      </c>
      <c r="I57">
        <v>3</v>
      </c>
      <c r="J57" t="s">
        <v>404</v>
      </c>
      <c r="L57" s="11">
        <v>55.56</v>
      </c>
      <c r="M57" s="11" t="e">
        <f>#N/A</f>
        <v>#N/A</v>
      </c>
    </row>
    <row r="58" spans="1:13" hidden="1">
      <c r="A58">
        <v>53</v>
      </c>
      <c r="B58" t="s">
        <v>433</v>
      </c>
      <c r="C58" t="s">
        <v>373</v>
      </c>
      <c r="D58" t="s">
        <v>402</v>
      </c>
      <c r="E58" t="s">
        <v>381</v>
      </c>
      <c r="F58">
        <v>2</v>
      </c>
      <c r="G58" t="s">
        <v>38</v>
      </c>
      <c r="H58" t="s">
        <v>42</v>
      </c>
      <c r="I58">
        <v>6</v>
      </c>
      <c r="J58" t="s">
        <v>404</v>
      </c>
      <c r="L58" s="11">
        <v>96.17</v>
      </c>
      <c r="M58" s="11" t="e">
        <f>#N/A</f>
        <v>#N/A</v>
      </c>
    </row>
    <row r="59" spans="1:13" hidden="1">
      <c r="A59">
        <v>54</v>
      </c>
      <c r="B59" t="s">
        <v>433</v>
      </c>
      <c r="C59" t="s">
        <v>373</v>
      </c>
      <c r="D59" t="s">
        <v>402</v>
      </c>
      <c r="E59" t="s">
        <v>381</v>
      </c>
      <c r="F59">
        <v>1</v>
      </c>
      <c r="G59" t="s">
        <v>40</v>
      </c>
      <c r="H59" t="s">
        <v>43</v>
      </c>
      <c r="I59">
        <v>2</v>
      </c>
      <c r="J59" t="s">
        <v>404</v>
      </c>
      <c r="L59" s="11">
        <v>86.21</v>
      </c>
      <c r="M59" s="11" t="e">
        <f>#N/A</f>
        <v>#N/A</v>
      </c>
    </row>
    <row r="60" spans="1:13" hidden="1">
      <c r="A60">
        <v>55</v>
      </c>
      <c r="B60" t="s">
        <v>433</v>
      </c>
      <c r="C60" t="s">
        <v>373</v>
      </c>
      <c r="D60" t="s">
        <v>402</v>
      </c>
      <c r="E60" t="s">
        <v>381</v>
      </c>
      <c r="F60">
        <v>2</v>
      </c>
      <c r="G60" t="s">
        <v>95</v>
      </c>
      <c r="H60" t="s">
        <v>45</v>
      </c>
      <c r="I60">
        <v>6</v>
      </c>
      <c r="J60" t="s">
        <v>404</v>
      </c>
      <c r="L60" s="11">
        <v>160.32</v>
      </c>
      <c r="M60" s="11" t="e">
        <f>#N/A</f>
        <v>#N/A</v>
      </c>
    </row>
    <row r="61" spans="1:13" hidden="1">
      <c r="A61">
        <v>56</v>
      </c>
      <c r="B61" t="s">
        <v>433</v>
      </c>
      <c r="C61" t="s">
        <v>373</v>
      </c>
      <c r="D61" t="s">
        <v>402</v>
      </c>
      <c r="E61" t="s">
        <v>381</v>
      </c>
      <c r="F61">
        <v>3</v>
      </c>
      <c r="G61" t="s">
        <v>93</v>
      </c>
      <c r="H61" t="s">
        <v>47</v>
      </c>
      <c r="I61">
        <v>9</v>
      </c>
      <c r="J61" t="s">
        <v>404</v>
      </c>
      <c r="L61" s="11">
        <v>3.67</v>
      </c>
      <c r="M61" s="11" t="e">
        <f>#N/A</f>
        <v>#N/A</v>
      </c>
    </row>
    <row r="62" spans="1:13" hidden="1">
      <c r="A62">
        <v>57</v>
      </c>
      <c r="B62" t="s">
        <v>433</v>
      </c>
      <c r="C62" t="s">
        <v>373</v>
      </c>
      <c r="D62" t="s">
        <v>402</v>
      </c>
      <c r="E62" t="s">
        <v>381</v>
      </c>
      <c r="F62">
        <v>4</v>
      </c>
      <c r="G62" t="s">
        <v>60</v>
      </c>
      <c r="H62" t="s">
        <v>49</v>
      </c>
      <c r="I62">
        <v>12</v>
      </c>
      <c r="J62" t="s">
        <v>404</v>
      </c>
      <c r="L62" s="11">
        <v>13</v>
      </c>
      <c r="M62" s="11" t="e">
        <f>#N/A</f>
        <v>#N/A</v>
      </c>
    </row>
    <row r="63" spans="1:13" hidden="1">
      <c r="A63">
        <v>58</v>
      </c>
      <c r="B63" t="s">
        <v>387</v>
      </c>
      <c r="C63" t="s">
        <v>373</v>
      </c>
      <c r="D63" t="s">
        <v>402</v>
      </c>
      <c r="E63" t="s">
        <v>388</v>
      </c>
      <c r="F63">
        <v>1</v>
      </c>
      <c r="G63" t="s">
        <v>15</v>
      </c>
      <c r="H63" t="s">
        <v>115</v>
      </c>
      <c r="I63">
        <v>0</v>
      </c>
      <c r="L63" s="11">
        <v>650</v>
      </c>
      <c r="M63" s="11" t="e">
        <f>#N/A</f>
        <v>#N/A</v>
      </c>
    </row>
    <row r="64" spans="1:13" hidden="1">
      <c r="A64">
        <v>59</v>
      </c>
      <c r="B64" t="s">
        <v>387</v>
      </c>
      <c r="C64" t="s">
        <v>373</v>
      </c>
      <c r="D64" t="s">
        <v>402</v>
      </c>
      <c r="E64" t="s">
        <v>381</v>
      </c>
      <c r="F64">
        <v>4</v>
      </c>
      <c r="G64" t="s">
        <v>53</v>
      </c>
      <c r="H64" t="s">
        <v>116</v>
      </c>
      <c r="I64">
        <v>12</v>
      </c>
      <c r="L64" s="11">
        <v>36.54</v>
      </c>
      <c r="M64" s="11" t="e">
        <f>#N/A</f>
        <v>#N/A</v>
      </c>
    </row>
    <row r="65" spans="1:13" hidden="1">
      <c r="A65">
        <v>60</v>
      </c>
      <c r="B65" t="s">
        <v>387</v>
      </c>
      <c r="C65" t="s">
        <v>373</v>
      </c>
      <c r="D65" t="s">
        <v>402</v>
      </c>
      <c r="E65" t="s">
        <v>381</v>
      </c>
      <c r="F65">
        <v>2</v>
      </c>
      <c r="G65" t="s">
        <v>38</v>
      </c>
      <c r="H65" s="17" t="s">
        <v>42</v>
      </c>
      <c r="I65">
        <v>6</v>
      </c>
      <c r="L65" s="11">
        <v>96.17</v>
      </c>
      <c r="M65" s="11" t="e">
        <f>#N/A</f>
        <v>#N/A</v>
      </c>
    </row>
    <row r="66" spans="1:13" hidden="1">
      <c r="A66">
        <v>61</v>
      </c>
      <c r="B66" t="s">
        <v>387</v>
      </c>
      <c r="C66" t="s">
        <v>373</v>
      </c>
      <c r="D66" t="s">
        <v>402</v>
      </c>
      <c r="E66" t="s">
        <v>381</v>
      </c>
      <c r="F66">
        <v>4</v>
      </c>
      <c r="G66" t="s">
        <v>46</v>
      </c>
      <c r="H66" s="2" t="s">
        <v>47</v>
      </c>
      <c r="I66">
        <v>12</v>
      </c>
      <c r="L66" s="11">
        <v>3.67</v>
      </c>
      <c r="M66" s="11" t="e">
        <f>#N/A</f>
        <v>#N/A</v>
      </c>
    </row>
    <row r="67" spans="1:13" hidden="1">
      <c r="A67">
        <v>62</v>
      </c>
      <c r="B67" t="s">
        <v>387</v>
      </c>
      <c r="C67" t="s">
        <v>373</v>
      </c>
      <c r="D67" t="s">
        <v>402</v>
      </c>
      <c r="E67" t="s">
        <v>381</v>
      </c>
      <c r="F67">
        <v>2</v>
      </c>
      <c r="G67" t="s">
        <v>44</v>
      </c>
      <c r="H67" s="2" t="s">
        <v>117</v>
      </c>
      <c r="I67">
        <v>6</v>
      </c>
      <c r="L67" s="11">
        <v>117.46</v>
      </c>
      <c r="M67" s="11" t="e">
        <f>#N/A</f>
        <v>#N/A</v>
      </c>
    </row>
    <row r="68" spans="1:13" hidden="1">
      <c r="A68">
        <v>63</v>
      </c>
      <c r="B68" t="s">
        <v>387</v>
      </c>
      <c r="C68" t="s">
        <v>373</v>
      </c>
      <c r="D68" t="s">
        <v>402</v>
      </c>
      <c r="E68" t="s">
        <v>381</v>
      </c>
      <c r="F68">
        <v>2</v>
      </c>
      <c r="G68" t="s">
        <v>40</v>
      </c>
      <c r="H68" s="2" t="s">
        <v>43</v>
      </c>
      <c r="I68">
        <v>6</v>
      </c>
      <c r="L68" s="11">
        <v>86.21</v>
      </c>
      <c r="M68" s="11" t="e">
        <f>#N/A</f>
        <v>#N/A</v>
      </c>
    </row>
    <row r="69" spans="1:13" hidden="1">
      <c r="A69">
        <v>64</v>
      </c>
      <c r="B69" t="s">
        <v>387</v>
      </c>
      <c r="C69" t="s">
        <v>373</v>
      </c>
      <c r="D69" t="s">
        <v>402</v>
      </c>
      <c r="E69" t="s">
        <v>381</v>
      </c>
      <c r="F69">
        <v>2</v>
      </c>
      <c r="G69" t="s">
        <v>38</v>
      </c>
      <c r="H69" t="s">
        <v>39</v>
      </c>
      <c r="I69">
        <v>6</v>
      </c>
      <c r="L69" s="11">
        <v>48.17</v>
      </c>
      <c r="M69" s="11" t="e">
        <f>#N/A</f>
        <v>#N/A</v>
      </c>
    </row>
    <row r="70" spans="1:13" hidden="1">
      <c r="A70">
        <v>65</v>
      </c>
      <c r="B70" t="s">
        <v>387</v>
      </c>
      <c r="C70" t="s">
        <v>373</v>
      </c>
      <c r="D70" t="s">
        <v>402</v>
      </c>
      <c r="E70" t="s">
        <v>381</v>
      </c>
      <c r="F70">
        <v>4</v>
      </c>
      <c r="G70" t="s">
        <v>68</v>
      </c>
      <c r="H70" t="s">
        <v>118</v>
      </c>
      <c r="I70">
        <v>0</v>
      </c>
      <c r="L70" s="11">
        <v>122.56</v>
      </c>
      <c r="M70" s="11" t="e">
        <f>#N/A</f>
        <v>#N/A</v>
      </c>
    </row>
    <row r="71" spans="1:13" hidden="1">
      <c r="B71" t="s">
        <v>387</v>
      </c>
      <c r="C71" t="s">
        <v>373</v>
      </c>
      <c r="D71" t="s">
        <v>402</v>
      </c>
      <c r="E71" t="s">
        <v>381</v>
      </c>
      <c r="F71">
        <v>2</v>
      </c>
      <c r="G71" t="s">
        <v>1067</v>
      </c>
      <c r="H71" s="46" t="s">
        <v>906</v>
      </c>
      <c r="M71" s="11" t="e">
        <f>#N/A</f>
        <v>#N/A</v>
      </c>
    </row>
    <row r="72" spans="1:13" hidden="1">
      <c r="A72">
        <v>66</v>
      </c>
      <c r="B72" t="s">
        <v>387</v>
      </c>
      <c r="C72" t="s">
        <v>373</v>
      </c>
      <c r="D72" t="s">
        <v>402</v>
      </c>
      <c r="E72" t="s">
        <v>381</v>
      </c>
      <c r="F72">
        <v>4</v>
      </c>
      <c r="G72" t="s">
        <v>48</v>
      </c>
      <c r="H72" t="s">
        <v>49</v>
      </c>
      <c r="I72">
        <v>12</v>
      </c>
      <c r="L72" s="11">
        <v>13</v>
      </c>
      <c r="M72" s="11" t="e">
        <f>#N/A</f>
        <v>#N/A</v>
      </c>
    </row>
    <row r="73" spans="1:13" hidden="1">
      <c r="A73">
        <v>67</v>
      </c>
      <c r="B73" t="s">
        <v>664</v>
      </c>
      <c r="C73" t="s">
        <v>373</v>
      </c>
      <c r="D73" t="s">
        <v>402</v>
      </c>
      <c r="F73">
        <v>1</v>
      </c>
      <c r="G73" t="s">
        <v>15</v>
      </c>
      <c r="H73" t="s">
        <v>241</v>
      </c>
      <c r="J73" t="s">
        <v>396</v>
      </c>
      <c r="L73" s="11">
        <v>502</v>
      </c>
      <c r="M73" s="11" t="e">
        <f>#N/A</f>
        <v>#N/A</v>
      </c>
    </row>
    <row r="74" spans="1:13" hidden="1">
      <c r="A74">
        <v>68</v>
      </c>
      <c r="B74" t="s">
        <v>664</v>
      </c>
      <c r="C74" t="s">
        <v>373</v>
      </c>
      <c r="D74" t="s">
        <v>402</v>
      </c>
      <c r="E74" t="s">
        <v>375</v>
      </c>
      <c r="F74">
        <v>4</v>
      </c>
      <c r="G74" t="s">
        <v>68</v>
      </c>
      <c r="H74" t="s">
        <v>118</v>
      </c>
      <c r="J74" t="s">
        <v>406</v>
      </c>
      <c r="L74" s="11">
        <v>122.56</v>
      </c>
      <c r="M74" s="11" t="e">
        <f>#N/A</f>
        <v>#N/A</v>
      </c>
    </row>
    <row r="75" spans="1:13" hidden="1">
      <c r="A75">
        <v>69</v>
      </c>
      <c r="B75" t="s">
        <v>664</v>
      </c>
      <c r="C75" t="s">
        <v>373</v>
      </c>
      <c r="D75" t="s">
        <v>402</v>
      </c>
      <c r="E75" t="s">
        <v>381</v>
      </c>
      <c r="F75">
        <v>4</v>
      </c>
      <c r="G75" t="s">
        <v>53</v>
      </c>
      <c r="H75" t="s">
        <v>116</v>
      </c>
      <c r="L75" s="11">
        <v>36.533999999999999</v>
      </c>
      <c r="M75" s="11" t="e">
        <f>#N/A</f>
        <v>#N/A</v>
      </c>
    </row>
    <row r="76" spans="1:13" hidden="1">
      <c r="A76">
        <v>70</v>
      </c>
      <c r="B76" t="s">
        <v>407</v>
      </c>
      <c r="C76" t="s">
        <v>373</v>
      </c>
      <c r="D76" t="s">
        <v>408</v>
      </c>
      <c r="E76" t="s">
        <v>381</v>
      </c>
      <c r="F76">
        <v>1</v>
      </c>
      <c r="G76" t="s">
        <v>15</v>
      </c>
      <c r="H76" t="s">
        <v>87</v>
      </c>
      <c r="I76">
        <v>1</v>
      </c>
      <c r="L76" s="11">
        <v>928.99</v>
      </c>
      <c r="M76" s="11" t="e">
        <f>#N/A</f>
        <v>#N/A</v>
      </c>
    </row>
    <row r="77" spans="1:13" hidden="1">
      <c r="A77">
        <v>71</v>
      </c>
      <c r="B77" t="s">
        <v>407</v>
      </c>
      <c r="C77" t="s">
        <v>373</v>
      </c>
      <c r="D77" t="s">
        <v>408</v>
      </c>
      <c r="F77">
        <v>2</v>
      </c>
      <c r="G77" t="s">
        <v>20</v>
      </c>
      <c r="H77" t="s">
        <v>88</v>
      </c>
      <c r="I77">
        <v>0</v>
      </c>
      <c r="L77" s="11">
        <v>980.13</v>
      </c>
      <c r="M77" s="11" t="e">
        <f>#N/A</f>
        <v>#N/A</v>
      </c>
    </row>
    <row r="78" spans="1:13" hidden="1">
      <c r="A78">
        <v>72</v>
      </c>
      <c r="B78" t="s">
        <v>407</v>
      </c>
      <c r="C78" t="s">
        <v>373</v>
      </c>
      <c r="D78" t="s">
        <v>408</v>
      </c>
      <c r="E78" t="s">
        <v>381</v>
      </c>
      <c r="F78">
        <v>4</v>
      </c>
      <c r="G78" t="s">
        <v>53</v>
      </c>
      <c r="H78" t="s">
        <v>89</v>
      </c>
      <c r="I78">
        <v>4</v>
      </c>
      <c r="L78" s="11">
        <v>59.04</v>
      </c>
      <c r="M78" s="11" t="e">
        <f>#N/A</f>
        <v>#N/A</v>
      </c>
    </row>
    <row r="79" spans="1:13" hidden="1">
      <c r="A79">
        <v>73</v>
      </c>
      <c r="B79" t="s">
        <v>409</v>
      </c>
      <c r="C79" t="s">
        <v>373</v>
      </c>
      <c r="D79" t="s">
        <v>410</v>
      </c>
      <c r="E79" t="s">
        <v>375</v>
      </c>
      <c r="F79">
        <v>1</v>
      </c>
      <c r="G79" t="s">
        <v>15</v>
      </c>
      <c r="H79" t="s">
        <v>57</v>
      </c>
      <c r="I79">
        <v>0</v>
      </c>
      <c r="L79" s="11">
        <v>1694.34</v>
      </c>
      <c r="M79" s="11" t="e">
        <f>#N/A</f>
        <v>#N/A</v>
      </c>
    </row>
    <row r="80" spans="1:13" hidden="1">
      <c r="A80">
        <v>74</v>
      </c>
      <c r="B80" t="s">
        <v>409</v>
      </c>
      <c r="C80" t="s">
        <v>373</v>
      </c>
      <c r="D80" t="s">
        <v>410</v>
      </c>
      <c r="E80" t="s">
        <v>377</v>
      </c>
      <c r="F80">
        <v>2</v>
      </c>
      <c r="G80" t="s">
        <v>20</v>
      </c>
      <c r="H80" t="s">
        <v>59</v>
      </c>
      <c r="I80">
        <v>2</v>
      </c>
      <c r="K80" t="s">
        <v>411</v>
      </c>
      <c r="L80" s="11">
        <v>6524.64</v>
      </c>
      <c r="M80" s="11" t="e">
        <f>#N/A</f>
        <v>#N/A</v>
      </c>
    </row>
    <row r="81" spans="1:15" hidden="1">
      <c r="A81">
        <v>75</v>
      </c>
      <c r="B81" t="s">
        <v>409</v>
      </c>
      <c r="C81" t="s">
        <v>373</v>
      </c>
      <c r="D81" t="s">
        <v>410</v>
      </c>
      <c r="E81" t="s">
        <v>381</v>
      </c>
      <c r="F81">
        <v>4</v>
      </c>
      <c r="G81" t="s">
        <v>46</v>
      </c>
      <c r="H81" s="2" t="s">
        <v>63</v>
      </c>
      <c r="I81">
        <v>0</v>
      </c>
      <c r="K81" t="s">
        <v>411</v>
      </c>
      <c r="L81" s="11">
        <v>33.56</v>
      </c>
      <c r="M81" s="11" t="e">
        <f>#N/A</f>
        <v>#N/A</v>
      </c>
    </row>
    <row r="82" spans="1:15" hidden="1">
      <c r="A82">
        <v>76</v>
      </c>
      <c r="B82" t="s">
        <v>409</v>
      </c>
      <c r="C82" t="s">
        <v>373</v>
      </c>
      <c r="D82" t="s">
        <v>410</v>
      </c>
      <c r="E82" t="s">
        <v>381</v>
      </c>
      <c r="F82">
        <v>4</v>
      </c>
      <c r="G82" t="s">
        <v>60</v>
      </c>
      <c r="H82" s="2" t="s">
        <v>61</v>
      </c>
      <c r="I82">
        <v>0</v>
      </c>
      <c r="K82" t="s">
        <v>411</v>
      </c>
      <c r="L82" s="11">
        <v>209.63</v>
      </c>
      <c r="M82" s="11" t="e">
        <f>#N/A</f>
        <v>#N/A</v>
      </c>
    </row>
    <row r="83" spans="1:15" hidden="1">
      <c r="A83">
        <v>77</v>
      </c>
      <c r="B83" t="s">
        <v>409</v>
      </c>
      <c r="C83" t="s">
        <v>373</v>
      </c>
      <c r="D83" t="s">
        <v>410</v>
      </c>
      <c r="E83" t="s">
        <v>381</v>
      </c>
      <c r="F83">
        <v>4</v>
      </c>
      <c r="G83" t="s">
        <v>53</v>
      </c>
      <c r="H83" s="2" t="s">
        <v>62</v>
      </c>
      <c r="I83">
        <v>0</v>
      </c>
      <c r="K83" t="s">
        <v>411</v>
      </c>
      <c r="L83" s="11">
        <v>885.33</v>
      </c>
      <c r="M83" s="11" t="e">
        <f>#N/A</f>
        <v>#N/A</v>
      </c>
    </row>
    <row r="84" spans="1:15" hidden="1">
      <c r="A84">
        <v>78</v>
      </c>
      <c r="B84" t="s">
        <v>409</v>
      </c>
      <c r="C84" t="s">
        <v>373</v>
      </c>
      <c r="D84" t="s">
        <v>410</v>
      </c>
      <c r="E84" t="s">
        <v>381</v>
      </c>
      <c r="F84">
        <v>1</v>
      </c>
      <c r="G84" t="s">
        <v>249</v>
      </c>
      <c r="H84" t="s">
        <v>250</v>
      </c>
      <c r="I84">
        <v>0</v>
      </c>
      <c r="L84" s="11">
        <v>1.1000000000000001</v>
      </c>
      <c r="M84" s="11" t="e">
        <f>#N/A</f>
        <v>#N/A</v>
      </c>
    </row>
    <row r="85" spans="1:15" hidden="1">
      <c r="A85">
        <v>79</v>
      </c>
      <c r="B85" t="s">
        <v>409</v>
      </c>
      <c r="C85" t="s">
        <v>373</v>
      </c>
      <c r="D85" t="s">
        <v>410</v>
      </c>
      <c r="E85" t="s">
        <v>381</v>
      </c>
      <c r="F85">
        <v>1</v>
      </c>
      <c r="G85" t="s">
        <v>251</v>
      </c>
      <c r="H85" t="s">
        <v>252</v>
      </c>
      <c r="I85">
        <v>0</v>
      </c>
      <c r="L85" s="11">
        <v>6.4</v>
      </c>
      <c r="M85" s="11" t="e">
        <f>#N/A</f>
        <v>#N/A</v>
      </c>
    </row>
    <row r="86" spans="1:15" hidden="1">
      <c r="A86">
        <v>80</v>
      </c>
      <c r="B86" t="s">
        <v>409</v>
      </c>
      <c r="C86" t="s">
        <v>373</v>
      </c>
      <c r="D86" t="s">
        <v>410</v>
      </c>
      <c r="E86" t="s">
        <v>381</v>
      </c>
      <c r="F86">
        <v>2</v>
      </c>
      <c r="G86" t="s">
        <v>64</v>
      </c>
      <c r="H86" t="s">
        <v>65</v>
      </c>
      <c r="I86">
        <v>8</v>
      </c>
      <c r="J86" t="s">
        <v>509</v>
      </c>
      <c r="L86" s="11">
        <v>290</v>
      </c>
      <c r="M86" s="11" t="e">
        <f>#N/A</f>
        <v>#N/A</v>
      </c>
    </row>
    <row r="87" spans="1:15" hidden="1">
      <c r="A87">
        <v>81</v>
      </c>
      <c r="B87" t="s">
        <v>412</v>
      </c>
      <c r="C87" t="s">
        <v>373</v>
      </c>
      <c r="D87" t="s">
        <v>410</v>
      </c>
      <c r="E87" t="s">
        <v>381</v>
      </c>
      <c r="F87">
        <v>1</v>
      </c>
      <c r="G87" t="s">
        <v>15</v>
      </c>
      <c r="H87" t="s">
        <v>110</v>
      </c>
      <c r="I87">
        <v>2</v>
      </c>
      <c r="J87" t="s">
        <v>413</v>
      </c>
      <c r="L87" s="11">
        <v>1821.23</v>
      </c>
      <c r="M87" s="11" t="e">
        <f>#N/A</f>
        <v>#N/A</v>
      </c>
      <c r="O87" s="13" t="s">
        <v>110</v>
      </c>
    </row>
    <row r="88" spans="1:15" hidden="1">
      <c r="A88">
        <v>82</v>
      </c>
      <c r="B88" t="s">
        <v>412</v>
      </c>
      <c r="C88" t="s">
        <v>373</v>
      </c>
      <c r="D88" t="s">
        <v>410</v>
      </c>
      <c r="E88" t="s">
        <v>375</v>
      </c>
      <c r="F88">
        <v>1</v>
      </c>
      <c r="G88" t="s">
        <v>239</v>
      </c>
      <c r="H88" t="s">
        <v>114</v>
      </c>
      <c r="I88">
        <v>2</v>
      </c>
      <c r="L88" s="11">
        <v>120.91</v>
      </c>
      <c r="M88" s="11" t="e">
        <f>#N/A</f>
        <v>#N/A</v>
      </c>
      <c r="O88" s="13" t="s">
        <v>113</v>
      </c>
    </row>
    <row r="89" spans="1:15" hidden="1">
      <c r="A89">
        <v>83</v>
      </c>
      <c r="B89" t="s">
        <v>412</v>
      </c>
      <c r="C89" t="s">
        <v>373</v>
      </c>
      <c r="D89" t="s">
        <v>410</v>
      </c>
      <c r="E89" t="s">
        <v>381</v>
      </c>
      <c r="F89">
        <v>1</v>
      </c>
      <c r="G89" t="s">
        <v>48</v>
      </c>
      <c r="H89" t="s">
        <v>237</v>
      </c>
      <c r="I89">
        <v>2</v>
      </c>
      <c r="L89" s="11">
        <v>120.51</v>
      </c>
      <c r="M89" s="11" t="e">
        <f>#N/A</f>
        <v>#N/A</v>
      </c>
    </row>
    <row r="90" spans="1:15" hidden="1">
      <c r="A90">
        <v>84</v>
      </c>
      <c r="B90" t="s">
        <v>412</v>
      </c>
      <c r="C90" t="s">
        <v>373</v>
      </c>
      <c r="D90" t="s">
        <v>410</v>
      </c>
      <c r="E90" t="s">
        <v>381</v>
      </c>
      <c r="F90">
        <v>1</v>
      </c>
      <c r="G90" t="s">
        <v>48</v>
      </c>
      <c r="H90" t="s">
        <v>238</v>
      </c>
      <c r="I90">
        <v>2</v>
      </c>
      <c r="L90" s="11">
        <v>100.21</v>
      </c>
      <c r="M90" s="11" t="e">
        <f>#N/A</f>
        <v>#N/A</v>
      </c>
      <c r="O90" s="10"/>
    </row>
    <row r="91" spans="1:15" hidden="1">
      <c r="A91">
        <v>85</v>
      </c>
      <c r="B91" t="s">
        <v>412</v>
      </c>
      <c r="C91" t="s">
        <v>373</v>
      </c>
      <c r="D91" t="s">
        <v>410</v>
      </c>
      <c r="E91" t="s">
        <v>381</v>
      </c>
      <c r="F91">
        <v>1</v>
      </c>
      <c r="G91" t="s">
        <v>239</v>
      </c>
      <c r="H91" t="s">
        <v>111</v>
      </c>
      <c r="I91">
        <v>2</v>
      </c>
      <c r="L91" s="11">
        <v>177.56</v>
      </c>
      <c r="M91" s="11" t="e">
        <f>#N/A</f>
        <v>#N/A</v>
      </c>
    </row>
    <row r="92" spans="1:15" hidden="1">
      <c r="A92">
        <v>86</v>
      </c>
      <c r="B92" t="s">
        <v>412</v>
      </c>
      <c r="C92" t="s">
        <v>373</v>
      </c>
      <c r="D92" t="s">
        <v>410</v>
      </c>
      <c r="E92" t="s">
        <v>377</v>
      </c>
      <c r="F92">
        <v>1</v>
      </c>
      <c r="G92" t="s">
        <v>20</v>
      </c>
      <c r="H92" t="s">
        <v>112</v>
      </c>
      <c r="I92">
        <v>2</v>
      </c>
      <c r="J92" t="s">
        <v>414</v>
      </c>
      <c r="L92" s="11">
        <v>7116.37</v>
      </c>
      <c r="M92" s="11" t="e">
        <f>#N/A</f>
        <v>#N/A</v>
      </c>
    </row>
    <row r="93" spans="1:15" hidden="1">
      <c r="A93">
        <v>87</v>
      </c>
      <c r="B93" t="s">
        <v>412</v>
      </c>
      <c r="C93" t="s">
        <v>373</v>
      </c>
      <c r="D93" t="s">
        <v>410</v>
      </c>
      <c r="E93" t="s">
        <v>377</v>
      </c>
      <c r="F93">
        <v>1</v>
      </c>
      <c r="G93" t="s">
        <v>20</v>
      </c>
      <c r="H93" t="s">
        <v>113</v>
      </c>
      <c r="I93">
        <v>2</v>
      </c>
      <c r="J93" t="s">
        <v>415</v>
      </c>
      <c r="L93" s="11">
        <v>2185.2800000000002</v>
      </c>
      <c r="M93" s="11" t="e">
        <f>#N/A</f>
        <v>#N/A</v>
      </c>
    </row>
    <row r="94" spans="1:15" hidden="1">
      <c r="A94">
        <v>88</v>
      </c>
      <c r="B94" t="s">
        <v>412</v>
      </c>
      <c r="C94" t="s">
        <v>373</v>
      </c>
      <c r="D94" t="s">
        <v>410</v>
      </c>
      <c r="E94" t="s">
        <v>381</v>
      </c>
      <c r="F94">
        <v>2</v>
      </c>
      <c r="G94" t="s">
        <v>60</v>
      </c>
      <c r="H94" t="s">
        <v>235</v>
      </c>
      <c r="I94">
        <v>2</v>
      </c>
      <c r="J94" t="s">
        <v>356</v>
      </c>
      <c r="L94" s="11">
        <v>149.94999999999999</v>
      </c>
      <c r="M94" s="11" t="e">
        <f>#N/A</f>
        <v>#N/A</v>
      </c>
    </row>
    <row r="95" spans="1:15" hidden="1">
      <c r="A95">
        <v>90</v>
      </c>
      <c r="B95" t="s">
        <v>382</v>
      </c>
      <c r="C95" t="s">
        <v>373</v>
      </c>
      <c r="D95" t="s">
        <v>410</v>
      </c>
      <c r="E95" t="s">
        <v>375</v>
      </c>
      <c r="F95">
        <v>1</v>
      </c>
      <c r="G95" t="s">
        <v>15</v>
      </c>
      <c r="H95" t="s">
        <v>191</v>
      </c>
      <c r="I95" t="s">
        <v>416</v>
      </c>
      <c r="J95" t="s">
        <v>594</v>
      </c>
      <c r="K95" t="s">
        <v>417</v>
      </c>
      <c r="L95" s="11">
        <v>444.86</v>
      </c>
      <c r="M95" s="11" t="e">
        <f>#N/A</f>
        <v>#N/A</v>
      </c>
    </row>
    <row r="96" spans="1:15" hidden="1">
      <c r="A96">
        <v>91</v>
      </c>
      <c r="B96" t="s">
        <v>382</v>
      </c>
      <c r="C96" t="s">
        <v>373</v>
      </c>
      <c r="D96" t="s">
        <v>410</v>
      </c>
      <c r="E96" t="s">
        <v>377</v>
      </c>
      <c r="F96">
        <v>1</v>
      </c>
      <c r="G96" t="s">
        <v>20</v>
      </c>
      <c r="H96" t="s">
        <v>72</v>
      </c>
      <c r="I96">
        <v>1</v>
      </c>
      <c r="L96" s="18">
        <v>1237.75</v>
      </c>
      <c r="M96" s="11" t="e">
        <f>#N/A</f>
        <v>#N/A</v>
      </c>
    </row>
    <row r="97" spans="1:13" hidden="1">
      <c r="A97">
        <v>92</v>
      </c>
      <c r="B97" t="s">
        <v>382</v>
      </c>
      <c r="C97" t="s">
        <v>373</v>
      </c>
      <c r="D97" t="s">
        <v>410</v>
      </c>
      <c r="F97">
        <v>1</v>
      </c>
      <c r="G97" t="s">
        <v>60</v>
      </c>
      <c r="H97" t="s">
        <v>308</v>
      </c>
      <c r="I97">
        <v>0</v>
      </c>
      <c r="J97" t="s">
        <v>808</v>
      </c>
      <c r="L97" s="11">
        <v>16.670000000000002</v>
      </c>
      <c r="M97" s="11" t="e">
        <f>#N/A</f>
        <v>#N/A</v>
      </c>
    </row>
    <row r="98" spans="1:13" hidden="1">
      <c r="A98">
        <v>93</v>
      </c>
      <c r="B98" t="s">
        <v>382</v>
      </c>
      <c r="C98" t="s">
        <v>373</v>
      </c>
      <c r="D98" t="s">
        <v>410</v>
      </c>
      <c r="F98">
        <v>1</v>
      </c>
      <c r="G98" t="s">
        <v>119</v>
      </c>
      <c r="H98" s="45" t="s">
        <v>75</v>
      </c>
      <c r="J98" t="s">
        <v>810</v>
      </c>
      <c r="L98" s="18">
        <v>611.58000000000004</v>
      </c>
      <c r="M98" s="11" t="e">
        <f>#N/A</f>
        <v>#N/A</v>
      </c>
    </row>
    <row r="99" spans="1:13" hidden="1">
      <c r="A99">
        <v>94</v>
      </c>
      <c r="B99" t="s">
        <v>382</v>
      </c>
      <c r="C99" t="s">
        <v>373</v>
      </c>
      <c r="D99" t="s">
        <v>410</v>
      </c>
      <c r="F99">
        <v>1</v>
      </c>
      <c r="G99" t="s">
        <v>30</v>
      </c>
      <c r="H99" s="45" t="s">
        <v>78</v>
      </c>
      <c r="J99" t="s">
        <v>810</v>
      </c>
      <c r="L99" s="18">
        <v>749.69</v>
      </c>
      <c r="M99" s="11" t="e">
        <f>#N/A</f>
        <v>#N/A</v>
      </c>
    </row>
    <row r="100" spans="1:13" hidden="1">
      <c r="A100">
        <v>95</v>
      </c>
      <c r="B100" t="s">
        <v>382</v>
      </c>
      <c r="C100" t="s">
        <v>373</v>
      </c>
      <c r="D100" t="s">
        <v>410</v>
      </c>
      <c r="F100">
        <v>1</v>
      </c>
      <c r="G100" t="s">
        <v>120</v>
      </c>
      <c r="H100" s="45" t="s">
        <v>77</v>
      </c>
      <c r="J100" t="s">
        <v>810</v>
      </c>
      <c r="L100" s="18">
        <v>139.52000000000001</v>
      </c>
      <c r="M100" s="11" t="e">
        <f>#N/A</f>
        <v>#N/A</v>
      </c>
    </row>
    <row r="101" spans="1:13" hidden="1">
      <c r="A101">
        <v>96</v>
      </c>
      <c r="B101" t="s">
        <v>382</v>
      </c>
      <c r="C101" t="s">
        <v>373</v>
      </c>
      <c r="D101" t="s">
        <v>410</v>
      </c>
      <c r="F101">
        <v>1</v>
      </c>
      <c r="G101" t="s">
        <v>28</v>
      </c>
      <c r="H101" s="45" t="s">
        <v>76</v>
      </c>
      <c r="J101" t="s">
        <v>810</v>
      </c>
      <c r="L101" s="18">
        <v>2375.63</v>
      </c>
      <c r="M101" s="11" t="e">
        <f>#N/A</f>
        <v>#N/A</v>
      </c>
    </row>
    <row r="102" spans="1:13" hidden="1">
      <c r="A102">
        <v>97</v>
      </c>
      <c r="B102" t="s">
        <v>382</v>
      </c>
      <c r="C102" t="s">
        <v>373</v>
      </c>
      <c r="D102" t="s">
        <v>410</v>
      </c>
      <c r="F102">
        <v>1</v>
      </c>
      <c r="G102" t="s">
        <v>121</v>
      </c>
      <c r="H102" s="45" t="s">
        <v>74</v>
      </c>
      <c r="J102" t="s">
        <v>810</v>
      </c>
      <c r="L102" s="18">
        <v>45.83</v>
      </c>
      <c r="M102" s="11" t="e">
        <f>#N/A</f>
        <v>#N/A</v>
      </c>
    </row>
    <row r="103" spans="1:13" hidden="1">
      <c r="A103">
        <v>98</v>
      </c>
      <c r="B103" t="s">
        <v>382</v>
      </c>
      <c r="C103" t="s">
        <v>373</v>
      </c>
      <c r="D103" t="s">
        <v>410</v>
      </c>
      <c r="E103" t="s">
        <v>375</v>
      </c>
      <c r="F103">
        <v>1</v>
      </c>
      <c r="G103" t="s">
        <v>122</v>
      </c>
      <c r="H103" s="45" t="s">
        <v>73</v>
      </c>
      <c r="J103" t="s">
        <v>810</v>
      </c>
      <c r="L103" s="18">
        <v>40.69</v>
      </c>
      <c r="M103" s="11" t="e">
        <f>#N/A</f>
        <v>#N/A</v>
      </c>
    </row>
    <row r="104" spans="1:13" hidden="1">
      <c r="A104">
        <v>99</v>
      </c>
      <c r="B104" t="s">
        <v>409</v>
      </c>
      <c r="C104" t="s">
        <v>373</v>
      </c>
      <c r="D104" t="s">
        <v>418</v>
      </c>
      <c r="E104" t="s">
        <v>388</v>
      </c>
      <c r="F104">
        <v>1</v>
      </c>
      <c r="G104" t="s">
        <v>15</v>
      </c>
      <c r="H104" t="s">
        <v>262</v>
      </c>
      <c r="I104">
        <v>0</v>
      </c>
      <c r="J104">
        <v>2</v>
      </c>
      <c r="L104" s="11">
        <v>1458.35</v>
      </c>
      <c r="M104" s="11" t="e">
        <f>#N/A</f>
        <v>#N/A</v>
      </c>
    </row>
    <row r="105" spans="1:13" hidden="1">
      <c r="A105">
        <v>100</v>
      </c>
      <c r="B105" t="s">
        <v>409</v>
      </c>
      <c r="C105" t="s">
        <v>373</v>
      </c>
      <c r="D105" t="s">
        <v>418</v>
      </c>
      <c r="E105" t="s">
        <v>377</v>
      </c>
      <c r="F105">
        <v>2</v>
      </c>
      <c r="G105" t="s">
        <v>20</v>
      </c>
      <c r="H105" t="s">
        <v>263</v>
      </c>
      <c r="I105">
        <v>2</v>
      </c>
      <c r="L105" s="11">
        <v>2949.63</v>
      </c>
      <c r="M105" s="11" t="e">
        <f>#N/A</f>
        <v>#N/A</v>
      </c>
    </row>
    <row r="106" spans="1:13" hidden="1">
      <c r="A106">
        <v>101</v>
      </c>
      <c r="B106" t="s">
        <v>412</v>
      </c>
      <c r="C106" t="s">
        <v>373</v>
      </c>
      <c r="D106" t="s">
        <v>418</v>
      </c>
      <c r="E106" t="s">
        <v>375</v>
      </c>
      <c r="F106">
        <v>1</v>
      </c>
      <c r="G106" t="s">
        <v>15</v>
      </c>
      <c r="H106" t="s">
        <v>83</v>
      </c>
      <c r="L106" s="11">
        <v>1549.53</v>
      </c>
      <c r="M106" s="11" t="e">
        <f>#N/A</f>
        <v>#N/A</v>
      </c>
    </row>
    <row r="107" spans="1:13" hidden="1">
      <c r="A107">
        <v>102</v>
      </c>
      <c r="B107" t="s">
        <v>412</v>
      </c>
      <c r="C107" t="s">
        <v>373</v>
      </c>
      <c r="D107" t="s">
        <v>418</v>
      </c>
      <c r="E107" t="s">
        <v>377</v>
      </c>
      <c r="F107">
        <v>1</v>
      </c>
      <c r="G107" t="s">
        <v>20</v>
      </c>
      <c r="H107" t="s">
        <v>84</v>
      </c>
      <c r="I107">
        <v>1</v>
      </c>
      <c r="J107" t="s">
        <v>356</v>
      </c>
      <c r="K107" t="s">
        <v>356</v>
      </c>
      <c r="L107" s="11">
        <v>1433.68</v>
      </c>
      <c r="M107" s="11" t="e">
        <f>#N/A</f>
        <v>#N/A</v>
      </c>
    </row>
    <row r="108" spans="1:13" hidden="1">
      <c r="A108">
        <v>103</v>
      </c>
      <c r="B108" t="s">
        <v>412</v>
      </c>
      <c r="C108" t="s">
        <v>373</v>
      </c>
      <c r="D108" t="s">
        <v>418</v>
      </c>
      <c r="E108" t="s">
        <v>377</v>
      </c>
      <c r="F108">
        <v>1</v>
      </c>
      <c r="G108" t="s">
        <v>20</v>
      </c>
      <c r="H108" t="s">
        <v>85</v>
      </c>
      <c r="I108" t="s">
        <v>419</v>
      </c>
      <c r="J108" t="s">
        <v>595</v>
      </c>
      <c r="K108" t="s">
        <v>300</v>
      </c>
      <c r="L108" s="11">
        <v>2408.3000000000002</v>
      </c>
      <c r="M108" s="11" t="e">
        <f>#N/A</f>
        <v>#N/A</v>
      </c>
    </row>
    <row r="109" spans="1:13" hidden="1">
      <c r="A109">
        <v>104</v>
      </c>
      <c r="B109" t="s">
        <v>382</v>
      </c>
      <c r="C109" t="s">
        <v>373</v>
      </c>
      <c r="D109" t="s">
        <v>418</v>
      </c>
      <c r="F109">
        <v>1</v>
      </c>
      <c r="G109" t="s">
        <v>15</v>
      </c>
      <c r="H109" t="s">
        <v>298</v>
      </c>
      <c r="I109">
        <v>0</v>
      </c>
      <c r="J109" t="s">
        <v>401</v>
      </c>
      <c r="L109" s="18">
        <v>341.98</v>
      </c>
      <c r="M109" s="11" t="e">
        <f>#N/A</f>
        <v>#N/A</v>
      </c>
    </row>
    <row r="110" spans="1:13" hidden="1">
      <c r="A110">
        <v>105</v>
      </c>
      <c r="B110" t="s">
        <v>382</v>
      </c>
      <c r="C110" t="s">
        <v>373</v>
      </c>
      <c r="D110" t="s">
        <v>418</v>
      </c>
      <c r="F110">
        <v>2</v>
      </c>
      <c r="G110" t="s">
        <v>66</v>
      </c>
      <c r="H110" t="s">
        <v>21</v>
      </c>
      <c r="I110">
        <v>0</v>
      </c>
      <c r="J110" t="s">
        <v>420</v>
      </c>
      <c r="L110" s="11">
        <v>19.52</v>
      </c>
      <c r="M110" s="11" t="e">
        <f>#N/A</f>
        <v>#N/A</v>
      </c>
    </row>
    <row r="111" spans="1:13" hidden="1">
      <c r="A111">
        <v>106</v>
      </c>
      <c r="B111" t="s">
        <v>382</v>
      </c>
      <c r="C111" t="s">
        <v>373</v>
      </c>
      <c r="D111" t="s">
        <v>418</v>
      </c>
      <c r="F111">
        <v>2</v>
      </c>
      <c r="G111" t="s">
        <v>22</v>
      </c>
      <c r="H111" t="s">
        <v>23</v>
      </c>
      <c r="I111">
        <v>0</v>
      </c>
      <c r="L111" s="18">
        <v>119.18</v>
      </c>
      <c r="M111" s="11" t="e">
        <f>#N/A</f>
        <v>#N/A</v>
      </c>
    </row>
    <row r="112" spans="1:13" hidden="1">
      <c r="A112">
        <v>107</v>
      </c>
      <c r="B112" t="s">
        <v>382</v>
      </c>
      <c r="C112" t="s">
        <v>373</v>
      </c>
      <c r="D112" t="s">
        <v>418</v>
      </c>
      <c r="E112" t="s">
        <v>377</v>
      </c>
      <c r="F112">
        <v>2</v>
      </c>
      <c r="G112" t="s">
        <v>24</v>
      </c>
      <c r="H112" t="s">
        <v>25</v>
      </c>
      <c r="I112">
        <v>4</v>
      </c>
      <c r="L112" s="18">
        <v>286.62</v>
      </c>
      <c r="M112" s="11" t="e">
        <f>#N/A</f>
        <v>#N/A</v>
      </c>
    </row>
    <row r="113" spans="1:13" hidden="1">
      <c r="A113">
        <v>108</v>
      </c>
      <c r="B113" t="s">
        <v>382</v>
      </c>
      <c r="C113" t="s">
        <v>373</v>
      </c>
      <c r="D113" t="s">
        <v>418</v>
      </c>
      <c r="F113">
        <v>2</v>
      </c>
      <c r="G113" t="s">
        <v>26</v>
      </c>
      <c r="H113" t="s">
        <v>27</v>
      </c>
      <c r="I113">
        <v>0</v>
      </c>
      <c r="L113" s="18">
        <v>39.92</v>
      </c>
      <c r="M113" s="11" t="e">
        <f>#N/A</f>
        <v>#N/A</v>
      </c>
    </row>
    <row r="114" spans="1:13" hidden="1">
      <c r="A114">
        <v>109</v>
      </c>
      <c r="B114" t="s">
        <v>382</v>
      </c>
      <c r="C114" t="s">
        <v>373</v>
      </c>
      <c r="D114" t="s">
        <v>418</v>
      </c>
      <c r="E114" t="s">
        <v>377</v>
      </c>
      <c r="F114">
        <v>2</v>
      </c>
      <c r="G114" t="s">
        <v>28</v>
      </c>
      <c r="H114" t="s">
        <v>29</v>
      </c>
      <c r="I114">
        <v>4</v>
      </c>
      <c r="L114" s="18">
        <v>1890.02</v>
      </c>
      <c r="M114" s="11" t="e">
        <f>#N/A</f>
        <v>#N/A</v>
      </c>
    </row>
    <row r="115" spans="1:13" hidden="1">
      <c r="A115">
        <v>110</v>
      </c>
      <c r="B115" t="s">
        <v>382</v>
      </c>
      <c r="C115" t="s">
        <v>373</v>
      </c>
      <c r="D115" t="s">
        <v>418</v>
      </c>
      <c r="F115">
        <v>2</v>
      </c>
      <c r="G115" t="s">
        <v>30</v>
      </c>
      <c r="H115" t="s">
        <v>31</v>
      </c>
      <c r="I115">
        <v>0</v>
      </c>
      <c r="L115" s="11">
        <v>491.77</v>
      </c>
      <c r="M115" s="11" t="e">
        <f>#N/A</f>
        <v>#N/A</v>
      </c>
    </row>
    <row r="116" spans="1:13" hidden="1">
      <c r="A116">
        <v>113</v>
      </c>
      <c r="B116" t="s">
        <v>655</v>
      </c>
      <c r="C116" t="s">
        <v>373</v>
      </c>
      <c r="D116" t="s">
        <v>422</v>
      </c>
      <c r="E116" t="s">
        <v>381</v>
      </c>
      <c r="F116">
        <v>1</v>
      </c>
      <c r="G116" t="s">
        <v>15</v>
      </c>
      <c r="H116" t="s">
        <v>301</v>
      </c>
      <c r="I116">
        <v>1</v>
      </c>
      <c r="L116" s="11">
        <v>2332.67</v>
      </c>
      <c r="M116" s="11" t="e">
        <f>#N/A</f>
        <v>#N/A</v>
      </c>
    </row>
    <row r="117" spans="1:13" hidden="1">
      <c r="A117">
        <v>114</v>
      </c>
      <c r="B117" t="s">
        <v>382</v>
      </c>
      <c r="C117" t="s">
        <v>424</v>
      </c>
      <c r="D117" t="s">
        <v>646</v>
      </c>
      <c r="E117" t="s">
        <v>375</v>
      </c>
      <c r="F117">
        <v>1</v>
      </c>
      <c r="G117" t="s">
        <v>15</v>
      </c>
      <c r="H117" t="s">
        <v>32</v>
      </c>
      <c r="I117">
        <v>7</v>
      </c>
      <c r="J117" t="s">
        <v>425</v>
      </c>
      <c r="L117" s="11">
        <v>280</v>
      </c>
      <c r="M117" s="11" t="e">
        <f>#N/A</f>
        <v>#N/A</v>
      </c>
    </row>
    <row r="118" spans="1:13" hidden="1">
      <c r="A118">
        <v>115</v>
      </c>
      <c r="B118" t="s">
        <v>382</v>
      </c>
      <c r="C118" t="s">
        <v>424</v>
      </c>
      <c r="D118" t="s">
        <v>646</v>
      </c>
      <c r="E118" t="s">
        <v>377</v>
      </c>
      <c r="F118">
        <v>2</v>
      </c>
      <c r="G118" t="s">
        <v>20</v>
      </c>
      <c r="H118" t="s">
        <v>33</v>
      </c>
      <c r="I118">
        <v>12</v>
      </c>
      <c r="L118" s="11">
        <v>270</v>
      </c>
      <c r="M118" s="11" t="e">
        <f>#N/A</f>
        <v>#N/A</v>
      </c>
    </row>
    <row r="119" spans="1:13" hidden="1">
      <c r="A119">
        <v>116</v>
      </c>
      <c r="B119" t="s">
        <v>382</v>
      </c>
      <c r="C119" t="s">
        <v>424</v>
      </c>
      <c r="D119" t="s">
        <v>654</v>
      </c>
      <c r="F119">
        <v>1</v>
      </c>
      <c r="G119" t="s">
        <v>15</v>
      </c>
      <c r="H119" t="s">
        <v>200</v>
      </c>
      <c r="I119">
        <v>0</v>
      </c>
      <c r="K119" t="s">
        <v>426</v>
      </c>
      <c r="L119" s="11">
        <v>2775</v>
      </c>
      <c r="M119" s="11" t="e">
        <f>#N/A</f>
        <v>#N/A</v>
      </c>
    </row>
    <row r="120" spans="1:13" hidden="1">
      <c r="A120">
        <v>117</v>
      </c>
      <c r="B120" t="s">
        <v>382</v>
      </c>
      <c r="C120" t="s">
        <v>424</v>
      </c>
      <c r="D120" t="s">
        <v>654</v>
      </c>
      <c r="E120" t="s">
        <v>377</v>
      </c>
      <c r="F120">
        <v>2</v>
      </c>
      <c r="G120" t="s">
        <v>20</v>
      </c>
      <c r="H120" t="s">
        <v>201</v>
      </c>
      <c r="I120">
        <v>4</v>
      </c>
      <c r="M120" s="11" t="e">
        <f>#N/A</f>
        <v>#N/A</v>
      </c>
    </row>
    <row r="121" spans="1:13" hidden="1">
      <c r="B121" t="s">
        <v>382</v>
      </c>
      <c r="C121" t="s">
        <v>424</v>
      </c>
      <c r="D121" t="s">
        <v>654</v>
      </c>
      <c r="F121">
        <v>4</v>
      </c>
      <c r="G121" t="s">
        <v>998</v>
      </c>
      <c r="H121" t="s">
        <v>821</v>
      </c>
      <c r="M121" s="11" t="e">
        <f>#N/A</f>
        <v>#N/A</v>
      </c>
    </row>
    <row r="122" spans="1:13" hidden="1">
      <c r="A122">
        <v>118</v>
      </c>
      <c r="B122" t="s">
        <v>382</v>
      </c>
      <c r="C122" t="s">
        <v>424</v>
      </c>
      <c r="D122" t="s">
        <v>654</v>
      </c>
      <c r="F122">
        <v>4</v>
      </c>
      <c r="G122" t="s">
        <v>101</v>
      </c>
      <c r="H122" t="s">
        <v>202</v>
      </c>
      <c r="I122">
        <v>0</v>
      </c>
      <c r="M122" s="11" t="e">
        <f>#N/A</f>
        <v>#N/A</v>
      </c>
    </row>
    <row r="123" spans="1:13" hidden="1">
      <c r="A123">
        <v>119</v>
      </c>
      <c r="B123" t="s">
        <v>412</v>
      </c>
      <c r="C123" t="s">
        <v>424</v>
      </c>
      <c r="D123" t="s">
        <v>646</v>
      </c>
      <c r="F123">
        <v>1</v>
      </c>
      <c r="G123" t="s">
        <v>15</v>
      </c>
      <c r="H123" t="s">
        <v>290</v>
      </c>
      <c r="I123">
        <v>0</v>
      </c>
      <c r="J123" t="s">
        <v>427</v>
      </c>
      <c r="K123" t="s">
        <v>375</v>
      </c>
      <c r="L123" s="11">
        <v>2800</v>
      </c>
      <c r="M123" s="11" t="e">
        <f>#N/A</f>
        <v>#N/A</v>
      </c>
    </row>
    <row r="124" spans="1:13" hidden="1">
      <c r="A124">
        <v>120</v>
      </c>
      <c r="B124" t="s">
        <v>412</v>
      </c>
      <c r="C124" t="s">
        <v>424</v>
      </c>
      <c r="D124" t="s">
        <v>646</v>
      </c>
      <c r="E124" t="s">
        <v>377</v>
      </c>
      <c r="F124">
        <v>1</v>
      </c>
      <c r="G124" t="s">
        <v>20</v>
      </c>
      <c r="H124" t="s">
        <v>291</v>
      </c>
      <c r="I124">
        <v>2</v>
      </c>
      <c r="J124" t="s">
        <v>356</v>
      </c>
      <c r="L124" s="11">
        <v>427.81</v>
      </c>
      <c r="M124" s="11" t="e">
        <f>#N/A</f>
        <v>#N/A</v>
      </c>
    </row>
    <row r="125" spans="1:13" hidden="1">
      <c r="A125">
        <v>121</v>
      </c>
      <c r="B125" t="s">
        <v>412</v>
      </c>
      <c r="C125" t="s">
        <v>424</v>
      </c>
      <c r="D125" t="s">
        <v>646</v>
      </c>
      <c r="E125" t="s">
        <v>377</v>
      </c>
      <c r="F125">
        <v>1</v>
      </c>
      <c r="G125" t="s">
        <v>20</v>
      </c>
      <c r="H125" t="s">
        <v>292</v>
      </c>
      <c r="I125">
        <v>2</v>
      </c>
      <c r="J125" t="s">
        <v>300</v>
      </c>
      <c r="L125" s="11">
        <v>821.76</v>
      </c>
      <c r="M125" s="11" t="e">
        <f>#N/A</f>
        <v>#N/A</v>
      </c>
    </row>
    <row r="126" spans="1:13" hidden="1">
      <c r="A126">
        <v>122</v>
      </c>
      <c r="B126" t="s">
        <v>409</v>
      </c>
      <c r="C126" t="s">
        <v>424</v>
      </c>
      <c r="D126" t="s">
        <v>646</v>
      </c>
      <c r="E126" t="s">
        <v>375</v>
      </c>
      <c r="F126">
        <v>1</v>
      </c>
      <c r="G126" t="s">
        <v>15</v>
      </c>
      <c r="H126" t="s">
        <v>232</v>
      </c>
      <c r="I126">
        <v>1</v>
      </c>
      <c r="L126" s="11">
        <v>539</v>
      </c>
      <c r="M126" s="11" t="e">
        <f>#N/A</f>
        <v>#N/A</v>
      </c>
    </row>
    <row r="127" spans="1:13" hidden="1">
      <c r="A127">
        <v>123</v>
      </c>
      <c r="B127" t="s">
        <v>409</v>
      </c>
      <c r="C127" t="s">
        <v>424</v>
      </c>
      <c r="D127" t="s">
        <v>646</v>
      </c>
      <c r="E127" t="s">
        <v>377</v>
      </c>
      <c r="F127">
        <v>2</v>
      </c>
      <c r="G127" t="s">
        <v>20</v>
      </c>
      <c r="H127" t="s">
        <v>233</v>
      </c>
      <c r="I127">
        <v>2</v>
      </c>
      <c r="L127" s="11">
        <v>750</v>
      </c>
      <c r="M127" s="11" t="e">
        <f>#N/A</f>
        <v>#N/A</v>
      </c>
    </row>
    <row r="128" spans="1:13" hidden="1">
      <c r="A128">
        <v>124</v>
      </c>
      <c r="B128" t="s">
        <v>392</v>
      </c>
      <c r="C128" t="s">
        <v>424</v>
      </c>
      <c r="D128" t="s">
        <v>428</v>
      </c>
      <c r="E128" t="s">
        <v>375</v>
      </c>
      <c r="F128">
        <v>1</v>
      </c>
      <c r="G128" t="s">
        <v>15</v>
      </c>
      <c r="H128" t="s">
        <v>86</v>
      </c>
      <c r="I128">
        <v>0</v>
      </c>
      <c r="J128" t="s">
        <v>3290</v>
      </c>
      <c r="M128" s="11" t="e">
        <f>#N/A</f>
        <v>#N/A</v>
      </c>
    </row>
    <row r="129" spans="1:13" hidden="1">
      <c r="A129">
        <v>125</v>
      </c>
      <c r="B129" t="s">
        <v>433</v>
      </c>
      <c r="C129" t="s">
        <v>424</v>
      </c>
      <c r="D129" t="s">
        <v>428</v>
      </c>
      <c r="E129" t="s">
        <v>388</v>
      </c>
      <c r="F129">
        <v>1</v>
      </c>
      <c r="G129" t="s">
        <v>15</v>
      </c>
      <c r="H129" t="s">
        <v>198</v>
      </c>
      <c r="I129">
        <v>0</v>
      </c>
      <c r="L129" s="11">
        <v>360</v>
      </c>
      <c r="M129" s="11" t="e">
        <f>#N/A</f>
        <v>#N/A</v>
      </c>
    </row>
    <row r="130" spans="1:13" hidden="1">
      <c r="A130">
        <v>126</v>
      </c>
      <c r="B130" t="s">
        <v>433</v>
      </c>
      <c r="C130" t="s">
        <v>424</v>
      </c>
      <c r="D130" t="s">
        <v>428</v>
      </c>
      <c r="F130">
        <v>1</v>
      </c>
      <c r="G130" t="s">
        <v>20</v>
      </c>
      <c r="H130" t="s">
        <v>199</v>
      </c>
      <c r="I130">
        <v>0</v>
      </c>
      <c r="J130" t="s">
        <v>1740</v>
      </c>
      <c r="L130" s="11">
        <v>750</v>
      </c>
      <c r="M130" s="11" t="e">
        <f>#N/A</f>
        <v>#N/A</v>
      </c>
    </row>
    <row r="131" spans="1:13" hidden="1">
      <c r="A131">
        <v>127</v>
      </c>
      <c r="B131" t="s">
        <v>387</v>
      </c>
      <c r="C131" t="s">
        <v>424</v>
      </c>
      <c r="D131" t="s">
        <v>428</v>
      </c>
      <c r="E131" t="s">
        <v>388</v>
      </c>
      <c r="F131">
        <v>1</v>
      </c>
      <c r="G131" t="s">
        <v>15</v>
      </c>
      <c r="H131" t="s">
        <v>242</v>
      </c>
      <c r="I131">
        <v>0</v>
      </c>
      <c r="J131" s="3" t="s">
        <v>429</v>
      </c>
      <c r="K131" s="3"/>
      <c r="M131" s="11" t="e">
        <f>#N/A</f>
        <v>#N/A</v>
      </c>
    </row>
    <row r="132" spans="1:13" hidden="1">
      <c r="A132">
        <v>128</v>
      </c>
      <c r="B132" t="s">
        <v>387</v>
      </c>
      <c r="C132" t="s">
        <v>424</v>
      </c>
      <c r="D132" t="s">
        <v>428</v>
      </c>
      <c r="F132">
        <v>4</v>
      </c>
      <c r="G132" t="s">
        <v>53</v>
      </c>
      <c r="H132" t="s">
        <v>430</v>
      </c>
      <c r="I132">
        <v>0</v>
      </c>
      <c r="M132" s="11" t="e">
        <f>#N/A</f>
        <v>#N/A</v>
      </c>
    </row>
    <row r="133" spans="1:13" hidden="1">
      <c r="A133">
        <v>129</v>
      </c>
      <c r="B133" t="s">
        <v>405</v>
      </c>
      <c r="C133" t="s">
        <v>424</v>
      </c>
      <c r="D133" t="s">
        <v>428</v>
      </c>
      <c r="E133" t="s">
        <v>388</v>
      </c>
      <c r="F133">
        <v>1</v>
      </c>
      <c r="G133" t="s">
        <v>15</v>
      </c>
      <c r="H133" t="s">
        <v>265</v>
      </c>
      <c r="I133">
        <v>0</v>
      </c>
      <c r="M133" s="11" t="e">
        <f>#N/A</f>
        <v>#N/A</v>
      </c>
    </row>
    <row r="134" spans="1:13" hidden="1">
      <c r="A134">
        <v>130</v>
      </c>
      <c r="B134" t="s">
        <v>405</v>
      </c>
      <c r="C134" t="s">
        <v>424</v>
      </c>
      <c r="D134" t="s">
        <v>428</v>
      </c>
      <c r="F134">
        <v>4</v>
      </c>
      <c r="G134" t="s">
        <v>53</v>
      </c>
      <c r="H134" t="s">
        <v>430</v>
      </c>
      <c r="I134">
        <v>0</v>
      </c>
      <c r="M134" s="11" t="e">
        <f>#N/A</f>
        <v>#N/A</v>
      </c>
    </row>
    <row r="135" spans="1:13" hidden="1">
      <c r="A135">
        <v>131</v>
      </c>
      <c r="B135" t="s">
        <v>431</v>
      </c>
      <c r="C135" t="s">
        <v>373</v>
      </c>
      <c r="D135" t="s">
        <v>432</v>
      </c>
      <c r="F135">
        <v>1</v>
      </c>
      <c r="G135" t="s">
        <v>15</v>
      </c>
      <c r="H135" s="8" t="s">
        <v>50</v>
      </c>
      <c r="L135" s="11">
        <v>240.81</v>
      </c>
      <c r="M135" s="11" t="e">
        <f>#N/A</f>
        <v>#N/A</v>
      </c>
    </row>
    <row r="136" spans="1:13" hidden="1">
      <c r="A136">
        <v>132</v>
      </c>
      <c r="B136" t="s">
        <v>431</v>
      </c>
      <c r="C136" t="s">
        <v>373</v>
      </c>
      <c r="D136" t="s">
        <v>432</v>
      </c>
      <c r="F136">
        <v>2</v>
      </c>
      <c r="G136" t="s">
        <v>68</v>
      </c>
      <c r="H136" s="8" t="s">
        <v>90</v>
      </c>
      <c r="L136" s="11">
        <v>65.31</v>
      </c>
      <c r="M136" s="11" t="e">
        <f>#N/A</f>
        <v>#N/A</v>
      </c>
    </row>
    <row r="137" spans="1:13" hidden="1">
      <c r="A137">
        <v>133</v>
      </c>
      <c r="B137" t="s">
        <v>392</v>
      </c>
      <c r="C137" t="s">
        <v>424</v>
      </c>
      <c r="D137" t="s">
        <v>428</v>
      </c>
      <c r="F137">
        <v>2</v>
      </c>
      <c r="G137" t="s">
        <v>104</v>
      </c>
      <c r="H137" t="s">
        <v>105</v>
      </c>
      <c r="I137" t="s">
        <v>359</v>
      </c>
      <c r="J137" t="s">
        <v>359</v>
      </c>
      <c r="M137" s="11" t="e">
        <f>#N/A</f>
        <v>#N/A</v>
      </c>
    </row>
    <row r="138" spans="1:13" hidden="1">
      <c r="A138">
        <v>134</v>
      </c>
      <c r="B138" t="s">
        <v>392</v>
      </c>
      <c r="C138" t="s">
        <v>424</v>
      </c>
      <c r="D138" t="s">
        <v>428</v>
      </c>
      <c r="F138">
        <v>1</v>
      </c>
      <c r="G138" t="s">
        <v>104</v>
      </c>
      <c r="H138" t="s">
        <v>106</v>
      </c>
      <c r="I138" t="s">
        <v>360</v>
      </c>
      <c r="J138" t="s">
        <v>360</v>
      </c>
      <c r="M138" s="11" t="e">
        <f>#N/A</f>
        <v>#N/A</v>
      </c>
    </row>
    <row r="139" spans="1:13" hidden="1">
      <c r="A139">
        <v>135</v>
      </c>
      <c r="B139" t="s">
        <v>392</v>
      </c>
      <c r="C139" t="s">
        <v>424</v>
      </c>
      <c r="D139" t="s">
        <v>428</v>
      </c>
      <c r="F139">
        <v>1</v>
      </c>
      <c r="G139" t="s">
        <v>107</v>
      </c>
      <c r="H139" t="s">
        <v>108</v>
      </c>
      <c r="I139" t="s">
        <v>361</v>
      </c>
      <c r="J139" t="s">
        <v>361</v>
      </c>
      <c r="M139" s="11" t="e">
        <f>#N/A</f>
        <v>#N/A</v>
      </c>
    </row>
    <row r="140" spans="1:13" hidden="1">
      <c r="B140" t="s">
        <v>433</v>
      </c>
      <c r="C140" t="s">
        <v>373</v>
      </c>
      <c r="D140" t="s">
        <v>402</v>
      </c>
      <c r="E140" t="s">
        <v>381</v>
      </c>
      <c r="F140">
        <v>8</v>
      </c>
      <c r="G140" t="s">
        <v>773</v>
      </c>
      <c r="H140" s="43" t="s">
        <v>854</v>
      </c>
      <c r="J140" t="s">
        <v>856</v>
      </c>
      <c r="M140" s="11" t="e">
        <f>#N/A</f>
        <v>#N/A</v>
      </c>
    </row>
    <row r="141" spans="1:13" hidden="1">
      <c r="B141" t="s">
        <v>433</v>
      </c>
      <c r="C141" t="s">
        <v>373</v>
      </c>
      <c r="D141" t="s">
        <v>402</v>
      </c>
      <c r="E141" t="s">
        <v>381</v>
      </c>
      <c r="F141">
        <v>8</v>
      </c>
      <c r="G141" t="s">
        <v>853</v>
      </c>
      <c r="H141" s="46" t="s">
        <v>855</v>
      </c>
      <c r="J141" t="s">
        <v>856</v>
      </c>
      <c r="M141" s="11" t="e">
        <f>#N/A</f>
        <v>#N/A</v>
      </c>
    </row>
    <row r="142" spans="1:13" hidden="1">
      <c r="A142">
        <v>136</v>
      </c>
      <c r="B142" t="s">
        <v>433</v>
      </c>
      <c r="C142" t="s">
        <v>373</v>
      </c>
      <c r="D142" t="s">
        <v>402</v>
      </c>
      <c r="E142" t="s">
        <v>381</v>
      </c>
      <c r="F142">
        <v>4</v>
      </c>
      <c r="G142" t="s">
        <v>101</v>
      </c>
      <c r="H142" t="s">
        <v>109</v>
      </c>
      <c r="L142" s="11">
        <v>91.63</v>
      </c>
      <c r="M142" s="11" t="e">
        <f>#N/A</f>
        <v>#N/A</v>
      </c>
    </row>
    <row r="143" spans="1:13" hidden="1">
      <c r="A143">
        <v>137</v>
      </c>
      <c r="B143" t="s">
        <v>433</v>
      </c>
      <c r="C143" t="s">
        <v>373</v>
      </c>
      <c r="D143" t="s">
        <v>434</v>
      </c>
      <c r="F143">
        <v>1</v>
      </c>
      <c r="G143" t="s">
        <v>15</v>
      </c>
      <c r="H143" t="s">
        <v>126</v>
      </c>
      <c r="L143" s="11">
        <v>474.42</v>
      </c>
      <c r="M143" s="11" t="e">
        <f>#N/A</f>
        <v>#N/A</v>
      </c>
    </row>
    <row r="144" spans="1:13" hidden="1">
      <c r="A144">
        <v>138</v>
      </c>
      <c r="B144" t="s">
        <v>433</v>
      </c>
      <c r="C144" t="s">
        <v>373</v>
      </c>
      <c r="D144" t="s">
        <v>434</v>
      </c>
      <c r="F144">
        <v>1</v>
      </c>
      <c r="G144" t="s">
        <v>127</v>
      </c>
      <c r="H144" t="s">
        <v>128</v>
      </c>
      <c r="J144" t="s">
        <v>300</v>
      </c>
      <c r="L144" s="11">
        <v>824.59</v>
      </c>
      <c r="M144" s="11" t="e">
        <f>#N/A</f>
        <v>#N/A</v>
      </c>
    </row>
    <row r="145" spans="1:13" hidden="1">
      <c r="A145">
        <v>139</v>
      </c>
      <c r="B145" t="s">
        <v>433</v>
      </c>
      <c r="C145" t="s">
        <v>373</v>
      </c>
      <c r="D145" t="s">
        <v>434</v>
      </c>
      <c r="F145">
        <v>1</v>
      </c>
      <c r="G145" t="s">
        <v>60</v>
      </c>
      <c r="H145" t="s">
        <v>129</v>
      </c>
      <c r="J145" t="s">
        <v>300</v>
      </c>
      <c r="L145" s="11">
        <v>65.44</v>
      </c>
      <c r="M145" s="11" t="e">
        <f>#N/A</f>
        <v>#N/A</v>
      </c>
    </row>
    <row r="146" spans="1:13" hidden="1">
      <c r="A146">
        <v>140</v>
      </c>
      <c r="B146" t="s">
        <v>433</v>
      </c>
      <c r="C146" t="s">
        <v>373</v>
      </c>
      <c r="D146" t="s">
        <v>434</v>
      </c>
      <c r="F146">
        <v>2</v>
      </c>
      <c r="G146" t="s">
        <v>80</v>
      </c>
      <c r="H146" t="s">
        <v>130</v>
      </c>
      <c r="J146" t="s">
        <v>435</v>
      </c>
      <c r="L146" s="11">
        <v>100.9</v>
      </c>
      <c r="M146" s="11" t="e">
        <f>#N/A</f>
        <v>#N/A</v>
      </c>
    </row>
    <row r="147" spans="1:13" hidden="1">
      <c r="A147">
        <v>143</v>
      </c>
      <c r="B147" t="s">
        <v>433</v>
      </c>
      <c r="C147" t="s">
        <v>373</v>
      </c>
      <c r="D147" t="s">
        <v>434</v>
      </c>
      <c r="F147">
        <v>2</v>
      </c>
      <c r="G147" t="s">
        <v>38</v>
      </c>
      <c r="H147" t="s">
        <v>39</v>
      </c>
      <c r="J147" t="s">
        <v>404</v>
      </c>
      <c r="L147" s="11">
        <v>48.17</v>
      </c>
      <c r="M147" s="11" t="e">
        <f>#N/A</f>
        <v>#N/A</v>
      </c>
    </row>
    <row r="148" spans="1:13" hidden="1">
      <c r="A148">
        <v>144</v>
      </c>
      <c r="B148" t="s">
        <v>433</v>
      </c>
      <c r="C148" t="s">
        <v>373</v>
      </c>
      <c r="D148" t="s">
        <v>434</v>
      </c>
      <c r="F148">
        <v>2</v>
      </c>
      <c r="G148" t="s">
        <v>46</v>
      </c>
      <c r="H148" t="s">
        <v>47</v>
      </c>
      <c r="J148" t="s">
        <v>404</v>
      </c>
      <c r="L148" s="11">
        <v>3.67</v>
      </c>
      <c r="M148" s="11" t="e">
        <f>#N/A</f>
        <v>#N/A</v>
      </c>
    </row>
    <row r="149" spans="1:13" hidden="1">
      <c r="A149">
        <v>145</v>
      </c>
      <c r="B149" t="s">
        <v>433</v>
      </c>
      <c r="C149" t="s">
        <v>373</v>
      </c>
      <c r="D149" t="s">
        <v>434</v>
      </c>
      <c r="F149">
        <v>2</v>
      </c>
      <c r="G149" t="s">
        <v>38</v>
      </c>
      <c r="H149" t="s">
        <v>135</v>
      </c>
      <c r="J149" t="s">
        <v>404</v>
      </c>
      <c r="L149" s="11">
        <v>215.04</v>
      </c>
      <c r="M149" s="11" t="e">
        <f>#N/A</f>
        <v>#N/A</v>
      </c>
    </row>
    <row r="150" spans="1:13" hidden="1">
      <c r="A150">
        <v>146</v>
      </c>
      <c r="B150" t="s">
        <v>433</v>
      </c>
      <c r="C150" t="s">
        <v>373</v>
      </c>
      <c r="D150" t="s">
        <v>434</v>
      </c>
      <c r="F150">
        <v>2</v>
      </c>
      <c r="G150" t="s">
        <v>44</v>
      </c>
      <c r="H150" t="s">
        <v>136</v>
      </c>
      <c r="J150" t="s">
        <v>404</v>
      </c>
      <c r="L150" s="11">
        <v>189.31</v>
      </c>
      <c r="M150" s="11" t="e">
        <f>#N/A</f>
        <v>#N/A</v>
      </c>
    </row>
    <row r="151" spans="1:13" hidden="1">
      <c r="A151">
        <v>147</v>
      </c>
      <c r="B151" t="s">
        <v>433</v>
      </c>
      <c r="C151" t="s">
        <v>373</v>
      </c>
      <c r="D151" t="s">
        <v>434</v>
      </c>
      <c r="F151">
        <v>4</v>
      </c>
      <c r="G151" t="s">
        <v>48</v>
      </c>
      <c r="H151" t="s">
        <v>49</v>
      </c>
      <c r="J151" t="s">
        <v>404</v>
      </c>
      <c r="L151" s="11">
        <v>13</v>
      </c>
      <c r="M151" s="11" t="e">
        <f>#N/A</f>
        <v>#N/A</v>
      </c>
    </row>
    <row r="152" spans="1:13" hidden="1">
      <c r="A152">
        <v>141</v>
      </c>
      <c r="B152" t="s">
        <v>433</v>
      </c>
      <c r="C152" t="s">
        <v>373</v>
      </c>
      <c r="D152" t="s">
        <v>434</v>
      </c>
      <c r="F152" t="s">
        <v>158</v>
      </c>
      <c r="G152" t="s">
        <v>131</v>
      </c>
      <c r="H152" t="s">
        <v>132</v>
      </c>
      <c r="J152" s="16" t="s">
        <v>592</v>
      </c>
      <c r="L152" s="11">
        <v>34.590000000000003</v>
      </c>
      <c r="M152" s="11" t="e">
        <f>#N/A</f>
        <v>#N/A</v>
      </c>
    </row>
    <row r="153" spans="1:13" hidden="1">
      <c r="A153">
        <v>142</v>
      </c>
      <c r="B153" t="s">
        <v>433</v>
      </c>
      <c r="C153" t="s">
        <v>373</v>
      </c>
      <c r="D153" t="s">
        <v>434</v>
      </c>
      <c r="F153" t="s">
        <v>158</v>
      </c>
      <c r="G153" t="s">
        <v>133</v>
      </c>
      <c r="H153" t="s">
        <v>134</v>
      </c>
      <c r="J153" s="16" t="s">
        <v>593</v>
      </c>
      <c r="L153" s="11">
        <v>8</v>
      </c>
      <c r="M153" s="11" t="e">
        <f>#N/A</f>
        <v>#N/A</v>
      </c>
    </row>
    <row r="154" spans="1:13" hidden="1">
      <c r="A154">
        <v>148</v>
      </c>
      <c r="B154" t="s">
        <v>382</v>
      </c>
      <c r="C154" t="s">
        <v>373</v>
      </c>
      <c r="D154" t="s">
        <v>432</v>
      </c>
      <c r="F154">
        <v>1</v>
      </c>
      <c r="G154" t="s">
        <v>15</v>
      </c>
      <c r="H154" s="2" t="s">
        <v>137</v>
      </c>
      <c r="L154" s="18">
        <v>206.22</v>
      </c>
      <c r="M154" s="11" t="e">
        <f>#N/A</f>
        <v>#N/A</v>
      </c>
    </row>
    <row r="155" spans="1:13" hidden="1">
      <c r="A155">
        <v>151</v>
      </c>
      <c r="B155" t="s">
        <v>382</v>
      </c>
      <c r="C155" t="s">
        <v>373</v>
      </c>
      <c r="D155" t="s">
        <v>432</v>
      </c>
      <c r="F155">
        <v>1</v>
      </c>
      <c r="G155" s="3" t="s">
        <v>28</v>
      </c>
      <c r="H155" s="2" t="s">
        <v>139</v>
      </c>
      <c r="J155" t="s">
        <v>300</v>
      </c>
      <c r="L155" s="11">
        <v>291.36</v>
      </c>
      <c r="M155" s="11" t="e">
        <f>#N/A</f>
        <v>#N/A</v>
      </c>
    </row>
    <row r="156" spans="1:13" hidden="1">
      <c r="A156">
        <v>152</v>
      </c>
      <c r="B156" t="s">
        <v>382</v>
      </c>
      <c r="C156" t="s">
        <v>373</v>
      </c>
      <c r="D156" t="s">
        <v>432</v>
      </c>
      <c r="F156">
        <v>1</v>
      </c>
      <c r="G156" t="s">
        <v>140</v>
      </c>
      <c r="H156" s="2" t="s">
        <v>141</v>
      </c>
      <c r="I156" t="s">
        <v>436</v>
      </c>
      <c r="J156" t="s">
        <v>300</v>
      </c>
      <c r="L156" s="11">
        <v>54.42</v>
      </c>
      <c r="M156" s="11" t="e">
        <f>#N/A</f>
        <v>#N/A</v>
      </c>
    </row>
    <row r="157" spans="1:13" hidden="1">
      <c r="A157">
        <v>153</v>
      </c>
      <c r="B157" t="s">
        <v>382</v>
      </c>
      <c r="C157" t="s">
        <v>373</v>
      </c>
      <c r="D157" t="s">
        <v>432</v>
      </c>
      <c r="F157">
        <v>1</v>
      </c>
      <c r="G157" t="s">
        <v>46</v>
      </c>
      <c r="H157" s="2" t="s">
        <v>142</v>
      </c>
      <c r="J157" t="s">
        <v>300</v>
      </c>
      <c r="L157" s="11">
        <v>6.97</v>
      </c>
      <c r="M157" s="11" t="e">
        <f>#N/A</f>
        <v>#N/A</v>
      </c>
    </row>
    <row r="158" spans="1:13" hidden="1">
      <c r="A158">
        <v>154</v>
      </c>
      <c r="B158" t="s">
        <v>382</v>
      </c>
      <c r="C158" t="s">
        <v>373</v>
      </c>
      <c r="D158" t="s">
        <v>432</v>
      </c>
      <c r="F158">
        <v>1</v>
      </c>
      <c r="G158" s="3" t="s">
        <v>60</v>
      </c>
      <c r="H158" s="2" t="s">
        <v>143</v>
      </c>
      <c r="J158" t="s">
        <v>300</v>
      </c>
      <c r="L158" s="11">
        <v>9.36</v>
      </c>
      <c r="M158" s="11" t="e">
        <f>#N/A</f>
        <v>#N/A</v>
      </c>
    </row>
    <row r="159" spans="1:13" hidden="1">
      <c r="A159">
        <v>155</v>
      </c>
      <c r="B159" t="s">
        <v>382</v>
      </c>
      <c r="C159" t="s">
        <v>373</v>
      </c>
      <c r="D159" t="s">
        <v>432</v>
      </c>
      <c r="F159">
        <v>1</v>
      </c>
      <c r="G159" s="3" t="s">
        <v>26</v>
      </c>
      <c r="H159" s="2" t="s">
        <v>221</v>
      </c>
      <c r="J159" t="s">
        <v>300</v>
      </c>
      <c r="L159" s="11">
        <v>29.8</v>
      </c>
      <c r="M159" s="11" t="e">
        <f>#N/A</f>
        <v>#N/A</v>
      </c>
    </row>
    <row r="160" spans="1:13" hidden="1">
      <c r="A160">
        <v>156</v>
      </c>
      <c r="B160" t="s">
        <v>382</v>
      </c>
      <c r="C160" t="s">
        <v>373</v>
      </c>
      <c r="D160" t="s">
        <v>432</v>
      </c>
      <c r="F160">
        <v>1</v>
      </c>
      <c r="G160" t="s">
        <v>144</v>
      </c>
      <c r="H160" s="2" t="s">
        <v>145</v>
      </c>
      <c r="J160" t="s">
        <v>300</v>
      </c>
      <c r="L160" s="11">
        <v>3.56</v>
      </c>
      <c r="M160" s="11" t="e">
        <f>#N/A</f>
        <v>#N/A</v>
      </c>
    </row>
    <row r="161" spans="1:13" hidden="1">
      <c r="A161">
        <v>157</v>
      </c>
      <c r="B161" t="s">
        <v>382</v>
      </c>
      <c r="C161" t="s">
        <v>373</v>
      </c>
      <c r="D161" t="s">
        <v>432</v>
      </c>
      <c r="F161">
        <v>1</v>
      </c>
      <c r="G161" t="s">
        <v>146</v>
      </c>
      <c r="H161" s="2" t="s">
        <v>147</v>
      </c>
      <c r="J161" t="s">
        <v>300</v>
      </c>
      <c r="L161" s="11">
        <v>27.57</v>
      </c>
      <c r="M161" s="11" t="e">
        <f>#N/A</f>
        <v>#N/A</v>
      </c>
    </row>
    <row r="162" spans="1:13" hidden="1">
      <c r="A162">
        <v>158</v>
      </c>
      <c r="B162" t="s">
        <v>382</v>
      </c>
      <c r="C162" t="s">
        <v>373</v>
      </c>
      <c r="D162" t="s">
        <v>432</v>
      </c>
      <c r="F162">
        <v>1</v>
      </c>
      <c r="G162" t="s">
        <v>148</v>
      </c>
      <c r="H162" s="2" t="s">
        <v>437</v>
      </c>
      <c r="J162" t="s">
        <v>300</v>
      </c>
      <c r="L162" s="11">
        <v>47.21</v>
      </c>
      <c r="M162" s="11" t="e">
        <f>#N/A</f>
        <v>#N/A</v>
      </c>
    </row>
    <row r="163" spans="1:13" hidden="1">
      <c r="A163">
        <v>159</v>
      </c>
      <c r="B163" t="s">
        <v>382</v>
      </c>
      <c r="C163" t="s">
        <v>373</v>
      </c>
      <c r="D163" t="s">
        <v>432</v>
      </c>
      <c r="F163">
        <v>1</v>
      </c>
      <c r="G163" t="s">
        <v>149</v>
      </c>
      <c r="H163" s="2" t="s">
        <v>150</v>
      </c>
      <c r="J163" t="s">
        <v>300</v>
      </c>
      <c r="L163" s="11">
        <v>0.59</v>
      </c>
      <c r="M163" s="11" t="e">
        <f>#N/A</f>
        <v>#N/A</v>
      </c>
    </row>
    <row r="164" spans="1:13" hidden="1">
      <c r="A164">
        <v>160</v>
      </c>
      <c r="B164" t="s">
        <v>382</v>
      </c>
      <c r="C164" t="s">
        <v>373</v>
      </c>
      <c r="D164" t="s">
        <v>432</v>
      </c>
      <c r="F164">
        <v>1</v>
      </c>
      <c r="G164" t="s">
        <v>154</v>
      </c>
      <c r="H164" s="2" t="s">
        <v>184</v>
      </c>
      <c r="L164" s="11">
        <v>1342.41</v>
      </c>
      <c r="M164" s="11" t="e">
        <f>#N/A</f>
        <v>#N/A</v>
      </c>
    </row>
    <row r="165" spans="1:13" hidden="1">
      <c r="A165">
        <v>161</v>
      </c>
      <c r="B165" t="s">
        <v>382</v>
      </c>
      <c r="C165" t="s">
        <v>373</v>
      </c>
      <c r="D165" t="s">
        <v>434</v>
      </c>
      <c r="F165">
        <v>1</v>
      </c>
      <c r="G165" t="s">
        <v>15</v>
      </c>
      <c r="H165" t="s">
        <v>17</v>
      </c>
      <c r="J165" t="s">
        <v>400</v>
      </c>
      <c r="L165" s="11">
        <v>360.32</v>
      </c>
      <c r="M165" s="11" t="e">
        <f>#N/A</f>
        <v>#N/A</v>
      </c>
    </row>
    <row r="166" spans="1:13" hidden="1">
      <c r="A166">
        <v>162</v>
      </c>
      <c r="B166" t="s">
        <v>382</v>
      </c>
      <c r="C166" t="s">
        <v>373</v>
      </c>
      <c r="D166" t="s">
        <v>434</v>
      </c>
      <c r="F166">
        <v>2</v>
      </c>
      <c r="G166" t="s">
        <v>80</v>
      </c>
      <c r="H166" s="10" t="s">
        <v>18</v>
      </c>
      <c r="L166" s="11">
        <v>252.44</v>
      </c>
      <c r="M166" s="11" t="e">
        <f>#N/A</f>
        <v>#N/A</v>
      </c>
    </row>
    <row r="167" spans="1:13" hidden="1">
      <c r="A167">
        <v>163</v>
      </c>
      <c r="B167" t="s">
        <v>382</v>
      </c>
      <c r="C167" t="s">
        <v>373</v>
      </c>
      <c r="D167" t="s">
        <v>434</v>
      </c>
      <c r="F167">
        <v>1</v>
      </c>
      <c r="G167" t="s">
        <v>151</v>
      </c>
      <c r="H167" t="s">
        <v>357</v>
      </c>
      <c r="J167" t="s">
        <v>438</v>
      </c>
      <c r="K167" t="s">
        <v>401</v>
      </c>
      <c r="L167" s="11">
        <v>47.14</v>
      </c>
      <c r="M167" s="11" t="e">
        <f>#N/A</f>
        <v>#N/A</v>
      </c>
    </row>
    <row r="168" spans="1:13" hidden="1">
      <c r="A168">
        <v>164</v>
      </c>
      <c r="B168" t="s">
        <v>382</v>
      </c>
      <c r="C168" t="s">
        <v>373</v>
      </c>
      <c r="D168" t="s">
        <v>434</v>
      </c>
      <c r="F168">
        <v>4</v>
      </c>
      <c r="G168" t="s">
        <v>53</v>
      </c>
      <c r="H168" t="s">
        <v>324</v>
      </c>
      <c r="J168" t="s">
        <v>401</v>
      </c>
      <c r="L168" s="11">
        <v>80.77</v>
      </c>
      <c r="M168" s="11" t="e">
        <f>#N/A</f>
        <v>#N/A</v>
      </c>
    </row>
    <row r="169" spans="1:13" hidden="1">
      <c r="A169">
        <v>165</v>
      </c>
      <c r="B169" t="s">
        <v>392</v>
      </c>
      <c r="C169" t="s">
        <v>373</v>
      </c>
      <c r="D169" t="s">
        <v>434</v>
      </c>
      <c r="E169" t="s">
        <v>439</v>
      </c>
      <c r="F169">
        <v>1</v>
      </c>
      <c r="G169" t="s">
        <v>15</v>
      </c>
      <c r="H169" t="s">
        <v>280</v>
      </c>
      <c r="I169" t="s">
        <v>440</v>
      </c>
      <c r="J169" t="s">
        <v>596</v>
      </c>
      <c r="K169" t="s">
        <v>397</v>
      </c>
      <c r="L169" s="11">
        <v>299.27999999999997</v>
      </c>
      <c r="M169" s="11" t="e">
        <f>#N/A</f>
        <v>#N/A</v>
      </c>
    </row>
    <row r="170" spans="1:13" hidden="1">
      <c r="A170">
        <v>166</v>
      </c>
      <c r="B170" t="s">
        <v>392</v>
      </c>
      <c r="C170" t="s">
        <v>373</v>
      </c>
      <c r="D170" t="s">
        <v>434</v>
      </c>
      <c r="F170">
        <v>2</v>
      </c>
      <c r="G170" t="s">
        <v>68</v>
      </c>
      <c r="H170" t="s">
        <v>123</v>
      </c>
      <c r="L170" s="11">
        <v>106.33</v>
      </c>
      <c r="M170" s="11" t="e">
        <f>#N/A</f>
        <v>#N/A</v>
      </c>
    </row>
    <row r="171" spans="1:13" hidden="1">
      <c r="A171">
        <v>167</v>
      </c>
      <c r="B171" t="s">
        <v>392</v>
      </c>
      <c r="C171" t="s">
        <v>373</v>
      </c>
      <c r="D171" t="s">
        <v>434</v>
      </c>
      <c r="F171">
        <v>4</v>
      </c>
      <c r="G171" t="s">
        <v>38</v>
      </c>
      <c r="H171" t="s">
        <v>218</v>
      </c>
      <c r="L171" s="11">
        <v>254.27</v>
      </c>
      <c r="M171" s="11" t="e">
        <f>#N/A</f>
        <v>#N/A</v>
      </c>
    </row>
    <row r="172" spans="1:13" hidden="1">
      <c r="A172">
        <v>168</v>
      </c>
      <c r="B172" t="s">
        <v>392</v>
      </c>
      <c r="C172" t="s">
        <v>373</v>
      </c>
      <c r="D172" t="s">
        <v>434</v>
      </c>
      <c r="F172">
        <v>2</v>
      </c>
      <c r="G172" t="s">
        <v>64</v>
      </c>
      <c r="H172" t="s">
        <v>125</v>
      </c>
      <c r="L172" s="11">
        <v>108.12</v>
      </c>
      <c r="M172" s="11" t="e">
        <f>#N/A</f>
        <v>#N/A</v>
      </c>
    </row>
    <row r="173" spans="1:13" hidden="1">
      <c r="A173">
        <v>168</v>
      </c>
      <c r="B173" t="s">
        <v>421</v>
      </c>
      <c r="C173" t="s">
        <v>424</v>
      </c>
      <c r="D173" t="s">
        <v>441</v>
      </c>
      <c r="F173">
        <v>1</v>
      </c>
      <c r="G173" t="s">
        <v>15</v>
      </c>
      <c r="H173" t="s">
        <v>229</v>
      </c>
      <c r="J173">
        <v>260</v>
      </c>
      <c r="M173" s="11" t="e">
        <f>#N/A</f>
        <v>#N/A</v>
      </c>
    </row>
    <row r="174" spans="1:13" hidden="1">
      <c r="A174">
        <v>168</v>
      </c>
      <c r="B174" t="s">
        <v>421</v>
      </c>
      <c r="C174" t="s">
        <v>424</v>
      </c>
      <c r="D174" t="s">
        <v>441</v>
      </c>
      <c r="F174">
        <v>1</v>
      </c>
      <c r="G174" t="s">
        <v>70</v>
      </c>
      <c r="H174" t="s">
        <v>230</v>
      </c>
      <c r="M174" s="11" t="e">
        <f>#N/A</f>
        <v>#N/A</v>
      </c>
    </row>
    <row r="175" spans="1:13" hidden="1">
      <c r="A175">
        <v>168</v>
      </c>
      <c r="B175" t="s">
        <v>421</v>
      </c>
      <c r="C175" t="s">
        <v>424</v>
      </c>
      <c r="D175" t="s">
        <v>441</v>
      </c>
      <c r="F175">
        <v>2</v>
      </c>
      <c r="G175" t="s">
        <v>68</v>
      </c>
      <c r="H175" t="s">
        <v>231</v>
      </c>
      <c r="M175" s="11" t="e">
        <f>#N/A</f>
        <v>#N/A</v>
      </c>
    </row>
    <row r="176" spans="1:13" hidden="1">
      <c r="B176" t="s">
        <v>409</v>
      </c>
      <c r="C176" t="s">
        <v>424</v>
      </c>
      <c r="D176" t="s">
        <v>646</v>
      </c>
      <c r="F176">
        <v>1</v>
      </c>
      <c r="G176" t="s">
        <v>1166</v>
      </c>
      <c r="H176" t="s">
        <v>1168</v>
      </c>
      <c r="M176" s="11" t="e">
        <f>#N/A</f>
        <v>#N/A</v>
      </c>
    </row>
    <row r="177" spans="1:13" hidden="1">
      <c r="B177" t="s">
        <v>409</v>
      </c>
      <c r="C177" t="s">
        <v>424</v>
      </c>
      <c r="D177" t="s">
        <v>646</v>
      </c>
      <c r="F177">
        <v>1</v>
      </c>
      <c r="G177" t="s">
        <v>1167</v>
      </c>
      <c r="H177" t="s">
        <v>1169</v>
      </c>
      <c r="M177" s="11" t="e">
        <f>#N/A</f>
        <v>#N/A</v>
      </c>
    </row>
    <row r="178" spans="1:13" hidden="1">
      <c r="B178" t="s">
        <v>409</v>
      </c>
      <c r="C178" t="s">
        <v>424</v>
      </c>
      <c r="D178" t="s">
        <v>646</v>
      </c>
      <c r="F178">
        <v>1</v>
      </c>
      <c r="G178" t="s">
        <v>138</v>
      </c>
      <c r="H178" t="s">
        <v>788</v>
      </c>
      <c r="M178" s="11" t="e">
        <f>#N/A</f>
        <v>#N/A</v>
      </c>
    </row>
    <row r="179" spans="1:13" hidden="1">
      <c r="B179" t="s">
        <v>409</v>
      </c>
      <c r="C179" t="s">
        <v>424</v>
      </c>
      <c r="D179" t="s">
        <v>646</v>
      </c>
      <c r="F179">
        <v>4</v>
      </c>
      <c r="G179" t="s">
        <v>101</v>
      </c>
      <c r="H179" t="s">
        <v>234</v>
      </c>
      <c r="M179" s="11" t="e">
        <f>#N/A</f>
        <v>#N/A</v>
      </c>
    </row>
    <row r="180" spans="1:13" hidden="1">
      <c r="A180">
        <v>128</v>
      </c>
      <c r="B180" t="s">
        <v>387</v>
      </c>
      <c r="C180" t="s">
        <v>424</v>
      </c>
      <c r="D180" t="s">
        <v>428</v>
      </c>
      <c r="F180">
        <v>1</v>
      </c>
      <c r="G180" t="s">
        <v>70</v>
      </c>
      <c r="H180" t="s">
        <v>245</v>
      </c>
      <c r="M180" s="11" t="e">
        <f>#N/A</f>
        <v>#N/A</v>
      </c>
    </row>
    <row r="181" spans="1:13" hidden="1">
      <c r="B181" t="s">
        <v>382</v>
      </c>
      <c r="C181" t="s">
        <v>373</v>
      </c>
      <c r="D181" t="s">
        <v>395</v>
      </c>
      <c r="F181">
        <v>1</v>
      </c>
      <c r="G181" t="s">
        <v>246</v>
      </c>
      <c r="H181" t="s">
        <v>357</v>
      </c>
      <c r="J181" t="s">
        <v>438</v>
      </c>
      <c r="L181" s="11">
        <v>47.14</v>
      </c>
      <c r="M181" s="11" t="e">
        <f>#N/A</f>
        <v>#N/A</v>
      </c>
    </row>
    <row r="182" spans="1:13" hidden="1">
      <c r="B182" t="s">
        <v>392</v>
      </c>
      <c r="C182" t="s">
        <v>373</v>
      </c>
      <c r="D182" t="s">
        <v>395</v>
      </c>
      <c r="E182" t="s">
        <v>381</v>
      </c>
      <c r="F182">
        <v>1</v>
      </c>
      <c r="G182" t="s">
        <v>55</v>
      </c>
      <c r="H182" t="s">
        <v>258</v>
      </c>
      <c r="M182" s="11" t="e">
        <f>#N/A</f>
        <v>#N/A</v>
      </c>
    </row>
    <row r="183" spans="1:13" hidden="1">
      <c r="B183" t="s">
        <v>382</v>
      </c>
      <c r="C183" t="s">
        <v>373</v>
      </c>
      <c r="D183" t="s">
        <v>410</v>
      </c>
      <c r="E183" t="s">
        <v>404</v>
      </c>
      <c r="F183">
        <v>1</v>
      </c>
      <c r="G183" t="s">
        <v>192</v>
      </c>
      <c r="H183" s="9" t="s">
        <v>193</v>
      </c>
      <c r="J183" t="s">
        <v>811</v>
      </c>
      <c r="L183" s="11">
        <v>46.89</v>
      </c>
      <c r="M183" s="11" t="e">
        <f>#N/A</f>
        <v>#N/A</v>
      </c>
    </row>
    <row r="184" spans="1:13" hidden="1">
      <c r="B184" t="s">
        <v>382</v>
      </c>
      <c r="C184" t="s">
        <v>373</v>
      </c>
      <c r="D184" t="s">
        <v>393</v>
      </c>
      <c r="F184">
        <v>2</v>
      </c>
      <c r="G184" t="s">
        <v>101</v>
      </c>
      <c r="H184" s="19" t="s">
        <v>193</v>
      </c>
      <c r="J184" t="s">
        <v>442</v>
      </c>
      <c r="L184" s="11">
        <v>33.090000000000003</v>
      </c>
      <c r="M184" s="11" t="e">
        <f>#N/A</f>
        <v>#N/A</v>
      </c>
    </row>
    <row r="185" spans="1:13" hidden="1">
      <c r="B185" t="s">
        <v>405</v>
      </c>
      <c r="C185" t="s">
        <v>424</v>
      </c>
      <c r="D185" t="s">
        <v>428</v>
      </c>
      <c r="F185">
        <v>1</v>
      </c>
      <c r="G185" t="s">
        <v>70</v>
      </c>
      <c r="H185" t="s">
        <v>287</v>
      </c>
      <c r="J185" t="s">
        <v>443</v>
      </c>
      <c r="M185" s="11" t="e">
        <f>#N/A</f>
        <v>#N/A</v>
      </c>
    </row>
    <row r="186" spans="1:13" hidden="1">
      <c r="B186" t="s">
        <v>444</v>
      </c>
      <c r="C186" t="s">
        <v>424</v>
      </c>
      <c r="D186" t="s">
        <v>445</v>
      </c>
      <c r="F186">
        <v>1</v>
      </c>
      <c r="G186" t="s">
        <v>15</v>
      </c>
      <c r="H186" t="s">
        <v>446</v>
      </c>
      <c r="M186" s="11" t="e">
        <f>#N/A</f>
        <v>#N/A</v>
      </c>
    </row>
    <row r="187" spans="1:13" hidden="1">
      <c r="B187" t="s">
        <v>444</v>
      </c>
      <c r="C187" t="s">
        <v>424</v>
      </c>
      <c r="D187" t="s">
        <v>445</v>
      </c>
      <c r="F187" s="20" t="s">
        <v>158</v>
      </c>
      <c r="G187" t="s">
        <v>131</v>
      </c>
      <c r="H187" t="s">
        <v>447</v>
      </c>
      <c r="J187" t="s">
        <v>120</v>
      </c>
      <c r="M187" s="11" t="e">
        <f>#N/A</f>
        <v>#N/A</v>
      </c>
    </row>
    <row r="188" spans="1:13" hidden="1">
      <c r="B188" t="s">
        <v>444</v>
      </c>
      <c r="C188" t="s">
        <v>424</v>
      </c>
      <c r="D188" t="s">
        <v>445</v>
      </c>
      <c r="F188" s="21" t="s">
        <v>158</v>
      </c>
      <c r="G188" t="s">
        <v>133</v>
      </c>
      <c r="H188" t="s">
        <v>448</v>
      </c>
      <c r="J188" t="s">
        <v>120</v>
      </c>
      <c r="M188" s="11" t="e">
        <f>#N/A</f>
        <v>#N/A</v>
      </c>
    </row>
    <row r="189" spans="1:13" hidden="1">
      <c r="B189" t="s">
        <v>444</v>
      </c>
      <c r="C189" t="s">
        <v>424</v>
      </c>
      <c r="D189" t="s">
        <v>445</v>
      </c>
      <c r="F189">
        <v>1</v>
      </c>
      <c r="G189" t="s">
        <v>51</v>
      </c>
      <c r="H189" t="s">
        <v>449</v>
      </c>
      <c r="J189" t="s">
        <v>356</v>
      </c>
      <c r="M189" s="11" t="e">
        <f>#N/A</f>
        <v>#N/A</v>
      </c>
    </row>
    <row r="190" spans="1:13" hidden="1">
      <c r="B190" t="s">
        <v>444</v>
      </c>
      <c r="C190" t="s">
        <v>424</v>
      </c>
      <c r="D190" t="s">
        <v>445</v>
      </c>
      <c r="F190">
        <v>4</v>
      </c>
      <c r="G190" t="s">
        <v>53</v>
      </c>
      <c r="H190" t="s">
        <v>430</v>
      </c>
      <c r="J190" t="s">
        <v>450</v>
      </c>
      <c r="M190" s="11" t="e">
        <f>#N/A</f>
        <v>#N/A</v>
      </c>
    </row>
    <row r="191" spans="1:13" hidden="1">
      <c r="B191" t="s">
        <v>444</v>
      </c>
      <c r="C191" t="s">
        <v>424</v>
      </c>
      <c r="D191" t="s">
        <v>445</v>
      </c>
      <c r="F191">
        <v>1</v>
      </c>
      <c r="G191" t="s">
        <v>51</v>
      </c>
      <c r="H191" t="s">
        <v>451</v>
      </c>
      <c r="J191" t="s">
        <v>300</v>
      </c>
      <c r="M191" s="11" t="e">
        <f>#N/A</f>
        <v>#N/A</v>
      </c>
    </row>
    <row r="192" spans="1:13" hidden="1">
      <c r="B192" t="s">
        <v>444</v>
      </c>
      <c r="C192" t="s">
        <v>424</v>
      </c>
      <c r="D192" t="s">
        <v>445</v>
      </c>
      <c r="F192">
        <v>1</v>
      </c>
      <c r="G192" t="s">
        <v>70</v>
      </c>
      <c r="H192" t="s">
        <v>361</v>
      </c>
      <c r="M192" s="11" t="e">
        <f>#N/A</f>
        <v>#N/A</v>
      </c>
    </row>
    <row r="193" spans="2:13" hidden="1">
      <c r="B193" t="s">
        <v>409</v>
      </c>
      <c r="C193" t="s">
        <v>373</v>
      </c>
      <c r="D193" t="s">
        <v>410</v>
      </c>
      <c r="E193" t="s">
        <v>381</v>
      </c>
      <c r="F193">
        <v>1</v>
      </c>
      <c r="G193" t="s">
        <v>46</v>
      </c>
      <c r="H193" t="s">
        <v>266</v>
      </c>
      <c r="J193" t="s">
        <v>509</v>
      </c>
      <c r="L193" s="11">
        <v>8.67</v>
      </c>
      <c r="M193" s="11" t="e">
        <f>#N/A</f>
        <v>#N/A</v>
      </c>
    </row>
    <row r="194" spans="2:13" hidden="1">
      <c r="B194" t="s">
        <v>433</v>
      </c>
      <c r="C194" t="s">
        <v>373</v>
      </c>
      <c r="D194" t="s">
        <v>434</v>
      </c>
      <c r="F194">
        <v>1</v>
      </c>
      <c r="G194" t="s">
        <v>55</v>
      </c>
      <c r="H194" t="s">
        <v>267</v>
      </c>
      <c r="M194" s="11" t="e">
        <f>#N/A</f>
        <v>#N/A</v>
      </c>
    </row>
    <row r="195" spans="2:13" hidden="1">
      <c r="B195" t="s">
        <v>433</v>
      </c>
      <c r="C195" t="s">
        <v>373</v>
      </c>
      <c r="D195" t="s">
        <v>434</v>
      </c>
      <c r="F195">
        <v>1</v>
      </c>
      <c r="G195" t="s">
        <v>56</v>
      </c>
      <c r="H195" t="s">
        <v>268</v>
      </c>
      <c r="J195" t="s">
        <v>452</v>
      </c>
      <c r="M195" s="11" t="e">
        <f>#N/A</f>
        <v>#N/A</v>
      </c>
    </row>
    <row r="196" spans="2:13" hidden="1">
      <c r="B196" t="s">
        <v>409</v>
      </c>
      <c r="C196" t="s">
        <v>424</v>
      </c>
      <c r="D196" t="s">
        <v>453</v>
      </c>
      <c r="F196">
        <v>1</v>
      </c>
      <c r="G196" t="s">
        <v>15</v>
      </c>
      <c r="H196" t="s">
        <v>270</v>
      </c>
      <c r="M196" s="11" t="e">
        <f>#N/A</f>
        <v>#N/A</v>
      </c>
    </row>
    <row r="197" spans="2:13" hidden="1">
      <c r="B197" t="s">
        <v>409</v>
      </c>
      <c r="C197" t="s">
        <v>424</v>
      </c>
      <c r="D197" t="s">
        <v>453</v>
      </c>
      <c r="F197">
        <v>2</v>
      </c>
      <c r="G197" t="s">
        <v>127</v>
      </c>
      <c r="H197" t="s">
        <v>271</v>
      </c>
      <c r="M197" s="11" t="e">
        <f>#N/A</f>
        <v>#N/A</v>
      </c>
    </row>
    <row r="198" spans="2:13" hidden="1">
      <c r="B198" t="s">
        <v>409</v>
      </c>
      <c r="C198" t="s">
        <v>424</v>
      </c>
      <c r="D198" t="s">
        <v>453</v>
      </c>
      <c r="F198">
        <v>4</v>
      </c>
      <c r="G198" t="s">
        <v>101</v>
      </c>
      <c r="H198" t="s">
        <v>272</v>
      </c>
      <c r="M198" s="11" t="e">
        <f>#N/A</f>
        <v>#N/A</v>
      </c>
    </row>
    <row r="199" spans="2:13" hidden="1">
      <c r="B199" t="s">
        <v>409</v>
      </c>
      <c r="C199" t="s">
        <v>424</v>
      </c>
      <c r="D199" t="s">
        <v>453</v>
      </c>
      <c r="F199">
        <v>1</v>
      </c>
      <c r="G199" t="s">
        <v>275</v>
      </c>
      <c r="H199" t="s">
        <v>276</v>
      </c>
      <c r="M199" s="11" t="e">
        <f>#N/A</f>
        <v>#N/A</v>
      </c>
    </row>
    <row r="200" spans="2:13" hidden="1">
      <c r="B200" t="s">
        <v>409</v>
      </c>
      <c r="C200" t="s">
        <v>424</v>
      </c>
      <c r="D200" t="s">
        <v>453</v>
      </c>
      <c r="F200">
        <v>1</v>
      </c>
      <c r="G200" t="s">
        <v>277</v>
      </c>
      <c r="H200" t="s">
        <v>278</v>
      </c>
      <c r="M200" s="11" t="e">
        <f>#N/A</f>
        <v>#N/A</v>
      </c>
    </row>
    <row r="201" spans="2:13" hidden="1">
      <c r="B201" t="s">
        <v>382</v>
      </c>
      <c r="C201" t="s">
        <v>373</v>
      </c>
      <c r="D201" t="s">
        <v>374</v>
      </c>
      <c r="F201">
        <v>2</v>
      </c>
      <c r="G201" t="s">
        <v>101</v>
      </c>
      <c r="H201" s="2" t="s">
        <v>183</v>
      </c>
      <c r="L201" s="11">
        <v>15.6</v>
      </c>
      <c r="M201" s="11" t="e">
        <f>#N/A</f>
        <v>#N/A</v>
      </c>
    </row>
    <row r="202" spans="2:13" hidden="1">
      <c r="B202" t="s">
        <v>382</v>
      </c>
      <c r="C202" t="s">
        <v>373</v>
      </c>
      <c r="D202" t="s">
        <v>374</v>
      </c>
      <c r="F202">
        <v>1</v>
      </c>
      <c r="G202" t="s">
        <v>66</v>
      </c>
      <c r="H202" s="2" t="s">
        <v>176</v>
      </c>
      <c r="L202" s="11">
        <v>12.21</v>
      </c>
      <c r="M202" s="11" t="e">
        <f>#N/A</f>
        <v>#N/A</v>
      </c>
    </row>
    <row r="203" spans="2:13" hidden="1">
      <c r="B203" t="s">
        <v>382</v>
      </c>
      <c r="C203" t="s">
        <v>373</v>
      </c>
      <c r="D203" t="s">
        <v>374</v>
      </c>
      <c r="F203">
        <v>1</v>
      </c>
      <c r="G203" t="s">
        <v>120</v>
      </c>
      <c r="H203" s="2" t="s">
        <v>177</v>
      </c>
      <c r="L203" s="11">
        <v>96.83</v>
      </c>
      <c r="M203" s="11" t="e">
        <f>#N/A</f>
        <v>#N/A</v>
      </c>
    </row>
    <row r="204" spans="2:13" hidden="1">
      <c r="B204" t="s">
        <v>382</v>
      </c>
      <c r="C204" t="s">
        <v>373</v>
      </c>
      <c r="D204" t="s">
        <v>374</v>
      </c>
      <c r="F204">
        <v>1</v>
      </c>
      <c r="G204" t="s">
        <v>119</v>
      </c>
      <c r="H204" s="2" t="s">
        <v>178</v>
      </c>
      <c r="L204" s="11">
        <v>98.05</v>
      </c>
      <c r="M204" s="11" t="e">
        <f>#N/A</f>
        <v>#N/A</v>
      </c>
    </row>
    <row r="205" spans="2:13" hidden="1">
      <c r="B205" t="s">
        <v>382</v>
      </c>
      <c r="C205" t="s">
        <v>373</v>
      </c>
      <c r="D205" t="s">
        <v>374</v>
      </c>
      <c r="F205">
        <v>1</v>
      </c>
      <c r="G205" t="s">
        <v>28</v>
      </c>
      <c r="H205" s="2" t="s">
        <v>179</v>
      </c>
      <c r="L205" s="11">
        <v>478.32</v>
      </c>
      <c r="M205" s="11" t="e">
        <f>#N/A</f>
        <v>#N/A</v>
      </c>
    </row>
    <row r="206" spans="2:13" hidden="1">
      <c r="B206" t="s">
        <v>382</v>
      </c>
      <c r="C206" t="s">
        <v>373</v>
      </c>
      <c r="D206" t="s">
        <v>374</v>
      </c>
      <c r="F206">
        <v>1</v>
      </c>
      <c r="G206" t="s">
        <v>180</v>
      </c>
      <c r="H206" s="2" t="s">
        <v>181</v>
      </c>
      <c r="L206" s="11">
        <v>91.84</v>
      </c>
      <c r="M206" s="11" t="e">
        <f>#N/A</f>
        <v>#N/A</v>
      </c>
    </row>
    <row r="207" spans="2:13" hidden="1">
      <c r="B207" t="s">
        <v>382</v>
      </c>
      <c r="C207" t="s">
        <v>373</v>
      </c>
      <c r="D207" t="s">
        <v>374</v>
      </c>
      <c r="F207">
        <v>1</v>
      </c>
      <c r="G207" t="s">
        <v>30</v>
      </c>
      <c r="H207" s="2" t="s">
        <v>182</v>
      </c>
      <c r="L207" s="11">
        <v>50.51</v>
      </c>
      <c r="M207" s="11" t="e">
        <f>#N/A</f>
        <v>#N/A</v>
      </c>
    </row>
    <row r="208" spans="2:13" hidden="1">
      <c r="B208" t="s">
        <v>412</v>
      </c>
      <c r="C208" t="s">
        <v>373</v>
      </c>
      <c r="D208" t="s">
        <v>410</v>
      </c>
      <c r="E208" t="s">
        <v>381</v>
      </c>
      <c r="F208">
        <v>2</v>
      </c>
      <c r="G208" t="s">
        <v>60</v>
      </c>
      <c r="H208" t="s">
        <v>240</v>
      </c>
      <c r="J208" t="s">
        <v>300</v>
      </c>
      <c r="L208" s="11">
        <v>191.73</v>
      </c>
      <c r="M208" s="11" t="e">
        <f>#N/A</f>
        <v>#N/A</v>
      </c>
    </row>
    <row r="209" spans="2:13" hidden="1">
      <c r="B209" t="s">
        <v>412</v>
      </c>
      <c r="C209" t="s">
        <v>373</v>
      </c>
      <c r="D209" t="s">
        <v>410</v>
      </c>
      <c r="E209" t="s">
        <v>381</v>
      </c>
      <c r="F209">
        <v>2</v>
      </c>
      <c r="G209" t="s">
        <v>138</v>
      </c>
      <c r="H209" t="s">
        <v>279</v>
      </c>
      <c r="J209" t="s">
        <v>598</v>
      </c>
      <c r="L209" s="11">
        <v>10.050000000000001</v>
      </c>
      <c r="M209" s="11" t="e">
        <f>#N/A</f>
        <v>#N/A</v>
      </c>
    </row>
    <row r="210" spans="2:13" hidden="1">
      <c r="B210" t="s">
        <v>412</v>
      </c>
      <c r="C210" t="s">
        <v>373</v>
      </c>
      <c r="D210" t="s">
        <v>410</v>
      </c>
      <c r="E210" t="s">
        <v>381</v>
      </c>
      <c r="F210">
        <v>2</v>
      </c>
      <c r="G210" t="s">
        <v>180</v>
      </c>
      <c r="H210" t="s">
        <v>236</v>
      </c>
      <c r="J210" t="s">
        <v>597</v>
      </c>
      <c r="K210" t="s">
        <v>404</v>
      </c>
      <c r="L210" s="11">
        <v>2.38</v>
      </c>
      <c r="M210" s="11" t="e">
        <f>#N/A</f>
        <v>#N/A</v>
      </c>
    </row>
    <row r="211" spans="2:13" hidden="1">
      <c r="B211" t="s">
        <v>412</v>
      </c>
      <c r="C211" t="s">
        <v>373</v>
      </c>
      <c r="D211" t="s">
        <v>418</v>
      </c>
      <c r="F211">
        <v>2</v>
      </c>
      <c r="G211" t="s">
        <v>101</v>
      </c>
      <c r="H211" t="s">
        <v>255</v>
      </c>
      <c r="J211" t="s">
        <v>356</v>
      </c>
      <c r="L211" s="11">
        <v>87.55</v>
      </c>
      <c r="M211" s="11" t="e">
        <f>#N/A</f>
        <v>#N/A</v>
      </c>
    </row>
    <row r="212" spans="2:13" hidden="1">
      <c r="B212" t="s">
        <v>412</v>
      </c>
      <c r="C212" t="s">
        <v>373</v>
      </c>
      <c r="D212" t="s">
        <v>418</v>
      </c>
      <c r="F212">
        <v>2</v>
      </c>
      <c r="G212" t="s">
        <v>101</v>
      </c>
      <c r="H212" t="s">
        <v>102</v>
      </c>
      <c r="J212" t="s">
        <v>300</v>
      </c>
      <c r="L212" s="11">
        <v>140</v>
      </c>
      <c r="M212" s="11" t="e">
        <f>#N/A</f>
        <v>#N/A</v>
      </c>
    </row>
    <row r="213" spans="2:13" hidden="1">
      <c r="B213" t="s">
        <v>409</v>
      </c>
      <c r="C213" t="s">
        <v>373</v>
      </c>
      <c r="D213" t="s">
        <v>418</v>
      </c>
      <c r="E213" t="s">
        <v>381</v>
      </c>
      <c r="F213">
        <v>4</v>
      </c>
      <c r="G213" t="s">
        <v>101</v>
      </c>
      <c r="H213" t="s">
        <v>284</v>
      </c>
      <c r="L213" s="11">
        <v>129.52000000000001</v>
      </c>
      <c r="M213" s="11" t="e">
        <f>#N/A</f>
        <v>#N/A</v>
      </c>
    </row>
    <row r="214" spans="2:13" hidden="1">
      <c r="B214" t="s">
        <v>409</v>
      </c>
      <c r="C214" t="s">
        <v>373</v>
      </c>
      <c r="D214" t="s">
        <v>418</v>
      </c>
      <c r="E214" t="s">
        <v>381</v>
      </c>
      <c r="F214">
        <v>1</v>
      </c>
      <c r="G214" t="s">
        <v>249</v>
      </c>
      <c r="H214" t="s">
        <v>250</v>
      </c>
      <c r="L214" s="11">
        <v>1</v>
      </c>
      <c r="M214" s="11" t="e">
        <f>#N/A</f>
        <v>#N/A</v>
      </c>
    </row>
    <row r="215" spans="2:13" hidden="1">
      <c r="B215" t="s">
        <v>409</v>
      </c>
      <c r="C215" t="s">
        <v>373</v>
      </c>
      <c r="D215" t="s">
        <v>418</v>
      </c>
      <c r="E215" t="s">
        <v>381</v>
      </c>
      <c r="F215">
        <v>1</v>
      </c>
      <c r="G215" t="s">
        <v>251</v>
      </c>
      <c r="H215" t="s">
        <v>252</v>
      </c>
      <c r="J215" t="s">
        <v>454</v>
      </c>
      <c r="L215" s="11">
        <v>6.4</v>
      </c>
      <c r="M215" s="11" t="e">
        <f>#N/A</f>
        <v>#N/A</v>
      </c>
    </row>
    <row r="216" spans="2:13" hidden="1">
      <c r="B216" t="s">
        <v>382</v>
      </c>
      <c r="C216" t="s">
        <v>373</v>
      </c>
      <c r="D216" t="s">
        <v>422</v>
      </c>
      <c r="E216" t="s">
        <v>381</v>
      </c>
      <c r="F216">
        <v>1</v>
      </c>
      <c r="G216" t="s">
        <v>15</v>
      </c>
      <c r="H216" t="s">
        <v>455</v>
      </c>
      <c r="L216" s="11">
        <v>640</v>
      </c>
      <c r="M216" s="11" t="e">
        <f>#N/A</f>
        <v>#N/A</v>
      </c>
    </row>
    <row r="217" spans="2:13" hidden="1">
      <c r="B217" t="s">
        <v>382</v>
      </c>
      <c r="C217" t="s">
        <v>373</v>
      </c>
      <c r="D217" t="s">
        <v>422</v>
      </c>
      <c r="E217" t="s">
        <v>381</v>
      </c>
      <c r="F217">
        <v>2</v>
      </c>
      <c r="G217" t="s">
        <v>20</v>
      </c>
      <c r="H217" t="s">
        <v>456</v>
      </c>
      <c r="L217" s="11">
        <v>1500</v>
      </c>
      <c r="M217" s="11" t="e">
        <f>#N/A</f>
        <v>#N/A</v>
      </c>
    </row>
    <row r="218" spans="2:13" hidden="1">
      <c r="B218" t="s">
        <v>382</v>
      </c>
      <c r="C218" t="s">
        <v>373</v>
      </c>
      <c r="D218" t="s">
        <v>422</v>
      </c>
      <c r="E218" t="s">
        <v>381</v>
      </c>
      <c r="F218">
        <v>4</v>
      </c>
      <c r="G218" t="s">
        <v>53</v>
      </c>
      <c r="H218" t="s">
        <v>457</v>
      </c>
      <c r="L218" s="11">
        <v>110</v>
      </c>
      <c r="M218" s="11" t="e">
        <f>#N/A</f>
        <v>#N/A</v>
      </c>
    </row>
    <row r="219" spans="2:13" hidden="1">
      <c r="B219" t="s">
        <v>655</v>
      </c>
      <c r="C219" t="s">
        <v>373</v>
      </c>
      <c r="D219" t="s">
        <v>422</v>
      </c>
      <c r="E219" t="s">
        <v>381</v>
      </c>
      <c r="F219">
        <v>2</v>
      </c>
      <c r="G219" t="s">
        <v>68</v>
      </c>
      <c r="H219" t="s">
        <v>302</v>
      </c>
      <c r="L219" s="11">
        <v>2745.38</v>
      </c>
      <c r="M219" s="11" t="e">
        <f>#N/A</f>
        <v>#N/A</v>
      </c>
    </row>
    <row r="220" spans="2:13" hidden="1">
      <c r="B220" t="s">
        <v>655</v>
      </c>
      <c r="C220" t="s">
        <v>373</v>
      </c>
      <c r="D220" t="s">
        <v>422</v>
      </c>
      <c r="E220" t="s">
        <v>381</v>
      </c>
      <c r="F220">
        <v>4</v>
      </c>
      <c r="G220" t="s">
        <v>165</v>
      </c>
      <c r="H220" t="s">
        <v>222</v>
      </c>
      <c r="J220" t="s">
        <v>356</v>
      </c>
      <c r="L220" s="11">
        <v>10.3</v>
      </c>
      <c r="M220" s="11" t="e">
        <f>#N/A</f>
        <v>#N/A</v>
      </c>
    </row>
    <row r="221" spans="2:13" hidden="1">
      <c r="B221" t="s">
        <v>655</v>
      </c>
      <c r="C221" t="s">
        <v>373</v>
      </c>
      <c r="D221" t="s">
        <v>422</v>
      </c>
      <c r="E221" t="s">
        <v>381</v>
      </c>
      <c r="F221">
        <v>2</v>
      </c>
      <c r="G221" t="s">
        <v>165</v>
      </c>
      <c r="H221" t="s">
        <v>303</v>
      </c>
      <c r="J221" t="s">
        <v>356</v>
      </c>
      <c r="L221" s="11">
        <v>20</v>
      </c>
      <c r="M221" s="11" t="e">
        <f>#N/A</f>
        <v>#N/A</v>
      </c>
    </row>
    <row r="222" spans="2:13" hidden="1">
      <c r="B222" t="s">
        <v>444</v>
      </c>
      <c r="C222" t="s">
        <v>373</v>
      </c>
      <c r="D222" t="s">
        <v>458</v>
      </c>
      <c r="E222" t="s">
        <v>381</v>
      </c>
      <c r="F222">
        <v>1</v>
      </c>
      <c r="G222" t="s">
        <v>15</v>
      </c>
      <c r="H222" t="s">
        <v>459</v>
      </c>
      <c r="J222">
        <v>190</v>
      </c>
      <c r="L222" s="11">
        <v>677.9</v>
      </c>
      <c r="M222" s="11" t="e">
        <f>#N/A</f>
        <v>#N/A</v>
      </c>
    </row>
    <row r="223" spans="2:13" hidden="1">
      <c r="B223" t="s">
        <v>444</v>
      </c>
      <c r="C223" t="s">
        <v>373</v>
      </c>
      <c r="D223" t="s">
        <v>458</v>
      </c>
      <c r="E223" t="s">
        <v>381</v>
      </c>
      <c r="F223">
        <v>1</v>
      </c>
      <c r="G223" t="s">
        <v>51</v>
      </c>
      <c r="H223" t="s">
        <v>460</v>
      </c>
      <c r="J223" t="s">
        <v>300</v>
      </c>
      <c r="K223" t="s">
        <v>300</v>
      </c>
      <c r="L223" s="11">
        <v>1037</v>
      </c>
      <c r="M223" s="11" t="e">
        <f>#N/A</f>
        <v>#N/A</v>
      </c>
    </row>
    <row r="224" spans="2:13" hidden="1">
      <c r="B224" t="s">
        <v>444</v>
      </c>
      <c r="C224" t="s">
        <v>373</v>
      </c>
      <c r="D224" t="s">
        <v>458</v>
      </c>
      <c r="E224" t="s">
        <v>381</v>
      </c>
      <c r="F224">
        <v>1</v>
      </c>
      <c r="G224" t="s">
        <v>70</v>
      </c>
      <c r="H224" t="s">
        <v>350</v>
      </c>
      <c r="L224" s="11">
        <v>267.67</v>
      </c>
      <c r="M224" s="11" t="e">
        <f>#N/A</f>
        <v>#N/A</v>
      </c>
    </row>
    <row r="225" spans="2:13" hidden="1">
      <c r="B225" t="s">
        <v>444</v>
      </c>
      <c r="C225" t="s">
        <v>373</v>
      </c>
      <c r="D225" t="s">
        <v>458</v>
      </c>
      <c r="E225" t="s">
        <v>381</v>
      </c>
      <c r="F225">
        <v>1</v>
      </c>
      <c r="G225" t="s">
        <v>51</v>
      </c>
      <c r="H225" t="s">
        <v>461</v>
      </c>
      <c r="J225" t="s">
        <v>356</v>
      </c>
      <c r="K225" t="s">
        <v>356</v>
      </c>
      <c r="L225" s="11">
        <v>1132</v>
      </c>
      <c r="M225" s="11" t="e">
        <f>#N/A</f>
        <v>#N/A</v>
      </c>
    </row>
    <row r="226" spans="2:13" hidden="1">
      <c r="B226" t="s">
        <v>444</v>
      </c>
      <c r="C226" t="s">
        <v>373</v>
      </c>
      <c r="D226" t="s">
        <v>458</v>
      </c>
      <c r="E226" t="s">
        <v>381</v>
      </c>
      <c r="F226">
        <v>2</v>
      </c>
      <c r="G226" t="s">
        <v>329</v>
      </c>
      <c r="H226" t="s">
        <v>330</v>
      </c>
      <c r="J226" t="s">
        <v>356</v>
      </c>
      <c r="K226" t="s">
        <v>356</v>
      </c>
      <c r="L226" s="11">
        <v>3.18</v>
      </c>
      <c r="M226" s="11" t="e">
        <f>#N/A</f>
        <v>#N/A</v>
      </c>
    </row>
    <row r="227" spans="2:13" hidden="1">
      <c r="B227" t="s">
        <v>407</v>
      </c>
      <c r="C227" t="s">
        <v>373</v>
      </c>
      <c r="D227" t="s">
        <v>458</v>
      </c>
      <c r="E227" t="s">
        <v>381</v>
      </c>
      <c r="F227">
        <v>1</v>
      </c>
      <c r="G227" t="s">
        <v>15</v>
      </c>
      <c r="H227" t="s">
        <v>325</v>
      </c>
      <c r="L227" s="11">
        <v>785</v>
      </c>
      <c r="M227" s="11" t="e">
        <f>#N/A</f>
        <v>#N/A</v>
      </c>
    </row>
    <row r="228" spans="2:13" hidden="1">
      <c r="B228" t="s">
        <v>407</v>
      </c>
      <c r="C228" t="s">
        <v>373</v>
      </c>
      <c r="D228" t="s">
        <v>458</v>
      </c>
      <c r="E228" t="s">
        <v>381</v>
      </c>
      <c r="F228">
        <v>2</v>
      </c>
      <c r="G228" t="s">
        <v>68</v>
      </c>
      <c r="H228" s="10" t="s">
        <v>462</v>
      </c>
      <c r="L228" s="11">
        <v>853.1</v>
      </c>
      <c r="M228" s="11" t="e">
        <f>#N/A</f>
        <v>#N/A</v>
      </c>
    </row>
    <row r="229" spans="2:13" hidden="1">
      <c r="B229" t="s">
        <v>407</v>
      </c>
      <c r="C229" t="s">
        <v>373</v>
      </c>
      <c r="D229" t="s">
        <v>458</v>
      </c>
      <c r="E229" t="s">
        <v>381</v>
      </c>
      <c r="F229">
        <v>4</v>
      </c>
      <c r="G229" t="s">
        <v>53</v>
      </c>
      <c r="H229" t="s">
        <v>89</v>
      </c>
      <c r="L229" s="11">
        <v>59.05</v>
      </c>
      <c r="M229" s="11" t="e">
        <f>#N/A</f>
        <v>#N/A</v>
      </c>
    </row>
    <row r="230" spans="2:13" hidden="1">
      <c r="B230" t="s">
        <v>407</v>
      </c>
      <c r="C230" t="s">
        <v>373</v>
      </c>
      <c r="D230" t="s">
        <v>458</v>
      </c>
      <c r="E230" t="s">
        <v>381</v>
      </c>
      <c r="F230">
        <v>1</v>
      </c>
      <c r="G230" t="s">
        <v>70</v>
      </c>
      <c r="H230" t="s">
        <v>71</v>
      </c>
      <c r="L230" s="11">
        <v>322.7</v>
      </c>
      <c r="M230" s="11" t="e">
        <f>#N/A</f>
        <v>#N/A</v>
      </c>
    </row>
    <row r="231" spans="2:13" hidden="1">
      <c r="B231" t="s">
        <v>407</v>
      </c>
      <c r="C231" t="s">
        <v>373</v>
      </c>
      <c r="D231" t="s">
        <v>458</v>
      </c>
      <c r="E231" t="s">
        <v>381</v>
      </c>
      <c r="F231">
        <v>2</v>
      </c>
      <c r="G231" t="s">
        <v>329</v>
      </c>
      <c r="H231" t="s">
        <v>463</v>
      </c>
      <c r="L231" s="11">
        <v>5.8</v>
      </c>
      <c r="M231" s="11" t="e">
        <f>#N/A</f>
        <v>#N/A</v>
      </c>
    </row>
    <row r="232" spans="2:13" hidden="1">
      <c r="B232" t="s">
        <v>464</v>
      </c>
      <c r="C232" t="s">
        <v>373</v>
      </c>
      <c r="D232" t="s">
        <v>458</v>
      </c>
      <c r="E232" t="s">
        <v>381</v>
      </c>
      <c r="F232">
        <v>1</v>
      </c>
      <c r="G232" t="s">
        <v>15</v>
      </c>
      <c r="H232" t="s">
        <v>465</v>
      </c>
      <c r="L232" s="11">
        <v>650</v>
      </c>
      <c r="M232" s="11" t="e">
        <f>#N/A</f>
        <v>#N/A</v>
      </c>
    </row>
    <row r="233" spans="2:13" hidden="1">
      <c r="B233" t="s">
        <v>464</v>
      </c>
      <c r="C233" t="s">
        <v>373</v>
      </c>
      <c r="D233" t="s">
        <v>458</v>
      </c>
      <c r="E233" t="s">
        <v>381</v>
      </c>
      <c r="F233">
        <v>1</v>
      </c>
      <c r="G233" t="s">
        <v>51</v>
      </c>
      <c r="H233" t="s">
        <v>466</v>
      </c>
      <c r="J233" t="s">
        <v>356</v>
      </c>
      <c r="L233" s="11">
        <v>652.1</v>
      </c>
      <c r="M233" s="11" t="e">
        <f>#N/A</f>
        <v>#N/A</v>
      </c>
    </row>
    <row r="234" spans="2:13" hidden="1">
      <c r="B234" t="s">
        <v>464</v>
      </c>
      <c r="C234" t="s">
        <v>373</v>
      </c>
      <c r="D234" t="s">
        <v>458</v>
      </c>
      <c r="E234" t="s">
        <v>381</v>
      </c>
      <c r="F234">
        <v>1</v>
      </c>
      <c r="G234" t="s">
        <v>51</v>
      </c>
      <c r="H234" t="s">
        <v>209</v>
      </c>
      <c r="J234" t="s">
        <v>300</v>
      </c>
      <c r="L234" s="11">
        <v>709.9</v>
      </c>
      <c r="M234" s="11" t="e">
        <f>#N/A</f>
        <v>#N/A</v>
      </c>
    </row>
    <row r="235" spans="2:13" hidden="1">
      <c r="B235" t="s">
        <v>464</v>
      </c>
      <c r="C235" t="s">
        <v>373</v>
      </c>
      <c r="D235" t="s">
        <v>458</v>
      </c>
      <c r="E235" t="s">
        <v>381</v>
      </c>
      <c r="F235">
        <v>1</v>
      </c>
      <c r="G235" t="s">
        <v>70</v>
      </c>
      <c r="H235" t="s">
        <v>350</v>
      </c>
      <c r="L235" s="11">
        <v>267.67</v>
      </c>
      <c r="M235" s="11" t="e">
        <f>#N/A</f>
        <v>#N/A</v>
      </c>
    </row>
    <row r="236" spans="2:13" hidden="1">
      <c r="B236" t="s">
        <v>464</v>
      </c>
      <c r="C236" t="s">
        <v>373</v>
      </c>
      <c r="D236" t="s">
        <v>458</v>
      </c>
      <c r="E236" t="s">
        <v>381</v>
      </c>
      <c r="F236">
        <v>2</v>
      </c>
      <c r="G236" t="s">
        <v>53</v>
      </c>
      <c r="H236" t="s">
        <v>354</v>
      </c>
      <c r="J236" t="s">
        <v>356</v>
      </c>
      <c r="L236" s="11">
        <v>77.010000000000005</v>
      </c>
      <c r="M236" s="11" t="e">
        <f>#N/A</f>
        <v>#N/A</v>
      </c>
    </row>
    <row r="237" spans="2:13" hidden="1">
      <c r="B237" t="s">
        <v>464</v>
      </c>
      <c r="C237" t="s">
        <v>373</v>
      </c>
      <c r="D237" t="s">
        <v>458</v>
      </c>
      <c r="E237" t="s">
        <v>381</v>
      </c>
      <c r="F237">
        <v>2</v>
      </c>
      <c r="G237" t="s">
        <v>53</v>
      </c>
      <c r="H237" t="s">
        <v>355</v>
      </c>
      <c r="J237" t="s">
        <v>300</v>
      </c>
      <c r="L237" s="11">
        <v>109.46</v>
      </c>
      <c r="M237" s="11" t="e">
        <f>#N/A</f>
        <v>#N/A</v>
      </c>
    </row>
    <row r="238" spans="2:13" hidden="1">
      <c r="B238" t="s">
        <v>444</v>
      </c>
      <c r="C238" t="s">
        <v>373</v>
      </c>
      <c r="D238" t="s">
        <v>408</v>
      </c>
      <c r="E238" t="s">
        <v>381</v>
      </c>
      <c r="F238">
        <v>1</v>
      </c>
      <c r="G238" t="s">
        <v>15</v>
      </c>
      <c r="H238" t="s">
        <v>325</v>
      </c>
      <c r="L238" s="11">
        <v>782.3</v>
      </c>
      <c r="M238" s="11" t="e">
        <f>#N/A</f>
        <v>#N/A</v>
      </c>
    </row>
    <row r="239" spans="2:13" hidden="1">
      <c r="B239" t="s">
        <v>444</v>
      </c>
      <c r="C239" t="s">
        <v>373</v>
      </c>
      <c r="D239" t="s">
        <v>408</v>
      </c>
      <c r="E239" t="s">
        <v>381</v>
      </c>
      <c r="F239">
        <v>1</v>
      </c>
      <c r="G239" t="s">
        <v>51</v>
      </c>
      <c r="H239" t="s">
        <v>326</v>
      </c>
      <c r="J239" t="s">
        <v>356</v>
      </c>
      <c r="L239" s="11">
        <v>1454.9</v>
      </c>
      <c r="M239" s="11" t="e">
        <f>#N/A</f>
        <v>#N/A</v>
      </c>
    </row>
    <row r="240" spans="2:13" hidden="1">
      <c r="B240" t="s">
        <v>444</v>
      </c>
      <c r="C240" t="s">
        <v>373</v>
      </c>
      <c r="D240" t="s">
        <v>408</v>
      </c>
      <c r="E240" t="s">
        <v>381</v>
      </c>
      <c r="F240">
        <v>1</v>
      </c>
      <c r="G240" t="s">
        <v>51</v>
      </c>
      <c r="H240" t="s">
        <v>327</v>
      </c>
      <c r="J240" t="s">
        <v>300</v>
      </c>
      <c r="L240" s="11">
        <v>1328.92</v>
      </c>
      <c r="M240" s="11" t="e">
        <f>#N/A</f>
        <v>#N/A</v>
      </c>
    </row>
    <row r="241" spans="2:13" hidden="1">
      <c r="B241" t="s">
        <v>444</v>
      </c>
      <c r="C241" t="s">
        <v>373</v>
      </c>
      <c r="D241" t="s">
        <v>408</v>
      </c>
      <c r="E241" t="s">
        <v>381</v>
      </c>
      <c r="F241">
        <v>4</v>
      </c>
      <c r="G241" t="s">
        <v>53</v>
      </c>
      <c r="H241" t="s">
        <v>328</v>
      </c>
      <c r="L241" s="11">
        <v>131.21</v>
      </c>
      <c r="M241" s="11" t="e">
        <f>#N/A</f>
        <v>#N/A</v>
      </c>
    </row>
    <row r="242" spans="2:13" hidden="1">
      <c r="B242" s="13" t="s">
        <v>444</v>
      </c>
      <c r="C242" s="13" t="s">
        <v>373</v>
      </c>
      <c r="D242" s="13" t="s">
        <v>408</v>
      </c>
      <c r="E242" s="13" t="s">
        <v>381</v>
      </c>
      <c r="F242">
        <v>2</v>
      </c>
      <c r="G242" t="s">
        <v>329</v>
      </c>
      <c r="H242" t="s">
        <v>330</v>
      </c>
      <c r="L242" s="11">
        <v>3.19</v>
      </c>
      <c r="M242" s="11" t="e">
        <f>#N/A</f>
        <v>#N/A</v>
      </c>
    </row>
    <row r="243" spans="2:13" hidden="1">
      <c r="B243" s="13" t="s">
        <v>444</v>
      </c>
      <c r="C243" s="13" t="s">
        <v>373</v>
      </c>
      <c r="D243" s="13" t="s">
        <v>408</v>
      </c>
      <c r="E243" s="13" t="s">
        <v>381</v>
      </c>
      <c r="F243">
        <v>1</v>
      </c>
      <c r="G243" t="s">
        <v>70</v>
      </c>
      <c r="H243" t="s">
        <v>71</v>
      </c>
      <c r="L243" s="11">
        <v>325</v>
      </c>
      <c r="M243" s="11" t="e">
        <f>#N/A</f>
        <v>#N/A</v>
      </c>
    </row>
    <row r="244" spans="2:13" hidden="1">
      <c r="B244" t="s">
        <v>407</v>
      </c>
      <c r="C244" s="13" t="s">
        <v>373</v>
      </c>
      <c r="D244" s="13" t="s">
        <v>408</v>
      </c>
      <c r="E244" s="13" t="s">
        <v>381</v>
      </c>
      <c r="F244">
        <v>1</v>
      </c>
      <c r="G244" t="s">
        <v>70</v>
      </c>
      <c r="H244" t="s">
        <v>103</v>
      </c>
      <c r="J244" t="s">
        <v>1683</v>
      </c>
      <c r="L244" s="11">
        <v>342.31</v>
      </c>
      <c r="M244" s="11" t="e">
        <f>#N/A</f>
        <v>#N/A</v>
      </c>
    </row>
    <row r="245" spans="2:13" hidden="1">
      <c r="B245" t="s">
        <v>464</v>
      </c>
      <c r="C245" s="13" t="s">
        <v>373</v>
      </c>
      <c r="D245" s="13" t="s">
        <v>408</v>
      </c>
      <c r="E245" s="13" t="s">
        <v>381</v>
      </c>
      <c r="F245">
        <v>1</v>
      </c>
      <c r="G245" t="s">
        <v>15</v>
      </c>
      <c r="H245" t="s">
        <v>467</v>
      </c>
      <c r="L245" s="11">
        <v>890</v>
      </c>
      <c r="M245" s="11" t="e">
        <f>#N/A</f>
        <v>#N/A</v>
      </c>
    </row>
    <row r="246" spans="2:13" hidden="1">
      <c r="B246" t="s">
        <v>464</v>
      </c>
      <c r="C246" s="13" t="s">
        <v>373</v>
      </c>
      <c r="D246" s="13" t="s">
        <v>408</v>
      </c>
      <c r="E246" s="13" t="s">
        <v>381</v>
      </c>
      <c r="F246">
        <v>1</v>
      </c>
      <c r="G246" t="s">
        <v>51</v>
      </c>
      <c r="H246" t="s">
        <v>358</v>
      </c>
      <c r="J246" t="s">
        <v>300</v>
      </c>
      <c r="L246" s="11">
        <v>1589.27</v>
      </c>
      <c r="M246" s="11" t="e">
        <f>#N/A</f>
        <v>#N/A</v>
      </c>
    </row>
    <row r="247" spans="2:13" hidden="1">
      <c r="B247" t="s">
        <v>464</v>
      </c>
      <c r="C247" s="13" t="s">
        <v>373</v>
      </c>
      <c r="D247" s="13" t="s">
        <v>408</v>
      </c>
      <c r="E247" s="13" t="s">
        <v>381</v>
      </c>
      <c r="F247">
        <v>1</v>
      </c>
      <c r="G247" t="s">
        <v>70</v>
      </c>
      <c r="H247" t="s">
        <v>103</v>
      </c>
      <c r="L247" s="11">
        <v>342.21</v>
      </c>
      <c r="M247" s="11" t="e">
        <f>#N/A</f>
        <v>#N/A</v>
      </c>
    </row>
    <row r="248" spans="2:13" hidden="1">
      <c r="B248" t="s">
        <v>464</v>
      </c>
      <c r="C248" s="13" t="s">
        <v>373</v>
      </c>
      <c r="D248" s="13" t="s">
        <v>408</v>
      </c>
      <c r="E248" s="13" t="s">
        <v>381</v>
      </c>
      <c r="F248">
        <v>2</v>
      </c>
      <c r="G248" t="s">
        <v>53</v>
      </c>
      <c r="H248" t="s">
        <v>328</v>
      </c>
      <c r="J248" t="s">
        <v>300</v>
      </c>
      <c r="L248" s="11">
        <v>131.21</v>
      </c>
      <c r="M248" s="11" t="e">
        <f>#N/A</f>
        <v>#N/A</v>
      </c>
    </row>
    <row r="249" spans="2:13" hidden="1">
      <c r="B249" t="s">
        <v>464</v>
      </c>
      <c r="C249" s="13" t="s">
        <v>373</v>
      </c>
      <c r="D249" s="13" t="s">
        <v>408</v>
      </c>
      <c r="E249" s="13" t="s">
        <v>381</v>
      </c>
      <c r="F249">
        <v>1</v>
      </c>
      <c r="G249" t="s">
        <v>51</v>
      </c>
      <c r="H249" t="s">
        <v>88</v>
      </c>
      <c r="J249" t="s">
        <v>356</v>
      </c>
      <c r="L249" s="11">
        <v>980.13</v>
      </c>
      <c r="M249" s="11" t="e">
        <f>#N/A</f>
        <v>#N/A</v>
      </c>
    </row>
    <row r="250" spans="2:13" hidden="1">
      <c r="B250" s="13" t="s">
        <v>464</v>
      </c>
      <c r="C250" s="13" t="s">
        <v>373</v>
      </c>
      <c r="D250" s="13" t="s">
        <v>408</v>
      </c>
      <c r="E250" s="13" t="s">
        <v>381</v>
      </c>
      <c r="F250">
        <v>2</v>
      </c>
      <c r="G250" t="s">
        <v>53</v>
      </c>
      <c r="H250" t="s">
        <v>89</v>
      </c>
      <c r="J250" t="s">
        <v>356</v>
      </c>
      <c r="L250" s="11">
        <v>59.04</v>
      </c>
      <c r="M250" s="11" t="e">
        <f>#N/A</f>
        <v>#N/A</v>
      </c>
    </row>
    <row r="251" spans="2:13" hidden="1">
      <c r="B251" t="s">
        <v>378</v>
      </c>
      <c r="C251" t="s">
        <v>373</v>
      </c>
      <c r="D251" t="s">
        <v>432</v>
      </c>
      <c r="F251">
        <v>1</v>
      </c>
      <c r="G251" t="s">
        <v>15</v>
      </c>
      <c r="H251" t="s">
        <v>50</v>
      </c>
      <c r="L251" s="11">
        <v>240.81</v>
      </c>
      <c r="M251" s="11" t="e">
        <f>#N/A</f>
        <v>#N/A</v>
      </c>
    </row>
    <row r="252" spans="2:13" hidden="1">
      <c r="B252" t="s">
        <v>378</v>
      </c>
      <c r="C252" t="s">
        <v>373</v>
      </c>
      <c r="D252" t="s">
        <v>432</v>
      </c>
      <c r="F252">
        <v>1</v>
      </c>
      <c r="G252" t="s">
        <v>51</v>
      </c>
      <c r="H252" t="s">
        <v>52</v>
      </c>
      <c r="J252" t="s">
        <v>3074</v>
      </c>
      <c r="L252" s="11">
        <v>170.23</v>
      </c>
      <c r="M252" s="11" t="e">
        <f>#N/A</f>
        <v>#N/A</v>
      </c>
    </row>
    <row r="253" spans="2:13" hidden="1">
      <c r="B253" t="s">
        <v>378</v>
      </c>
      <c r="C253" t="s">
        <v>373</v>
      </c>
      <c r="D253" t="s">
        <v>432</v>
      </c>
      <c r="F253">
        <v>2</v>
      </c>
      <c r="G253" t="s">
        <v>53</v>
      </c>
      <c r="H253" t="s">
        <v>227</v>
      </c>
      <c r="L253" s="11">
        <v>20.05</v>
      </c>
      <c r="M253" s="11" t="e">
        <f>#N/A</f>
        <v>#N/A</v>
      </c>
    </row>
    <row r="254" spans="2:13" hidden="1">
      <c r="B254" t="s">
        <v>468</v>
      </c>
      <c r="C254" t="s">
        <v>373</v>
      </c>
      <c r="D254" t="s">
        <v>432</v>
      </c>
      <c r="F254">
        <v>1</v>
      </c>
      <c r="G254" t="s">
        <v>15</v>
      </c>
      <c r="H254" s="19" t="s">
        <v>50</v>
      </c>
      <c r="J254" t="s">
        <v>469</v>
      </c>
      <c r="M254" s="11" t="e">
        <f>#N/A</f>
        <v>#N/A</v>
      </c>
    </row>
    <row r="255" spans="2:13" hidden="1">
      <c r="B255" t="s">
        <v>382</v>
      </c>
      <c r="C255" t="s">
        <v>373</v>
      </c>
      <c r="D255" t="s">
        <v>432</v>
      </c>
      <c r="F255">
        <v>1</v>
      </c>
      <c r="G255" t="s">
        <v>165</v>
      </c>
      <c r="H255" s="2" t="s">
        <v>220</v>
      </c>
      <c r="J255" t="s">
        <v>356</v>
      </c>
      <c r="L255" s="11">
        <v>65</v>
      </c>
      <c r="M255" s="11" t="e">
        <f>#N/A</f>
        <v>#N/A</v>
      </c>
    </row>
    <row r="256" spans="2:13" hidden="1">
      <c r="B256" t="s">
        <v>382</v>
      </c>
      <c r="C256" t="s">
        <v>373</v>
      </c>
      <c r="D256" t="s">
        <v>432</v>
      </c>
      <c r="F256">
        <v>1</v>
      </c>
      <c r="G256" t="s">
        <v>167</v>
      </c>
      <c r="H256" s="2" t="s">
        <v>168</v>
      </c>
      <c r="J256" t="s">
        <v>356</v>
      </c>
      <c r="L256" s="11">
        <v>4.21</v>
      </c>
      <c r="M256" s="11" t="e">
        <f>#N/A</f>
        <v>#N/A</v>
      </c>
    </row>
    <row r="257" spans="2:13" hidden="1">
      <c r="B257" t="s">
        <v>382</v>
      </c>
      <c r="C257" t="s">
        <v>373</v>
      </c>
      <c r="D257" t="s">
        <v>432</v>
      </c>
      <c r="F257">
        <v>1</v>
      </c>
      <c r="G257" t="s">
        <v>174</v>
      </c>
      <c r="H257" s="2" t="s">
        <v>190</v>
      </c>
      <c r="L257" s="11">
        <v>70.540000000000006</v>
      </c>
      <c r="M257" s="11" t="e">
        <f>#N/A</f>
        <v>#N/A</v>
      </c>
    </row>
    <row r="258" spans="2:13" hidden="1">
      <c r="B258" t="s">
        <v>382</v>
      </c>
      <c r="C258" t="s">
        <v>373</v>
      </c>
      <c r="D258" t="s">
        <v>432</v>
      </c>
      <c r="F258">
        <v>1</v>
      </c>
      <c r="G258" t="s">
        <v>185</v>
      </c>
      <c r="H258" s="2" t="s">
        <v>186</v>
      </c>
      <c r="J258" t="s">
        <v>356</v>
      </c>
      <c r="L258" s="11">
        <v>6.46</v>
      </c>
      <c r="M258" s="11" t="e">
        <f>#N/A</f>
        <v>#N/A</v>
      </c>
    </row>
    <row r="259" spans="2:13" hidden="1">
      <c r="B259" t="s">
        <v>382</v>
      </c>
      <c r="C259" t="s">
        <v>373</v>
      </c>
      <c r="D259" t="s">
        <v>432</v>
      </c>
      <c r="F259">
        <v>1</v>
      </c>
      <c r="G259" t="s">
        <v>46</v>
      </c>
      <c r="H259" s="2" t="s">
        <v>187</v>
      </c>
      <c r="J259" t="s">
        <v>356</v>
      </c>
      <c r="L259" s="11">
        <v>1.74</v>
      </c>
      <c r="M259" s="11" t="e">
        <f>#N/A</f>
        <v>#N/A</v>
      </c>
    </row>
    <row r="260" spans="2:13" hidden="1">
      <c r="B260" t="s">
        <v>382</v>
      </c>
      <c r="C260" t="s">
        <v>373</v>
      </c>
      <c r="D260" t="s">
        <v>432</v>
      </c>
      <c r="F260">
        <v>15</v>
      </c>
      <c r="G260" t="s">
        <v>161</v>
      </c>
      <c r="H260" s="2" t="s">
        <v>162</v>
      </c>
      <c r="J260" t="s">
        <v>470</v>
      </c>
      <c r="L260" s="11">
        <v>0.23</v>
      </c>
      <c r="M260" s="11" t="e">
        <f>#N/A</f>
        <v>#N/A</v>
      </c>
    </row>
    <row r="261" spans="2:13" hidden="1">
      <c r="B261" t="s">
        <v>382</v>
      </c>
      <c r="C261" t="s">
        <v>373</v>
      </c>
      <c r="D261" t="s">
        <v>432</v>
      </c>
      <c r="F261">
        <v>1</v>
      </c>
      <c r="G261" t="s">
        <v>163</v>
      </c>
      <c r="H261" s="2" t="s">
        <v>164</v>
      </c>
      <c r="J261" t="s">
        <v>283</v>
      </c>
      <c r="L261" s="11">
        <v>7.33</v>
      </c>
      <c r="M261" s="11" t="e">
        <f>#N/A</f>
        <v>#N/A</v>
      </c>
    </row>
    <row r="262" spans="2:13" hidden="1">
      <c r="B262" t="s">
        <v>382</v>
      </c>
      <c r="C262" t="s">
        <v>373</v>
      </c>
      <c r="D262" t="s">
        <v>432</v>
      </c>
      <c r="F262">
        <v>1</v>
      </c>
      <c r="G262" t="s">
        <v>188</v>
      </c>
      <c r="H262" s="2" t="s">
        <v>189</v>
      </c>
      <c r="J262" t="s">
        <v>283</v>
      </c>
      <c r="L262" s="11">
        <v>66.8</v>
      </c>
      <c r="M262" s="11" t="e">
        <f>#N/A</f>
        <v>#N/A</v>
      </c>
    </row>
    <row r="263" spans="2:13" hidden="1">
      <c r="B263" t="s">
        <v>382</v>
      </c>
      <c r="C263" t="s">
        <v>373</v>
      </c>
      <c r="D263" t="s">
        <v>432</v>
      </c>
      <c r="F263">
        <v>1</v>
      </c>
      <c r="G263" t="s">
        <v>156</v>
      </c>
      <c r="H263" s="2" t="s">
        <v>157</v>
      </c>
      <c r="J263" t="s">
        <v>283</v>
      </c>
      <c r="L263" s="11">
        <v>12.56</v>
      </c>
      <c r="M263" s="11" t="e">
        <f>#N/A</f>
        <v>#N/A</v>
      </c>
    </row>
    <row r="264" spans="2:13" hidden="1">
      <c r="B264" t="s">
        <v>382</v>
      </c>
      <c r="C264" t="s">
        <v>373</v>
      </c>
      <c r="D264" t="s">
        <v>432</v>
      </c>
      <c r="F264">
        <v>1</v>
      </c>
      <c r="G264" t="s">
        <v>159</v>
      </c>
      <c r="H264" s="15" t="s">
        <v>160</v>
      </c>
      <c r="J264" t="s">
        <v>283</v>
      </c>
      <c r="L264" s="11">
        <v>0.8</v>
      </c>
      <c r="M264" s="11" t="e">
        <f>#N/A</f>
        <v>#N/A</v>
      </c>
    </row>
    <row r="265" spans="2:13" hidden="1">
      <c r="B265" t="s">
        <v>382</v>
      </c>
      <c r="C265" t="s">
        <v>373</v>
      </c>
      <c r="D265" t="s">
        <v>432</v>
      </c>
      <c r="F265">
        <v>1</v>
      </c>
      <c r="G265" t="s">
        <v>169</v>
      </c>
      <c r="H265" s="2" t="s">
        <v>170</v>
      </c>
      <c r="J265" t="s">
        <v>283</v>
      </c>
      <c r="L265" s="11">
        <v>67</v>
      </c>
      <c r="M265" s="11" t="e">
        <f>#N/A</f>
        <v>#N/A</v>
      </c>
    </row>
    <row r="266" spans="2:13" hidden="1">
      <c r="B266" t="s">
        <v>382</v>
      </c>
      <c r="C266" t="s">
        <v>373</v>
      </c>
      <c r="D266" t="s">
        <v>432</v>
      </c>
      <c r="F266">
        <v>2</v>
      </c>
      <c r="G266" t="s">
        <v>131</v>
      </c>
      <c r="H266" s="2" t="s">
        <v>286</v>
      </c>
      <c r="J266" t="s">
        <v>283</v>
      </c>
      <c r="L266" s="11">
        <v>5.18</v>
      </c>
      <c r="M266" s="11" t="e">
        <f>#N/A</f>
        <v>#N/A</v>
      </c>
    </row>
    <row r="267" spans="2:13" hidden="1">
      <c r="B267" t="s">
        <v>382</v>
      </c>
      <c r="C267" t="s">
        <v>373</v>
      </c>
      <c r="D267" t="s">
        <v>432</v>
      </c>
      <c r="F267">
        <v>2</v>
      </c>
      <c r="G267" t="s">
        <v>133</v>
      </c>
      <c r="H267" s="2" t="s">
        <v>197</v>
      </c>
      <c r="J267" t="s">
        <v>283</v>
      </c>
      <c r="L267" s="11">
        <v>0.46</v>
      </c>
      <c r="M267" s="11" t="e">
        <f>#N/A</f>
        <v>#N/A</v>
      </c>
    </row>
    <row r="268" spans="2:13" hidden="1">
      <c r="B268" t="s">
        <v>471</v>
      </c>
      <c r="C268" t="s">
        <v>373</v>
      </c>
      <c r="D268" t="s">
        <v>432</v>
      </c>
      <c r="F268">
        <v>1</v>
      </c>
      <c r="G268" t="s">
        <v>15</v>
      </c>
      <c r="H268" t="s">
        <v>472</v>
      </c>
      <c r="L268" s="11">
        <v>230.9</v>
      </c>
      <c r="M268" s="11" t="e">
        <f>#N/A</f>
        <v>#N/A</v>
      </c>
    </row>
    <row r="269" spans="2:13" hidden="1">
      <c r="B269" t="s">
        <v>471</v>
      </c>
      <c r="C269" t="s">
        <v>373</v>
      </c>
      <c r="D269" t="s">
        <v>432</v>
      </c>
      <c r="F269">
        <v>2</v>
      </c>
      <c r="G269" t="s">
        <v>51</v>
      </c>
      <c r="H269" t="s">
        <v>473</v>
      </c>
      <c r="L269" s="11">
        <v>60.18</v>
      </c>
      <c r="M269" s="11" t="e">
        <f>#N/A</f>
        <v>#N/A</v>
      </c>
    </row>
    <row r="270" spans="2:13" hidden="1">
      <c r="B270" t="s">
        <v>387</v>
      </c>
      <c r="C270" t="s">
        <v>373</v>
      </c>
      <c r="D270" t="s">
        <v>432</v>
      </c>
      <c r="F270">
        <v>1</v>
      </c>
      <c r="G270" t="s">
        <v>15</v>
      </c>
      <c r="H270" t="s">
        <v>474</v>
      </c>
      <c r="L270" s="11">
        <v>277.16000000000003</v>
      </c>
      <c r="M270" s="11" t="e">
        <f>#N/A</f>
        <v>#N/A</v>
      </c>
    </row>
    <row r="271" spans="2:13" hidden="1">
      <c r="B271" t="s">
        <v>387</v>
      </c>
      <c r="C271" t="s">
        <v>373</v>
      </c>
      <c r="D271" t="s">
        <v>432</v>
      </c>
      <c r="F271">
        <v>1</v>
      </c>
      <c r="G271" t="s">
        <v>51</v>
      </c>
      <c r="H271" t="s">
        <v>475</v>
      </c>
      <c r="J271" t="s">
        <v>300</v>
      </c>
      <c r="L271" s="11">
        <v>118.31</v>
      </c>
      <c r="M271" s="11" t="e">
        <f>#N/A</f>
        <v>#N/A</v>
      </c>
    </row>
    <row r="272" spans="2:13" hidden="1">
      <c r="B272" t="s">
        <v>387</v>
      </c>
      <c r="C272" t="s">
        <v>373</v>
      </c>
      <c r="D272" t="s">
        <v>432</v>
      </c>
      <c r="F272">
        <v>2</v>
      </c>
      <c r="G272" t="s">
        <v>68</v>
      </c>
      <c r="H272" t="s">
        <v>476</v>
      </c>
      <c r="J272" t="s">
        <v>356</v>
      </c>
      <c r="L272" s="11">
        <v>83.97</v>
      </c>
      <c r="M272" s="11" t="e">
        <f>#N/A</f>
        <v>#N/A</v>
      </c>
    </row>
    <row r="273" spans="2:13" hidden="1">
      <c r="B273" t="s">
        <v>387</v>
      </c>
      <c r="C273" t="s">
        <v>373</v>
      </c>
      <c r="D273" t="s">
        <v>432</v>
      </c>
      <c r="F273">
        <v>1</v>
      </c>
      <c r="G273" t="s">
        <v>94</v>
      </c>
      <c r="H273" t="s">
        <v>477</v>
      </c>
      <c r="J273" t="s">
        <v>120</v>
      </c>
      <c r="L273" s="11">
        <v>10.77</v>
      </c>
      <c r="M273" s="11" t="e">
        <f>#N/A</f>
        <v>#N/A</v>
      </c>
    </row>
    <row r="274" spans="2:13" hidden="1">
      <c r="B274" t="s">
        <v>387</v>
      </c>
      <c r="C274" t="s">
        <v>373</v>
      </c>
      <c r="D274" t="s">
        <v>432</v>
      </c>
      <c r="F274">
        <v>1</v>
      </c>
      <c r="G274" t="s">
        <v>478</v>
      </c>
      <c r="H274" s="15" t="s">
        <v>257</v>
      </c>
      <c r="J274" t="s">
        <v>120</v>
      </c>
      <c r="L274" s="11">
        <v>12.36</v>
      </c>
      <c r="M274" s="11" t="e">
        <f>#N/A</f>
        <v>#N/A</v>
      </c>
    </row>
    <row r="275" spans="2:13" hidden="1">
      <c r="B275" t="s">
        <v>479</v>
      </c>
      <c r="C275" t="s">
        <v>373</v>
      </c>
      <c r="D275" t="s">
        <v>432</v>
      </c>
      <c r="F275">
        <v>1</v>
      </c>
      <c r="G275" t="s">
        <v>15</v>
      </c>
      <c r="H275" t="s">
        <v>50</v>
      </c>
      <c r="J275" t="s">
        <v>480</v>
      </c>
      <c r="L275" s="11">
        <v>240.81</v>
      </c>
      <c r="M275" s="11" t="e">
        <f>#N/A</f>
        <v>#N/A</v>
      </c>
    </row>
    <row r="276" spans="2:13" hidden="1">
      <c r="B276" t="s">
        <v>391</v>
      </c>
      <c r="C276" t="s">
        <v>373</v>
      </c>
      <c r="D276" t="s">
        <v>432</v>
      </c>
      <c r="F276">
        <v>1</v>
      </c>
      <c r="G276" t="s">
        <v>15</v>
      </c>
      <c r="H276" t="s">
        <v>67</v>
      </c>
      <c r="L276" s="11">
        <v>229.95</v>
      </c>
      <c r="M276" s="11" t="e">
        <f>#N/A</f>
        <v>#N/A</v>
      </c>
    </row>
    <row r="277" spans="2:13" hidden="1">
      <c r="B277" t="s">
        <v>391</v>
      </c>
      <c r="C277" t="s">
        <v>373</v>
      </c>
      <c r="D277" t="s">
        <v>432</v>
      </c>
      <c r="F277">
        <v>2</v>
      </c>
      <c r="G277" t="s">
        <v>51</v>
      </c>
      <c r="H277" t="s">
        <v>69</v>
      </c>
      <c r="L277" s="11">
        <v>114.62</v>
      </c>
      <c r="M277" s="11" t="e">
        <f>#N/A</f>
        <v>#N/A</v>
      </c>
    </row>
    <row r="278" spans="2:13" hidden="1">
      <c r="B278" t="s">
        <v>421</v>
      </c>
      <c r="C278" t="s">
        <v>373</v>
      </c>
      <c r="D278" t="s">
        <v>481</v>
      </c>
      <c r="E278" t="s">
        <v>381</v>
      </c>
      <c r="F278">
        <v>1</v>
      </c>
      <c r="G278" t="s">
        <v>15</v>
      </c>
      <c r="H278" t="s">
        <v>482</v>
      </c>
      <c r="J278" t="s">
        <v>4207</v>
      </c>
      <c r="L278" s="11">
        <v>1471.19</v>
      </c>
      <c r="M278" s="11" t="e">
        <f>#N/A</f>
        <v>#N/A</v>
      </c>
    </row>
    <row r="279" spans="2:13" hidden="1">
      <c r="B279" t="s">
        <v>421</v>
      </c>
      <c r="C279" t="s">
        <v>373</v>
      </c>
      <c r="D279" t="s">
        <v>481</v>
      </c>
      <c r="E279" t="s">
        <v>381</v>
      </c>
      <c r="F279">
        <v>1</v>
      </c>
      <c r="G279" t="s">
        <v>3602</v>
      </c>
      <c r="H279" t="s">
        <v>483</v>
      </c>
      <c r="L279" s="11">
        <v>2935.23</v>
      </c>
      <c r="M279" s="11" t="e">
        <f>#N/A</f>
        <v>#N/A</v>
      </c>
    </row>
    <row r="280" spans="2:13" hidden="1">
      <c r="B280" t="s">
        <v>421</v>
      </c>
      <c r="C280" t="s">
        <v>373</v>
      </c>
      <c r="D280" t="s">
        <v>481</v>
      </c>
      <c r="E280" t="s">
        <v>381</v>
      </c>
      <c r="F280">
        <v>1</v>
      </c>
      <c r="G280" t="s">
        <v>3604</v>
      </c>
      <c r="H280" t="s">
        <v>484</v>
      </c>
      <c r="L280" s="11">
        <v>3728.28</v>
      </c>
      <c r="M280" s="11" t="e">
        <f>#N/A</f>
        <v>#N/A</v>
      </c>
    </row>
    <row r="281" spans="2:13" hidden="1">
      <c r="B281" t="s">
        <v>421</v>
      </c>
      <c r="C281" t="s">
        <v>373</v>
      </c>
      <c r="D281" t="s">
        <v>481</v>
      </c>
      <c r="E281" t="s">
        <v>381</v>
      </c>
      <c r="F281">
        <v>1</v>
      </c>
      <c r="G281" t="s">
        <v>736</v>
      </c>
      <c r="H281" t="s">
        <v>4208</v>
      </c>
      <c r="L281" s="11">
        <v>70</v>
      </c>
      <c r="M281" s="11" t="e">
        <f>#N/A</f>
        <v>#N/A</v>
      </c>
    </row>
    <row r="282" spans="2:13" hidden="1">
      <c r="B282" t="s">
        <v>421</v>
      </c>
      <c r="C282" t="s">
        <v>373</v>
      </c>
      <c r="D282" t="s">
        <v>481</v>
      </c>
      <c r="E282" t="s">
        <v>381</v>
      </c>
      <c r="F282">
        <v>1</v>
      </c>
      <c r="G282" t="s">
        <v>138</v>
      </c>
      <c r="H282" t="s">
        <v>4209</v>
      </c>
      <c r="M282" s="11" t="e">
        <f>#N/A</f>
        <v>#N/A</v>
      </c>
    </row>
    <row r="283" spans="2:13" hidden="1">
      <c r="B283" t="s">
        <v>421</v>
      </c>
      <c r="C283" t="s">
        <v>373</v>
      </c>
      <c r="D283" t="s">
        <v>481</v>
      </c>
      <c r="E283" t="s">
        <v>381</v>
      </c>
      <c r="F283">
        <v>4</v>
      </c>
      <c r="G283" t="s">
        <v>53</v>
      </c>
      <c r="H283" t="s">
        <v>323</v>
      </c>
      <c r="M283" s="11" t="e">
        <f>#N/A</f>
        <v>#N/A</v>
      </c>
    </row>
    <row r="284" spans="2:13" hidden="1">
      <c r="B284" t="s">
        <v>421</v>
      </c>
      <c r="C284" t="s">
        <v>373</v>
      </c>
      <c r="D284" t="s">
        <v>481</v>
      </c>
      <c r="E284" t="s">
        <v>381</v>
      </c>
      <c r="F284">
        <v>1</v>
      </c>
      <c r="G284" t="s">
        <v>15</v>
      </c>
      <c r="H284" t="s">
        <v>485</v>
      </c>
      <c r="J284" t="s">
        <v>4240</v>
      </c>
      <c r="L284" s="11">
        <v>750</v>
      </c>
      <c r="M284" s="11" t="e">
        <f>#N/A</f>
        <v>#N/A</v>
      </c>
    </row>
    <row r="285" spans="2:13" hidden="1">
      <c r="B285" t="s">
        <v>421</v>
      </c>
      <c r="C285" t="s">
        <v>373</v>
      </c>
      <c r="D285" t="s">
        <v>481</v>
      </c>
      <c r="E285" t="s">
        <v>381</v>
      </c>
      <c r="F285">
        <v>2</v>
      </c>
      <c r="G285" t="s">
        <v>68</v>
      </c>
      <c r="H285" t="s">
        <v>326</v>
      </c>
      <c r="L285" s="11">
        <v>1454.5</v>
      </c>
      <c r="M285" s="11" t="e">
        <f>#N/A</f>
        <v>#N/A</v>
      </c>
    </row>
    <row r="286" spans="2:13" hidden="1">
      <c r="B286" s="13" t="s">
        <v>421</v>
      </c>
      <c r="C286" s="13" t="s">
        <v>373</v>
      </c>
      <c r="D286" s="13" t="s">
        <v>481</v>
      </c>
      <c r="E286" s="13" t="s">
        <v>381</v>
      </c>
      <c r="F286">
        <v>4</v>
      </c>
      <c r="G286" t="s">
        <v>53</v>
      </c>
      <c r="H286" t="s">
        <v>328</v>
      </c>
      <c r="L286" s="11">
        <v>131.21</v>
      </c>
      <c r="M286" s="11" t="e">
        <f>#N/A</f>
        <v>#N/A</v>
      </c>
    </row>
    <row r="287" spans="2:13" hidden="1">
      <c r="B287" s="13" t="s">
        <v>421</v>
      </c>
      <c r="C287" s="13" t="s">
        <v>373</v>
      </c>
      <c r="D287" s="13" t="s">
        <v>481</v>
      </c>
      <c r="E287" s="13" t="s">
        <v>381</v>
      </c>
      <c r="F287">
        <v>1</v>
      </c>
      <c r="G287" t="s">
        <v>70</v>
      </c>
      <c r="H287" t="s">
        <v>71</v>
      </c>
      <c r="L287" s="11">
        <v>322.69</v>
      </c>
      <c r="M287" s="11" t="e">
        <f>#N/A</f>
        <v>#N/A</v>
      </c>
    </row>
    <row r="288" spans="2:13" hidden="1">
      <c r="B288" s="13" t="s">
        <v>464</v>
      </c>
      <c r="C288" s="13" t="s">
        <v>373</v>
      </c>
      <c r="D288" s="13" t="s">
        <v>481</v>
      </c>
      <c r="E288" s="13" t="s">
        <v>381</v>
      </c>
      <c r="F288">
        <v>1</v>
      </c>
      <c r="G288" t="s">
        <v>15</v>
      </c>
      <c r="H288" t="s">
        <v>486</v>
      </c>
      <c r="L288" s="11">
        <v>551.64</v>
      </c>
      <c r="M288" s="11" t="e">
        <f>#N/A</f>
        <v>#N/A</v>
      </c>
    </row>
    <row r="289" spans="2:13" hidden="1">
      <c r="B289" s="13" t="s">
        <v>464</v>
      </c>
      <c r="C289" s="13" t="s">
        <v>373</v>
      </c>
      <c r="D289" s="13" t="s">
        <v>481</v>
      </c>
      <c r="E289" s="13" t="s">
        <v>381</v>
      </c>
      <c r="F289">
        <v>1</v>
      </c>
      <c r="G289" t="s">
        <v>51</v>
      </c>
      <c r="H289" t="s">
        <v>487</v>
      </c>
      <c r="J289" t="s">
        <v>356</v>
      </c>
      <c r="L289" s="11">
        <v>496</v>
      </c>
      <c r="M289" s="11" t="e">
        <f>#N/A</f>
        <v>#N/A</v>
      </c>
    </row>
    <row r="290" spans="2:13" hidden="1">
      <c r="B290" s="13" t="s">
        <v>464</v>
      </c>
      <c r="C290" s="13" t="s">
        <v>373</v>
      </c>
      <c r="D290" s="13" t="s">
        <v>481</v>
      </c>
      <c r="E290" s="13" t="s">
        <v>381</v>
      </c>
      <c r="F290">
        <v>1</v>
      </c>
      <c r="G290" t="s">
        <v>51</v>
      </c>
      <c r="H290" t="s">
        <v>352</v>
      </c>
      <c r="J290" t="s">
        <v>300</v>
      </c>
      <c r="L290" s="11">
        <v>615.82000000000005</v>
      </c>
      <c r="M290" s="11" t="e">
        <f>#N/A</f>
        <v>#N/A</v>
      </c>
    </row>
    <row r="291" spans="2:13" hidden="1">
      <c r="B291" s="13" t="s">
        <v>464</v>
      </c>
      <c r="C291" s="13" t="s">
        <v>373</v>
      </c>
      <c r="D291" s="13" t="s">
        <v>481</v>
      </c>
      <c r="E291" s="13" t="s">
        <v>381</v>
      </c>
      <c r="F291">
        <v>2</v>
      </c>
      <c r="G291" t="s">
        <v>53</v>
      </c>
      <c r="H291" s="22" t="s">
        <v>274</v>
      </c>
      <c r="J291" t="s">
        <v>356</v>
      </c>
      <c r="L291" s="11">
        <v>82.02</v>
      </c>
      <c r="M291" s="11" t="e">
        <f>#N/A</f>
        <v>#N/A</v>
      </c>
    </row>
    <row r="292" spans="2:13" hidden="1">
      <c r="B292" s="13" t="s">
        <v>464</v>
      </c>
      <c r="C292" s="13" t="s">
        <v>373</v>
      </c>
      <c r="D292" s="13" t="s">
        <v>481</v>
      </c>
      <c r="E292" s="13" t="s">
        <v>381</v>
      </c>
      <c r="F292">
        <v>2</v>
      </c>
      <c r="G292" t="s">
        <v>53</v>
      </c>
      <c r="H292" t="s">
        <v>354</v>
      </c>
      <c r="J292" t="s">
        <v>300</v>
      </c>
      <c r="L292" s="11">
        <v>77.010000000000005</v>
      </c>
      <c r="M292" s="11" t="e">
        <f>#N/A</f>
        <v>#N/A</v>
      </c>
    </row>
    <row r="293" spans="2:13" hidden="1">
      <c r="B293" s="13" t="s">
        <v>464</v>
      </c>
      <c r="C293" s="13" t="s">
        <v>373</v>
      </c>
      <c r="D293" s="13" t="s">
        <v>481</v>
      </c>
      <c r="E293" s="13" t="s">
        <v>381</v>
      </c>
      <c r="F293">
        <v>1</v>
      </c>
      <c r="G293" t="s">
        <v>70</v>
      </c>
      <c r="H293" t="s">
        <v>350</v>
      </c>
      <c r="L293" s="11">
        <v>267.67</v>
      </c>
      <c r="M293" s="11" t="e">
        <f>#N/A</f>
        <v>#N/A</v>
      </c>
    </row>
    <row r="294" spans="2:13" hidden="1">
      <c r="B294" s="13" t="s">
        <v>407</v>
      </c>
      <c r="C294" s="13" t="s">
        <v>373</v>
      </c>
      <c r="D294" s="13" t="s">
        <v>481</v>
      </c>
      <c r="E294" s="13" t="s">
        <v>381</v>
      </c>
      <c r="F294">
        <v>1</v>
      </c>
      <c r="G294" t="s">
        <v>15</v>
      </c>
      <c r="H294" t="s">
        <v>87</v>
      </c>
      <c r="L294" s="11">
        <v>930</v>
      </c>
      <c r="M294" s="11" t="e">
        <f>#N/A</f>
        <v>#N/A</v>
      </c>
    </row>
    <row r="295" spans="2:13" hidden="1">
      <c r="B295" s="13" t="s">
        <v>407</v>
      </c>
      <c r="C295" s="13" t="s">
        <v>373</v>
      </c>
      <c r="D295" s="13" t="s">
        <v>481</v>
      </c>
      <c r="E295" s="13" t="s">
        <v>381</v>
      </c>
      <c r="F295">
        <v>2</v>
      </c>
      <c r="G295" t="s">
        <v>51</v>
      </c>
      <c r="H295" t="s">
        <v>88</v>
      </c>
      <c r="L295" s="11">
        <v>980.13</v>
      </c>
      <c r="M295" s="11" t="e">
        <f>#N/A</f>
        <v>#N/A</v>
      </c>
    </row>
    <row r="296" spans="2:13" hidden="1">
      <c r="B296" s="13" t="s">
        <v>407</v>
      </c>
      <c r="C296" s="13" t="s">
        <v>373</v>
      </c>
      <c r="D296" s="13" t="s">
        <v>481</v>
      </c>
      <c r="E296" s="13" t="s">
        <v>381</v>
      </c>
      <c r="F296">
        <v>4</v>
      </c>
      <c r="G296" t="s">
        <v>53</v>
      </c>
      <c r="H296" t="s">
        <v>89</v>
      </c>
      <c r="L296" s="11">
        <v>59.05</v>
      </c>
      <c r="M296" s="11" t="e">
        <f>#N/A</f>
        <v>#N/A</v>
      </c>
    </row>
    <row r="297" spans="2:13" hidden="1">
      <c r="B297" s="13" t="s">
        <v>407</v>
      </c>
      <c r="C297" s="13" t="s">
        <v>373</v>
      </c>
      <c r="D297" s="13" t="s">
        <v>481</v>
      </c>
      <c r="E297" s="13" t="s">
        <v>381</v>
      </c>
      <c r="F297">
        <v>1</v>
      </c>
      <c r="G297" t="s">
        <v>70</v>
      </c>
      <c r="H297" t="s">
        <v>103</v>
      </c>
      <c r="L297" s="11">
        <v>342.31</v>
      </c>
      <c r="M297" s="11" t="e">
        <f>#N/A</f>
        <v>#N/A</v>
      </c>
    </row>
    <row r="298" spans="2:13" hidden="1">
      <c r="B298" t="s">
        <v>382</v>
      </c>
      <c r="C298" t="s">
        <v>373</v>
      </c>
      <c r="D298" t="s">
        <v>488</v>
      </c>
      <c r="E298" t="s">
        <v>381</v>
      </c>
      <c r="F298">
        <v>1</v>
      </c>
      <c r="G298" t="s">
        <v>15</v>
      </c>
      <c r="H298" s="19" t="s">
        <v>489</v>
      </c>
      <c r="L298" s="11">
        <v>250</v>
      </c>
      <c r="M298" s="11" t="e">
        <f>#N/A</f>
        <v>#N/A</v>
      </c>
    </row>
    <row r="299" spans="2:13" hidden="1">
      <c r="B299" t="s">
        <v>382</v>
      </c>
      <c r="C299" t="s">
        <v>373</v>
      </c>
      <c r="D299" t="s">
        <v>488</v>
      </c>
      <c r="E299" t="s">
        <v>381</v>
      </c>
      <c r="F299">
        <v>1</v>
      </c>
      <c r="G299" t="s">
        <v>20</v>
      </c>
      <c r="H299" t="s">
        <v>490</v>
      </c>
      <c r="J299" t="s">
        <v>300</v>
      </c>
      <c r="L299" s="11">
        <v>264</v>
      </c>
      <c r="M299" s="11" t="e">
        <f>#N/A</f>
        <v>#N/A</v>
      </c>
    </row>
    <row r="300" spans="2:13" hidden="1">
      <c r="B300" t="s">
        <v>382</v>
      </c>
      <c r="C300" t="s">
        <v>373</v>
      </c>
      <c r="D300" t="s">
        <v>488</v>
      </c>
      <c r="E300" t="s">
        <v>381</v>
      </c>
      <c r="F300">
        <v>4</v>
      </c>
      <c r="G300" t="s">
        <v>101</v>
      </c>
      <c r="H300" t="s">
        <v>491</v>
      </c>
      <c r="J300" t="s">
        <v>300</v>
      </c>
      <c r="L300" s="11">
        <v>32.770000000000003</v>
      </c>
      <c r="M300" s="11" t="e">
        <f>#N/A</f>
        <v>#N/A</v>
      </c>
    </row>
    <row r="301" spans="2:13" hidden="1">
      <c r="B301" t="s">
        <v>382</v>
      </c>
      <c r="C301" t="s">
        <v>373</v>
      </c>
      <c r="D301" t="s">
        <v>488</v>
      </c>
      <c r="E301" t="s">
        <v>381</v>
      </c>
      <c r="F301">
        <v>1</v>
      </c>
      <c r="G301" t="s">
        <v>20</v>
      </c>
      <c r="H301" t="s">
        <v>100</v>
      </c>
      <c r="J301" t="s">
        <v>356</v>
      </c>
      <c r="L301" s="11">
        <v>240</v>
      </c>
      <c r="M301" s="11" t="e">
        <f>#N/A</f>
        <v>#N/A</v>
      </c>
    </row>
    <row r="302" spans="2:13" hidden="1">
      <c r="B302" t="s">
        <v>492</v>
      </c>
      <c r="C302" t="s">
        <v>373</v>
      </c>
      <c r="D302" t="s">
        <v>488</v>
      </c>
      <c r="E302" t="s">
        <v>381</v>
      </c>
      <c r="F302">
        <v>1</v>
      </c>
      <c r="G302" t="s">
        <v>15</v>
      </c>
      <c r="H302" t="s">
        <v>493</v>
      </c>
      <c r="L302" s="11">
        <v>420</v>
      </c>
      <c r="M302" s="11" t="e">
        <f>#N/A</f>
        <v>#N/A</v>
      </c>
    </row>
    <row r="303" spans="2:13" hidden="1">
      <c r="B303" s="22" t="s">
        <v>492</v>
      </c>
      <c r="C303" s="22" t="s">
        <v>373</v>
      </c>
      <c r="D303" s="22" t="s">
        <v>488</v>
      </c>
      <c r="E303" s="22" t="s">
        <v>381</v>
      </c>
      <c r="F303">
        <v>2</v>
      </c>
      <c r="G303" t="s">
        <v>51</v>
      </c>
      <c r="H303" t="s">
        <v>494</v>
      </c>
      <c r="L303" s="11">
        <v>288.74</v>
      </c>
      <c r="M303" s="11" t="e">
        <f>#N/A</f>
        <v>#N/A</v>
      </c>
    </row>
    <row r="304" spans="2:13" hidden="1">
      <c r="B304" s="13" t="s">
        <v>492</v>
      </c>
      <c r="C304" s="13" t="s">
        <v>373</v>
      </c>
      <c r="D304" s="13" t="s">
        <v>488</v>
      </c>
      <c r="E304" s="13" t="s">
        <v>381</v>
      </c>
      <c r="F304">
        <v>4</v>
      </c>
      <c r="G304" t="s">
        <v>53</v>
      </c>
      <c r="H304" t="s">
        <v>495</v>
      </c>
      <c r="L304" s="11">
        <v>36.299999999999997</v>
      </c>
      <c r="M304" s="11" t="e">
        <f>#N/A</f>
        <v>#N/A</v>
      </c>
    </row>
    <row r="305" spans="2:13" hidden="1">
      <c r="B305" s="13" t="s">
        <v>421</v>
      </c>
      <c r="C305" s="13" t="s">
        <v>373</v>
      </c>
      <c r="D305" s="13" t="s">
        <v>488</v>
      </c>
      <c r="E305" s="13" t="s">
        <v>381</v>
      </c>
      <c r="F305">
        <v>1</v>
      </c>
      <c r="G305" t="s">
        <v>15</v>
      </c>
      <c r="H305" t="s">
        <v>496</v>
      </c>
      <c r="L305" s="11">
        <v>509.88</v>
      </c>
      <c r="M305" s="11" t="e">
        <f>#N/A</f>
        <v>#N/A</v>
      </c>
    </row>
    <row r="306" spans="2:13" hidden="1">
      <c r="B306" s="22" t="s">
        <v>421</v>
      </c>
      <c r="C306" s="22" t="s">
        <v>373</v>
      </c>
      <c r="D306" s="22" t="s">
        <v>488</v>
      </c>
      <c r="E306" s="22" t="s">
        <v>381</v>
      </c>
      <c r="F306">
        <v>1</v>
      </c>
      <c r="G306" t="s">
        <v>51</v>
      </c>
      <c r="H306" s="15" t="s">
        <v>497</v>
      </c>
      <c r="J306" t="s">
        <v>356</v>
      </c>
      <c r="L306" s="11">
        <v>463.9</v>
      </c>
      <c r="M306" s="11" t="e">
        <f>#N/A</f>
        <v>#N/A</v>
      </c>
    </row>
    <row r="307" spans="2:13" hidden="1">
      <c r="B307" s="13" t="s">
        <v>421</v>
      </c>
      <c r="C307" s="13" t="s">
        <v>373</v>
      </c>
      <c r="D307" s="13" t="s">
        <v>488</v>
      </c>
      <c r="E307" s="13" t="s">
        <v>381</v>
      </c>
      <c r="F307">
        <v>2</v>
      </c>
      <c r="G307" t="s">
        <v>53</v>
      </c>
      <c r="H307" t="s">
        <v>498</v>
      </c>
      <c r="J307" t="s">
        <v>356</v>
      </c>
      <c r="L307" s="11">
        <v>45.26</v>
      </c>
      <c r="M307" s="11" t="e">
        <f>#N/A</f>
        <v>#N/A</v>
      </c>
    </row>
    <row r="308" spans="2:13" hidden="1">
      <c r="B308" t="s">
        <v>382</v>
      </c>
      <c r="C308" t="s">
        <v>373</v>
      </c>
      <c r="D308" t="s">
        <v>499</v>
      </c>
      <c r="E308" t="s">
        <v>381</v>
      </c>
      <c r="F308">
        <v>1</v>
      </c>
      <c r="G308" t="s">
        <v>15</v>
      </c>
      <c r="H308" t="s">
        <v>500</v>
      </c>
      <c r="L308" s="11">
        <v>299.68</v>
      </c>
      <c r="M308" s="11" t="e">
        <f>#N/A</f>
        <v>#N/A</v>
      </c>
    </row>
    <row r="309" spans="2:13" hidden="1">
      <c r="B309" t="s">
        <v>382</v>
      </c>
      <c r="C309" t="s">
        <v>373</v>
      </c>
      <c r="D309" t="s">
        <v>499</v>
      </c>
      <c r="E309" t="s">
        <v>381</v>
      </c>
      <c r="F309">
        <v>2</v>
      </c>
      <c r="G309" t="s">
        <v>68</v>
      </c>
      <c r="H309" t="s">
        <v>335</v>
      </c>
      <c r="J309" t="s">
        <v>356</v>
      </c>
      <c r="L309" s="11">
        <v>59.46</v>
      </c>
      <c r="M309" s="11" t="e">
        <f>#N/A</f>
        <v>#N/A</v>
      </c>
    </row>
    <row r="310" spans="2:13" hidden="1">
      <c r="B310" t="s">
        <v>492</v>
      </c>
      <c r="C310" t="s">
        <v>373</v>
      </c>
      <c r="D310" t="s">
        <v>499</v>
      </c>
      <c r="E310" t="s">
        <v>381</v>
      </c>
      <c r="F310">
        <v>1</v>
      </c>
      <c r="G310" t="s">
        <v>15</v>
      </c>
      <c r="H310" t="s">
        <v>501</v>
      </c>
      <c r="L310" s="11">
        <v>850</v>
      </c>
      <c r="M310" s="11" t="e">
        <f>#N/A</f>
        <v>#N/A</v>
      </c>
    </row>
    <row r="311" spans="2:13" hidden="1">
      <c r="B311" t="s">
        <v>492</v>
      </c>
      <c r="C311" t="s">
        <v>373</v>
      </c>
      <c r="D311" t="s">
        <v>499</v>
      </c>
      <c r="E311" t="s">
        <v>381</v>
      </c>
      <c r="F311">
        <v>1</v>
      </c>
      <c r="G311" t="s">
        <v>51</v>
      </c>
      <c r="H311" s="23" t="s">
        <v>502</v>
      </c>
      <c r="L311" s="11">
        <v>1492.67</v>
      </c>
      <c r="M311" s="11" t="e">
        <f>#N/A</f>
        <v>#N/A</v>
      </c>
    </row>
    <row r="312" spans="2:13" hidden="1">
      <c r="B312" t="s">
        <v>492</v>
      </c>
      <c r="C312" t="s">
        <v>373</v>
      </c>
      <c r="D312" t="s">
        <v>499</v>
      </c>
      <c r="E312" t="s">
        <v>381</v>
      </c>
      <c r="F312">
        <v>1</v>
      </c>
      <c r="G312" t="s">
        <v>51</v>
      </c>
      <c r="H312" t="s">
        <v>503</v>
      </c>
      <c r="L312" s="11">
        <v>1354.92</v>
      </c>
      <c r="M312" s="11" t="e">
        <f>#N/A</f>
        <v>#N/A</v>
      </c>
    </row>
    <row r="313" spans="2:13" hidden="1">
      <c r="B313" s="13" t="s">
        <v>421</v>
      </c>
      <c r="C313" t="s">
        <v>373</v>
      </c>
      <c r="D313" t="s">
        <v>499</v>
      </c>
      <c r="E313" t="s">
        <v>381</v>
      </c>
      <c r="F313">
        <v>1</v>
      </c>
      <c r="G313" t="s">
        <v>15</v>
      </c>
      <c r="H313" s="15" t="s">
        <v>504</v>
      </c>
      <c r="L313" s="11">
        <v>670</v>
      </c>
      <c r="M313" s="11" t="e">
        <f>#N/A</f>
        <v>#N/A</v>
      </c>
    </row>
    <row r="314" spans="2:13" hidden="1">
      <c r="B314" s="13" t="s">
        <v>421</v>
      </c>
      <c r="C314" t="s">
        <v>373</v>
      </c>
      <c r="D314" t="s">
        <v>499</v>
      </c>
      <c r="E314" t="s">
        <v>381</v>
      </c>
      <c r="F314">
        <v>1</v>
      </c>
      <c r="G314" t="s">
        <v>51</v>
      </c>
      <c r="H314" t="s">
        <v>505</v>
      </c>
      <c r="L314" s="11">
        <v>1900</v>
      </c>
      <c r="M314" s="11" t="e">
        <f>#N/A</f>
        <v>#N/A</v>
      </c>
    </row>
    <row r="315" spans="2:13" hidden="1">
      <c r="B315" t="s">
        <v>382</v>
      </c>
      <c r="C315" t="s">
        <v>373</v>
      </c>
      <c r="D315" t="s">
        <v>506</v>
      </c>
      <c r="E315" t="s">
        <v>381</v>
      </c>
      <c r="F315">
        <v>1</v>
      </c>
      <c r="G315" t="s">
        <v>15</v>
      </c>
      <c r="H315" s="8" t="s">
        <v>507</v>
      </c>
      <c r="J315" t="s">
        <v>508</v>
      </c>
      <c r="L315" s="11">
        <v>507.83</v>
      </c>
      <c r="M315" s="11" t="e">
        <f>#N/A</f>
        <v>#N/A</v>
      </c>
    </row>
    <row r="316" spans="2:13" hidden="1">
      <c r="B316" t="s">
        <v>409</v>
      </c>
      <c r="C316" t="s">
        <v>373</v>
      </c>
      <c r="D316" t="s">
        <v>410</v>
      </c>
      <c r="E316" t="s">
        <v>381</v>
      </c>
      <c r="F316">
        <v>2</v>
      </c>
      <c r="G316" t="s">
        <v>46</v>
      </c>
      <c r="H316" t="s">
        <v>281</v>
      </c>
      <c r="J316" t="s">
        <v>509</v>
      </c>
      <c r="L316" s="11">
        <v>10.029999999999999</v>
      </c>
      <c r="M316" s="11" t="e">
        <f>#N/A</f>
        <v>#N/A</v>
      </c>
    </row>
    <row r="317" spans="2:13" hidden="1">
      <c r="B317" t="s">
        <v>383</v>
      </c>
      <c r="C317" t="s">
        <v>373</v>
      </c>
      <c r="D317" t="s">
        <v>374</v>
      </c>
      <c r="F317">
        <v>1</v>
      </c>
      <c r="G317" t="s">
        <v>210</v>
      </c>
      <c r="H317" t="s">
        <v>228</v>
      </c>
      <c r="L317" s="11">
        <v>43.21</v>
      </c>
      <c r="M317" s="11" t="e">
        <f>#N/A</f>
        <v>#N/A</v>
      </c>
    </row>
    <row r="318" spans="2:13" hidden="1">
      <c r="B318" t="s">
        <v>405</v>
      </c>
      <c r="C318" t="s">
        <v>424</v>
      </c>
      <c r="D318" t="s">
        <v>428</v>
      </c>
      <c r="F318">
        <v>1</v>
      </c>
      <c r="G318" t="s">
        <v>104</v>
      </c>
      <c r="H318" t="s">
        <v>288</v>
      </c>
      <c r="J318" t="s">
        <v>356</v>
      </c>
      <c r="M318" s="11" t="e">
        <f>#N/A</f>
        <v>#N/A</v>
      </c>
    </row>
    <row r="319" spans="2:13" hidden="1">
      <c r="B319" t="s">
        <v>405</v>
      </c>
      <c r="C319" t="s">
        <v>424</v>
      </c>
      <c r="D319" t="s">
        <v>428</v>
      </c>
      <c r="F319">
        <v>1</v>
      </c>
      <c r="G319" t="s">
        <v>104</v>
      </c>
      <c r="H319" t="s">
        <v>289</v>
      </c>
      <c r="J319" t="s">
        <v>300</v>
      </c>
      <c r="M319" s="11" t="e">
        <f>#N/A</f>
        <v>#N/A</v>
      </c>
    </row>
    <row r="320" spans="2:13" hidden="1">
      <c r="B320" t="s">
        <v>382</v>
      </c>
      <c r="C320" t="s">
        <v>373</v>
      </c>
      <c r="D320" t="s">
        <v>510</v>
      </c>
      <c r="F320">
        <v>1</v>
      </c>
      <c r="G320" t="s">
        <v>15</v>
      </c>
      <c r="H320" t="s">
        <v>294</v>
      </c>
      <c r="M320" s="11" t="e">
        <f>#N/A</f>
        <v>#N/A</v>
      </c>
    </row>
    <row r="321" spans="2:13" hidden="1">
      <c r="B321" t="s">
        <v>382</v>
      </c>
      <c r="C321" t="s">
        <v>373</v>
      </c>
      <c r="D321" t="s">
        <v>510</v>
      </c>
      <c r="F321">
        <v>2</v>
      </c>
      <c r="G321" t="s">
        <v>20</v>
      </c>
      <c r="H321" t="s">
        <v>295</v>
      </c>
      <c r="M321" s="11" t="e">
        <f>#N/A</f>
        <v>#N/A</v>
      </c>
    </row>
    <row r="322" spans="2:13" hidden="1">
      <c r="B322" t="s">
        <v>382</v>
      </c>
      <c r="C322" t="s">
        <v>373</v>
      </c>
      <c r="D322" t="s">
        <v>510</v>
      </c>
      <c r="F322">
        <v>4</v>
      </c>
      <c r="G322" t="s">
        <v>101</v>
      </c>
      <c r="H322" t="s">
        <v>296</v>
      </c>
      <c r="M322" s="11" t="e">
        <f>#N/A</f>
        <v>#N/A</v>
      </c>
    </row>
    <row r="323" spans="2:13" hidden="1">
      <c r="B323" t="s">
        <v>412</v>
      </c>
      <c r="C323" t="s">
        <v>424</v>
      </c>
      <c r="D323" t="s">
        <v>646</v>
      </c>
      <c r="E323" t="s">
        <v>377</v>
      </c>
      <c r="F323">
        <v>2</v>
      </c>
      <c r="G323" t="s">
        <v>101</v>
      </c>
      <c r="H323" t="s">
        <v>297</v>
      </c>
      <c r="J323" t="s">
        <v>356</v>
      </c>
      <c r="M323" s="11" t="e">
        <f>#N/A</f>
        <v>#N/A</v>
      </c>
    </row>
    <row r="324" spans="2:13" hidden="1">
      <c r="B324" t="s">
        <v>412</v>
      </c>
      <c r="C324" t="s">
        <v>424</v>
      </c>
      <c r="D324" t="s">
        <v>646</v>
      </c>
      <c r="E324" t="s">
        <v>377</v>
      </c>
      <c r="F324">
        <v>2</v>
      </c>
      <c r="G324" t="s">
        <v>101</v>
      </c>
      <c r="H324" t="s">
        <v>307</v>
      </c>
      <c r="J324" t="s">
        <v>300</v>
      </c>
      <c r="M324" s="11" t="e">
        <f>#N/A</f>
        <v>#N/A</v>
      </c>
    </row>
    <row r="325" spans="2:13" hidden="1">
      <c r="B325" t="s">
        <v>433</v>
      </c>
      <c r="C325" t="s">
        <v>424</v>
      </c>
      <c r="D325" t="s">
        <v>428</v>
      </c>
      <c r="F325">
        <v>1</v>
      </c>
      <c r="G325" t="s">
        <v>314</v>
      </c>
      <c r="H325" t="s">
        <v>248</v>
      </c>
      <c r="J325" t="s">
        <v>511</v>
      </c>
      <c r="M325" s="11" t="e">
        <f>#N/A</f>
        <v>#N/A</v>
      </c>
    </row>
    <row r="326" spans="2:13" hidden="1">
      <c r="B326" t="s">
        <v>378</v>
      </c>
      <c r="C326" t="s">
        <v>373</v>
      </c>
      <c r="D326" t="s">
        <v>374</v>
      </c>
      <c r="F326">
        <v>2</v>
      </c>
      <c r="G326" t="s">
        <v>512</v>
      </c>
      <c r="H326" t="s">
        <v>513</v>
      </c>
      <c r="J326" t="s">
        <v>514</v>
      </c>
      <c r="M326" s="11" t="e">
        <f>#N/A</f>
        <v>#N/A</v>
      </c>
    </row>
    <row r="327" spans="2:13" hidden="1">
      <c r="B327" t="s">
        <v>421</v>
      </c>
      <c r="C327" t="s">
        <v>373</v>
      </c>
      <c r="D327" t="s">
        <v>515</v>
      </c>
      <c r="F327">
        <v>1</v>
      </c>
      <c r="G327" t="s">
        <v>15</v>
      </c>
      <c r="H327" t="s">
        <v>516</v>
      </c>
      <c r="L327" s="11">
        <v>476.8</v>
      </c>
      <c r="M327" s="11" t="e">
        <f>#N/A</f>
        <v>#N/A</v>
      </c>
    </row>
    <row r="328" spans="2:13" hidden="1">
      <c r="B328" s="22" t="s">
        <v>421</v>
      </c>
      <c r="C328" s="22" t="s">
        <v>373</v>
      </c>
      <c r="D328" s="22" t="s">
        <v>515</v>
      </c>
      <c r="F328">
        <v>1</v>
      </c>
      <c r="G328" t="s">
        <v>51</v>
      </c>
      <c r="H328" t="s">
        <v>517</v>
      </c>
      <c r="L328" s="11">
        <v>295</v>
      </c>
      <c r="M328" s="11" t="e">
        <f>#N/A</f>
        <v>#N/A</v>
      </c>
    </row>
    <row r="329" spans="2:13" hidden="1">
      <c r="B329" s="13" t="s">
        <v>421</v>
      </c>
      <c r="C329" s="13" t="s">
        <v>373</v>
      </c>
      <c r="D329" s="13" t="s">
        <v>515</v>
      </c>
      <c r="F329">
        <v>2</v>
      </c>
      <c r="G329" t="s">
        <v>53</v>
      </c>
      <c r="H329" t="s">
        <v>306</v>
      </c>
      <c r="L329" s="11">
        <v>28.1</v>
      </c>
      <c r="M329" s="11" t="e">
        <f>#N/A</f>
        <v>#N/A</v>
      </c>
    </row>
    <row r="330" spans="2:13" hidden="1">
      <c r="B330" t="s">
        <v>382</v>
      </c>
      <c r="C330" s="13" t="s">
        <v>373</v>
      </c>
      <c r="D330" s="13" t="s">
        <v>515</v>
      </c>
      <c r="F330">
        <v>1</v>
      </c>
      <c r="G330" t="s">
        <v>15</v>
      </c>
      <c r="H330" t="s">
        <v>518</v>
      </c>
      <c r="L330" s="11">
        <v>432</v>
      </c>
      <c r="M330" s="11" t="e">
        <f>#N/A</f>
        <v>#N/A</v>
      </c>
    </row>
    <row r="331" spans="2:13" hidden="1">
      <c r="B331" t="s">
        <v>382</v>
      </c>
      <c r="C331" s="13" t="s">
        <v>373</v>
      </c>
      <c r="D331" s="13" t="s">
        <v>515</v>
      </c>
      <c r="F331">
        <v>2</v>
      </c>
      <c r="G331" t="s">
        <v>51</v>
      </c>
      <c r="H331" t="s">
        <v>519</v>
      </c>
      <c r="L331" s="11">
        <v>154</v>
      </c>
      <c r="M331" s="11" t="e">
        <f>#N/A</f>
        <v>#N/A</v>
      </c>
    </row>
    <row r="332" spans="2:13" hidden="1">
      <c r="B332" t="s">
        <v>382</v>
      </c>
      <c r="C332" s="13" t="s">
        <v>373</v>
      </c>
      <c r="D332" s="13" t="s">
        <v>515</v>
      </c>
      <c r="F332">
        <v>4</v>
      </c>
      <c r="G332" t="s">
        <v>53</v>
      </c>
      <c r="H332" t="s">
        <v>520</v>
      </c>
      <c r="L332" s="11">
        <v>26</v>
      </c>
      <c r="M332" s="11" t="e">
        <f>#N/A</f>
        <v>#N/A</v>
      </c>
    </row>
    <row r="333" spans="2:13" hidden="1">
      <c r="B333" t="s">
        <v>521</v>
      </c>
      <c r="C333" s="13" t="s">
        <v>373</v>
      </c>
      <c r="D333" s="13" t="s">
        <v>515</v>
      </c>
      <c r="F333">
        <v>1</v>
      </c>
      <c r="G333" t="s">
        <v>15</v>
      </c>
      <c r="H333" s="8" t="s">
        <v>522</v>
      </c>
      <c r="L333" s="11">
        <v>615</v>
      </c>
      <c r="M333" s="11" t="e">
        <f>#N/A</f>
        <v>#N/A</v>
      </c>
    </row>
    <row r="334" spans="2:13" hidden="1">
      <c r="B334" t="s">
        <v>521</v>
      </c>
      <c r="C334" s="13" t="s">
        <v>373</v>
      </c>
      <c r="D334" s="13" t="s">
        <v>515</v>
      </c>
      <c r="F334">
        <v>1</v>
      </c>
      <c r="G334" t="s">
        <v>51</v>
      </c>
      <c r="H334" s="6" t="s">
        <v>523</v>
      </c>
      <c r="I334" s="24"/>
      <c r="L334" s="11">
        <v>280</v>
      </c>
      <c r="M334" s="11" t="e">
        <f>#N/A</f>
        <v>#N/A</v>
      </c>
    </row>
    <row r="335" spans="2:13" hidden="1">
      <c r="B335" t="s">
        <v>521</v>
      </c>
      <c r="C335" s="13" t="s">
        <v>373</v>
      </c>
      <c r="D335" s="13" t="s">
        <v>515</v>
      </c>
      <c r="F335">
        <v>1</v>
      </c>
      <c r="G335" t="s">
        <v>51</v>
      </c>
      <c r="H335" s="6" t="s">
        <v>524</v>
      </c>
      <c r="I335" s="24"/>
      <c r="L335" s="11">
        <v>320</v>
      </c>
      <c r="M335" s="11" t="e">
        <f>#N/A</f>
        <v>#N/A</v>
      </c>
    </row>
    <row r="336" spans="2:13" hidden="1">
      <c r="B336" t="s">
        <v>521</v>
      </c>
      <c r="C336" s="13" t="s">
        <v>373</v>
      </c>
      <c r="D336" s="13" t="s">
        <v>515</v>
      </c>
      <c r="F336">
        <v>4</v>
      </c>
      <c r="G336" t="s">
        <v>53</v>
      </c>
      <c r="H336" s="8" t="s">
        <v>116</v>
      </c>
      <c r="L336" s="11">
        <v>40</v>
      </c>
      <c r="M336" s="11" t="e">
        <f>#N/A</f>
        <v>#N/A</v>
      </c>
    </row>
    <row r="337" spans="2:13" hidden="1">
      <c r="B337" t="s">
        <v>382</v>
      </c>
      <c r="C337" s="13" t="s">
        <v>373</v>
      </c>
      <c r="D337" s="13" t="s">
        <v>525</v>
      </c>
      <c r="F337">
        <v>1</v>
      </c>
      <c r="G337" t="s">
        <v>15</v>
      </c>
      <c r="H337" t="s">
        <v>526</v>
      </c>
      <c r="M337" s="11" t="e">
        <f>#N/A</f>
        <v>#N/A</v>
      </c>
    </row>
    <row r="338" spans="2:13" hidden="1">
      <c r="B338" t="s">
        <v>382</v>
      </c>
      <c r="C338" s="13" t="s">
        <v>373</v>
      </c>
      <c r="D338" s="13" t="s">
        <v>525</v>
      </c>
      <c r="F338">
        <v>2</v>
      </c>
      <c r="G338" t="s">
        <v>51</v>
      </c>
      <c r="H338" t="s">
        <v>527</v>
      </c>
      <c r="M338" s="11" t="e">
        <f>#N/A</f>
        <v>#N/A</v>
      </c>
    </row>
    <row r="339" spans="2:13" hidden="1">
      <c r="B339" t="s">
        <v>382</v>
      </c>
      <c r="C339" s="13" t="s">
        <v>373</v>
      </c>
      <c r="D339" s="13" t="s">
        <v>525</v>
      </c>
      <c r="F339">
        <v>4</v>
      </c>
      <c r="G339" t="s">
        <v>53</v>
      </c>
      <c r="H339" t="s">
        <v>528</v>
      </c>
      <c r="M339" s="11" t="e">
        <f>#N/A</f>
        <v>#N/A</v>
      </c>
    </row>
    <row r="340" spans="2:13" hidden="1">
      <c r="B340" s="13" t="s">
        <v>421</v>
      </c>
      <c r="C340" s="13" t="s">
        <v>373</v>
      </c>
      <c r="D340" s="13" t="s">
        <v>525</v>
      </c>
      <c r="F340">
        <v>1</v>
      </c>
      <c r="G340" t="s">
        <v>15</v>
      </c>
      <c r="H340" s="8" t="s">
        <v>529</v>
      </c>
      <c r="M340" s="11" t="e">
        <f>#N/A</f>
        <v>#N/A</v>
      </c>
    </row>
    <row r="341" spans="2:13" hidden="1">
      <c r="B341" s="13" t="s">
        <v>421</v>
      </c>
      <c r="C341" s="13" t="s">
        <v>373</v>
      </c>
      <c r="D341" s="13" t="s">
        <v>525</v>
      </c>
      <c r="F341">
        <v>1</v>
      </c>
      <c r="G341" t="s">
        <v>51</v>
      </c>
      <c r="H341" t="s">
        <v>497</v>
      </c>
      <c r="M341" s="11" t="e">
        <f>#N/A</f>
        <v>#N/A</v>
      </c>
    </row>
    <row r="342" spans="2:13" hidden="1">
      <c r="B342" s="13" t="s">
        <v>421</v>
      </c>
      <c r="C342" s="13" t="s">
        <v>373</v>
      </c>
      <c r="D342" s="13" t="s">
        <v>525</v>
      </c>
      <c r="F342">
        <v>2</v>
      </c>
      <c r="G342" t="s">
        <v>53</v>
      </c>
      <c r="H342" t="s">
        <v>498</v>
      </c>
      <c r="M342" s="11" t="e">
        <f>#N/A</f>
        <v>#N/A</v>
      </c>
    </row>
    <row r="343" spans="2:13" hidden="1">
      <c r="B343" t="s">
        <v>521</v>
      </c>
      <c r="C343" s="13" t="s">
        <v>373</v>
      </c>
      <c r="D343" s="13" t="s">
        <v>525</v>
      </c>
      <c r="F343">
        <v>1</v>
      </c>
      <c r="G343" t="s">
        <v>15</v>
      </c>
      <c r="H343" t="s">
        <v>530</v>
      </c>
      <c r="M343" s="11" t="e">
        <f>#N/A</f>
        <v>#N/A</v>
      </c>
    </row>
    <row r="344" spans="2:13" hidden="1">
      <c r="B344" t="s">
        <v>521</v>
      </c>
      <c r="C344" s="13" t="s">
        <v>373</v>
      </c>
      <c r="D344" s="13" t="s">
        <v>525</v>
      </c>
      <c r="F344">
        <v>1</v>
      </c>
      <c r="G344" t="s">
        <v>51</v>
      </c>
      <c r="H344" s="8" t="s">
        <v>531</v>
      </c>
      <c r="J344" t="s">
        <v>356</v>
      </c>
      <c r="M344" s="11" t="e">
        <f>#N/A</f>
        <v>#N/A</v>
      </c>
    </row>
    <row r="345" spans="2:13" hidden="1">
      <c r="B345" t="s">
        <v>521</v>
      </c>
      <c r="C345" s="13" t="s">
        <v>373</v>
      </c>
      <c r="D345" s="13" t="s">
        <v>525</v>
      </c>
      <c r="F345">
        <v>1</v>
      </c>
      <c r="G345" t="s">
        <v>51</v>
      </c>
      <c r="H345" s="8" t="s">
        <v>532</v>
      </c>
      <c r="J345" t="s">
        <v>300</v>
      </c>
      <c r="M345" s="11" t="e">
        <f>#N/A</f>
        <v>#N/A</v>
      </c>
    </row>
    <row r="346" spans="2:13" hidden="1">
      <c r="B346" t="s">
        <v>521</v>
      </c>
      <c r="C346" s="13" t="s">
        <v>373</v>
      </c>
      <c r="D346" s="13" t="s">
        <v>525</v>
      </c>
      <c r="F346">
        <v>2</v>
      </c>
      <c r="G346" t="s">
        <v>53</v>
      </c>
      <c r="H346" s="6" t="s">
        <v>533</v>
      </c>
      <c r="I346" s="7"/>
      <c r="J346" t="s">
        <v>356</v>
      </c>
      <c r="M346" s="11" t="e">
        <f>#N/A</f>
        <v>#N/A</v>
      </c>
    </row>
    <row r="347" spans="2:13" hidden="1">
      <c r="B347" t="s">
        <v>521</v>
      </c>
      <c r="C347" s="13" t="s">
        <v>373</v>
      </c>
      <c r="D347" s="13" t="s">
        <v>525</v>
      </c>
      <c r="F347">
        <v>2</v>
      </c>
      <c r="G347" t="s">
        <v>53</v>
      </c>
      <c r="H347" t="s">
        <v>534</v>
      </c>
      <c r="J347" t="s">
        <v>300</v>
      </c>
      <c r="M347" s="11" t="e">
        <f>#N/A</f>
        <v>#N/A</v>
      </c>
    </row>
    <row r="348" spans="2:13" hidden="1">
      <c r="B348" t="s">
        <v>392</v>
      </c>
      <c r="C348" t="s">
        <v>373</v>
      </c>
      <c r="D348" t="s">
        <v>510</v>
      </c>
      <c r="F348">
        <v>1</v>
      </c>
      <c r="G348" t="s">
        <v>15</v>
      </c>
      <c r="H348" t="s">
        <v>304</v>
      </c>
      <c r="M348" s="11" t="e">
        <f>#N/A</f>
        <v>#N/A</v>
      </c>
    </row>
    <row r="349" spans="2:13" hidden="1">
      <c r="B349" t="s">
        <v>392</v>
      </c>
      <c r="C349" t="s">
        <v>373</v>
      </c>
      <c r="D349" t="s">
        <v>510</v>
      </c>
      <c r="F349">
        <v>1</v>
      </c>
      <c r="G349" t="s">
        <v>80</v>
      </c>
      <c r="H349" t="s">
        <v>305</v>
      </c>
      <c r="M349" s="11" t="e">
        <f>#N/A</f>
        <v>#N/A</v>
      </c>
    </row>
    <row r="350" spans="2:13" hidden="1">
      <c r="B350" t="s">
        <v>392</v>
      </c>
      <c r="C350" t="s">
        <v>373</v>
      </c>
      <c r="D350" t="s">
        <v>510</v>
      </c>
      <c r="F350">
        <v>2</v>
      </c>
      <c r="G350" t="s">
        <v>53</v>
      </c>
      <c r="H350" t="s">
        <v>306</v>
      </c>
      <c r="M350" s="11" t="e">
        <f>#N/A</f>
        <v>#N/A</v>
      </c>
    </row>
    <row r="351" spans="2:13" hidden="1">
      <c r="B351" t="s">
        <v>392</v>
      </c>
      <c r="C351" t="s">
        <v>373</v>
      </c>
      <c r="D351" t="s">
        <v>510</v>
      </c>
      <c r="F351">
        <v>2</v>
      </c>
      <c r="G351" t="s">
        <v>38</v>
      </c>
      <c r="H351" s="8" t="s">
        <v>310</v>
      </c>
      <c r="J351" t="s">
        <v>404</v>
      </c>
      <c r="M351" s="11" t="e">
        <f>#N/A</f>
        <v>#N/A</v>
      </c>
    </row>
    <row r="352" spans="2:13" hidden="1">
      <c r="B352" t="s">
        <v>392</v>
      </c>
      <c r="C352" t="s">
        <v>373</v>
      </c>
      <c r="D352" t="s">
        <v>510</v>
      </c>
      <c r="F352">
        <v>1</v>
      </c>
      <c r="G352" t="s">
        <v>44</v>
      </c>
      <c r="H352" s="8" t="s">
        <v>311</v>
      </c>
      <c r="J352" t="s">
        <v>404</v>
      </c>
      <c r="M352" s="11" t="e">
        <f>#N/A</f>
        <v>#N/A</v>
      </c>
    </row>
    <row r="353" spans="2:13" hidden="1">
      <c r="B353" t="s">
        <v>392</v>
      </c>
      <c r="C353" t="s">
        <v>373</v>
      </c>
      <c r="D353" t="s">
        <v>510</v>
      </c>
      <c r="F353">
        <v>1</v>
      </c>
      <c r="G353" t="s">
        <v>44</v>
      </c>
      <c r="H353" s="8" t="s">
        <v>312</v>
      </c>
      <c r="J353" t="s">
        <v>404</v>
      </c>
      <c r="M353" s="11" t="e">
        <f>#N/A</f>
        <v>#N/A</v>
      </c>
    </row>
    <row r="354" spans="2:13" hidden="1">
      <c r="B354" t="s">
        <v>392</v>
      </c>
      <c r="C354" t="s">
        <v>373</v>
      </c>
      <c r="D354" t="s">
        <v>510</v>
      </c>
      <c r="F354">
        <v>1</v>
      </c>
      <c r="G354" t="s">
        <v>203</v>
      </c>
      <c r="H354" s="8" t="s">
        <v>313</v>
      </c>
      <c r="J354" t="s">
        <v>404</v>
      </c>
      <c r="M354" s="11" t="e">
        <f>#N/A</f>
        <v>#N/A</v>
      </c>
    </row>
    <row r="355" spans="2:13" hidden="1">
      <c r="B355" t="s">
        <v>382</v>
      </c>
      <c r="C355" t="s">
        <v>424</v>
      </c>
      <c r="D355" t="s">
        <v>654</v>
      </c>
      <c r="F355">
        <v>1</v>
      </c>
      <c r="G355" s="25" t="s">
        <v>219</v>
      </c>
      <c r="H355" t="s">
        <v>315</v>
      </c>
      <c r="M355" s="11" t="e">
        <f>#N/A</f>
        <v>#N/A</v>
      </c>
    </row>
    <row r="356" spans="2:13" hidden="1">
      <c r="B356" t="s">
        <v>382</v>
      </c>
      <c r="C356" t="s">
        <v>424</v>
      </c>
      <c r="D356" t="s">
        <v>654</v>
      </c>
      <c r="F356">
        <v>1</v>
      </c>
      <c r="G356" s="25" t="s">
        <v>204</v>
      </c>
      <c r="H356" t="s">
        <v>316</v>
      </c>
      <c r="M356" s="11" t="e">
        <f>#N/A</f>
        <v>#N/A</v>
      </c>
    </row>
    <row r="357" spans="2:13" hidden="1">
      <c r="B357" t="s">
        <v>382</v>
      </c>
      <c r="C357" t="s">
        <v>424</v>
      </c>
      <c r="D357" t="s">
        <v>654</v>
      </c>
      <c r="F357">
        <v>1</v>
      </c>
      <c r="G357" s="25" t="s">
        <v>317</v>
      </c>
      <c r="H357" t="s">
        <v>208</v>
      </c>
      <c r="M357" s="11" t="e">
        <f>#N/A</f>
        <v>#N/A</v>
      </c>
    </row>
    <row r="358" spans="2:13" hidden="1">
      <c r="B358" t="s">
        <v>382</v>
      </c>
      <c r="C358" t="s">
        <v>424</v>
      </c>
      <c r="D358" t="s">
        <v>654</v>
      </c>
      <c r="F358">
        <v>1</v>
      </c>
      <c r="G358" s="25" t="s">
        <v>207</v>
      </c>
      <c r="H358" t="s">
        <v>318</v>
      </c>
      <c r="M358" s="11" t="e">
        <f>#N/A</f>
        <v>#N/A</v>
      </c>
    </row>
    <row r="359" spans="2:13" hidden="1">
      <c r="B359" t="s">
        <v>382</v>
      </c>
      <c r="C359" t="s">
        <v>424</v>
      </c>
      <c r="D359" t="s">
        <v>654</v>
      </c>
      <c r="F359">
        <v>1</v>
      </c>
      <c r="G359" s="25" t="s">
        <v>319</v>
      </c>
      <c r="H359" s="25" t="s">
        <v>320</v>
      </c>
      <c r="M359" s="11" t="e">
        <f>#N/A</f>
        <v>#N/A</v>
      </c>
    </row>
    <row r="360" spans="2:13" hidden="1">
      <c r="B360" t="s">
        <v>387</v>
      </c>
      <c r="C360" t="s">
        <v>424</v>
      </c>
      <c r="D360" t="s">
        <v>428</v>
      </c>
      <c r="F360">
        <v>1</v>
      </c>
      <c r="G360" t="s">
        <v>224</v>
      </c>
      <c r="H360" t="s">
        <v>243</v>
      </c>
      <c r="M360" s="11" t="e">
        <f>#N/A</f>
        <v>#N/A</v>
      </c>
    </row>
    <row r="361" spans="2:13" hidden="1">
      <c r="B361" t="s">
        <v>387</v>
      </c>
      <c r="C361" t="s">
        <v>424</v>
      </c>
      <c r="D361" t="s">
        <v>428</v>
      </c>
      <c r="F361">
        <v>1</v>
      </c>
      <c r="G361" t="s">
        <v>224</v>
      </c>
      <c r="H361" t="s">
        <v>244</v>
      </c>
      <c r="M361" s="11" t="e">
        <f>#N/A</f>
        <v>#N/A</v>
      </c>
    </row>
    <row r="362" spans="2:13" hidden="1">
      <c r="B362" t="s">
        <v>382</v>
      </c>
      <c r="C362" t="s">
        <v>373</v>
      </c>
      <c r="D362" t="s">
        <v>410</v>
      </c>
      <c r="F362">
        <v>1</v>
      </c>
      <c r="G362" t="s">
        <v>169</v>
      </c>
      <c r="H362" t="s">
        <v>170</v>
      </c>
      <c r="J362" t="s">
        <v>535</v>
      </c>
      <c r="L362" s="18">
        <v>66.959999999999994</v>
      </c>
      <c r="M362" s="11" t="e">
        <f>#N/A</f>
        <v>#N/A</v>
      </c>
    </row>
    <row r="363" spans="2:13" hidden="1">
      <c r="B363" t="s">
        <v>382</v>
      </c>
      <c r="C363" t="s">
        <v>373</v>
      </c>
      <c r="D363" t="s">
        <v>410</v>
      </c>
      <c r="F363">
        <v>1</v>
      </c>
      <c r="G363" t="s">
        <v>48</v>
      </c>
      <c r="H363" s="8" t="s">
        <v>195</v>
      </c>
      <c r="J363" t="s">
        <v>535</v>
      </c>
      <c r="L363" s="18">
        <v>6.49</v>
      </c>
      <c r="M363" s="11" t="e">
        <f>#N/A</f>
        <v>#N/A</v>
      </c>
    </row>
    <row r="364" spans="2:13" hidden="1">
      <c r="B364" t="s">
        <v>382</v>
      </c>
      <c r="C364" t="s">
        <v>373</v>
      </c>
      <c r="D364" t="s">
        <v>410</v>
      </c>
      <c r="F364">
        <v>1</v>
      </c>
      <c r="G364" t="s">
        <v>154</v>
      </c>
      <c r="H364" s="8" t="s">
        <v>194</v>
      </c>
      <c r="J364" t="s">
        <v>535</v>
      </c>
      <c r="L364" s="18">
        <v>1342.45</v>
      </c>
      <c r="M364" s="11" t="e">
        <f>#N/A</f>
        <v>#N/A</v>
      </c>
    </row>
    <row r="365" spans="2:13" hidden="1">
      <c r="B365" t="s">
        <v>382</v>
      </c>
      <c r="C365" t="s">
        <v>373</v>
      </c>
      <c r="D365" t="s">
        <v>410</v>
      </c>
      <c r="F365">
        <v>1</v>
      </c>
      <c r="G365" t="s">
        <v>46</v>
      </c>
      <c r="H365" t="s">
        <v>260</v>
      </c>
      <c r="J365" t="s">
        <v>535</v>
      </c>
      <c r="L365" s="18">
        <v>18.329999999999998</v>
      </c>
      <c r="M365" s="11" t="e">
        <f>#N/A</f>
        <v>#N/A</v>
      </c>
    </row>
    <row r="366" spans="2:13" hidden="1">
      <c r="B366" t="s">
        <v>382</v>
      </c>
      <c r="C366" t="s">
        <v>373</v>
      </c>
      <c r="D366" t="s">
        <v>410</v>
      </c>
      <c r="F366">
        <v>1</v>
      </c>
      <c r="G366" t="s">
        <v>167</v>
      </c>
      <c r="H366" t="s">
        <v>168</v>
      </c>
      <c r="J366" t="s">
        <v>535</v>
      </c>
      <c r="L366" s="18">
        <v>4.21</v>
      </c>
      <c r="M366" s="11" t="e">
        <f>#N/A</f>
        <v>#N/A</v>
      </c>
    </row>
    <row r="367" spans="2:13" hidden="1">
      <c r="B367" t="s">
        <v>382</v>
      </c>
      <c r="C367" t="s">
        <v>373</v>
      </c>
      <c r="D367" t="s">
        <v>410</v>
      </c>
      <c r="F367">
        <v>15</v>
      </c>
      <c r="G367" t="s">
        <v>161</v>
      </c>
      <c r="H367" t="s">
        <v>162</v>
      </c>
      <c r="J367" t="s">
        <v>535</v>
      </c>
      <c r="L367" s="18">
        <v>0.23</v>
      </c>
      <c r="M367" s="11" t="e">
        <f>#N/A</f>
        <v>#N/A</v>
      </c>
    </row>
    <row r="368" spans="2:13" hidden="1">
      <c r="B368" t="s">
        <v>382</v>
      </c>
      <c r="C368" t="s">
        <v>373</v>
      </c>
      <c r="D368" t="s">
        <v>410</v>
      </c>
      <c r="F368">
        <v>1</v>
      </c>
      <c r="G368" t="s">
        <v>188</v>
      </c>
      <c r="H368" t="s">
        <v>189</v>
      </c>
      <c r="J368" t="s">
        <v>535</v>
      </c>
      <c r="L368" s="18">
        <v>66.8</v>
      </c>
      <c r="M368" s="11" t="e">
        <f>#N/A</f>
        <v>#N/A</v>
      </c>
    </row>
    <row r="369" spans="2:13" hidden="1">
      <c r="B369" t="s">
        <v>382</v>
      </c>
      <c r="C369" t="s">
        <v>373</v>
      </c>
      <c r="D369" t="s">
        <v>410</v>
      </c>
      <c r="F369">
        <v>1</v>
      </c>
      <c r="G369" t="s">
        <v>163</v>
      </c>
      <c r="H369" t="s">
        <v>164</v>
      </c>
      <c r="J369" t="s">
        <v>535</v>
      </c>
      <c r="L369" s="18">
        <v>7.33</v>
      </c>
      <c r="M369" s="11" t="e">
        <f>#N/A</f>
        <v>#N/A</v>
      </c>
    </row>
    <row r="370" spans="2:13" hidden="1">
      <c r="B370" t="s">
        <v>382</v>
      </c>
      <c r="C370" t="s">
        <v>373</v>
      </c>
      <c r="D370" t="s">
        <v>410</v>
      </c>
      <c r="F370">
        <v>2</v>
      </c>
      <c r="G370" t="s">
        <v>131</v>
      </c>
      <c r="H370" t="s">
        <v>196</v>
      </c>
      <c r="J370" t="s">
        <v>535</v>
      </c>
      <c r="L370" s="18">
        <v>6.9</v>
      </c>
      <c r="M370" s="11" t="e">
        <f>#N/A</f>
        <v>#N/A</v>
      </c>
    </row>
    <row r="371" spans="2:13" hidden="1">
      <c r="B371" t="s">
        <v>382</v>
      </c>
      <c r="C371" t="s">
        <v>373</v>
      </c>
      <c r="D371" t="s">
        <v>410</v>
      </c>
      <c r="F371">
        <v>2</v>
      </c>
      <c r="G371" t="s">
        <v>133</v>
      </c>
      <c r="H371" t="s">
        <v>197</v>
      </c>
      <c r="J371" t="s">
        <v>535</v>
      </c>
      <c r="L371" s="18">
        <v>0.46</v>
      </c>
      <c r="M371" s="11" t="e">
        <f>#N/A</f>
        <v>#N/A</v>
      </c>
    </row>
    <row r="372" spans="2:13" hidden="1">
      <c r="B372" t="s">
        <v>382</v>
      </c>
      <c r="C372" t="s">
        <v>373</v>
      </c>
      <c r="D372" t="s">
        <v>410</v>
      </c>
      <c r="F372">
        <v>1</v>
      </c>
      <c r="G372" t="s">
        <v>159</v>
      </c>
      <c r="H372" t="s">
        <v>160</v>
      </c>
      <c r="J372" t="s">
        <v>535</v>
      </c>
      <c r="L372" s="18">
        <v>0.79</v>
      </c>
      <c r="M372" s="11" t="e">
        <f>#N/A</f>
        <v>#N/A</v>
      </c>
    </row>
    <row r="373" spans="2:13" hidden="1">
      <c r="B373" t="s">
        <v>382</v>
      </c>
      <c r="C373" t="s">
        <v>373</v>
      </c>
      <c r="D373" t="s">
        <v>410</v>
      </c>
      <c r="F373">
        <v>1</v>
      </c>
      <c r="G373" t="s">
        <v>156</v>
      </c>
      <c r="H373" t="s">
        <v>157</v>
      </c>
      <c r="J373" t="s">
        <v>535</v>
      </c>
      <c r="L373" s="18">
        <v>12.56</v>
      </c>
      <c r="M373" s="11" t="e">
        <f>#N/A</f>
        <v>#N/A</v>
      </c>
    </row>
    <row r="374" spans="2:13" hidden="1">
      <c r="B374" t="s">
        <v>382</v>
      </c>
      <c r="C374" t="s">
        <v>373</v>
      </c>
      <c r="D374" t="s">
        <v>410</v>
      </c>
      <c r="F374">
        <v>1</v>
      </c>
      <c r="G374" t="s">
        <v>174</v>
      </c>
      <c r="H374" t="s">
        <v>175</v>
      </c>
      <c r="J374" t="s">
        <v>535</v>
      </c>
      <c r="L374" s="18">
        <v>88.36</v>
      </c>
      <c r="M374" s="11" t="e">
        <f>#N/A</f>
        <v>#N/A</v>
      </c>
    </row>
    <row r="375" spans="2:13" hidden="1">
      <c r="B375" t="s">
        <v>382</v>
      </c>
      <c r="C375" t="s">
        <v>373</v>
      </c>
      <c r="D375" t="s">
        <v>410</v>
      </c>
      <c r="F375">
        <v>1</v>
      </c>
      <c r="G375" t="s">
        <v>172</v>
      </c>
      <c r="H375" t="s">
        <v>173</v>
      </c>
      <c r="J375" t="s">
        <v>599</v>
      </c>
      <c r="L375" s="18">
        <v>64.33</v>
      </c>
      <c r="M375" s="11" t="e">
        <f>#N/A</f>
        <v>#N/A</v>
      </c>
    </row>
    <row r="376" spans="2:13" hidden="1">
      <c r="B376" t="s">
        <v>382</v>
      </c>
      <c r="C376" t="s">
        <v>373</v>
      </c>
      <c r="D376" t="s">
        <v>410</v>
      </c>
      <c r="F376">
        <v>1</v>
      </c>
      <c r="G376" t="s">
        <v>30</v>
      </c>
      <c r="H376" t="s">
        <v>321</v>
      </c>
      <c r="J376" t="s">
        <v>404</v>
      </c>
      <c r="M376" s="11" t="e">
        <f>#N/A</f>
        <v>#N/A</v>
      </c>
    </row>
    <row r="377" spans="2:13" hidden="1">
      <c r="B377" t="s">
        <v>382</v>
      </c>
      <c r="C377" t="s">
        <v>373</v>
      </c>
      <c r="D377" t="s">
        <v>410</v>
      </c>
      <c r="F377">
        <v>1</v>
      </c>
      <c r="G377" t="s">
        <v>282</v>
      </c>
      <c r="H377" t="s">
        <v>322</v>
      </c>
      <c r="J377" t="s">
        <v>812</v>
      </c>
      <c r="L377" s="11">
        <v>58.27</v>
      </c>
      <c r="M377" s="11" t="e">
        <f>#N/A</f>
        <v>#N/A</v>
      </c>
    </row>
    <row r="378" spans="2:13" hidden="1">
      <c r="B378" t="s">
        <v>655</v>
      </c>
      <c r="C378" t="s">
        <v>373</v>
      </c>
      <c r="D378" t="s">
        <v>422</v>
      </c>
      <c r="E378" t="s">
        <v>381</v>
      </c>
      <c r="F378">
        <v>4</v>
      </c>
      <c r="G378" t="s">
        <v>53</v>
      </c>
      <c r="H378" t="s">
        <v>323</v>
      </c>
      <c r="L378" s="11">
        <v>135.68</v>
      </c>
      <c r="M378" s="11" t="e">
        <f>#N/A</f>
        <v>#N/A</v>
      </c>
    </row>
    <row r="379" spans="2:13" hidden="1">
      <c r="B379" t="s">
        <v>382</v>
      </c>
      <c r="C379" t="s">
        <v>373</v>
      </c>
      <c r="D379" t="s">
        <v>410</v>
      </c>
      <c r="F379">
        <v>1</v>
      </c>
      <c r="G379" t="s">
        <v>180</v>
      </c>
      <c r="H379" t="s">
        <v>211</v>
      </c>
      <c r="J379" t="s">
        <v>809</v>
      </c>
      <c r="M379" s="11" t="e">
        <f>#N/A</f>
        <v>#N/A</v>
      </c>
    </row>
    <row r="380" spans="2:13" hidden="1">
      <c r="B380" t="s">
        <v>431</v>
      </c>
      <c r="C380" t="s">
        <v>373</v>
      </c>
      <c r="D380" t="s">
        <v>432</v>
      </c>
      <c r="F380">
        <v>1</v>
      </c>
      <c r="G380" t="s">
        <v>180</v>
      </c>
      <c r="H380" s="8" t="s">
        <v>206</v>
      </c>
      <c r="J380" t="s">
        <v>536</v>
      </c>
      <c r="M380" s="11" t="e">
        <f>#N/A</f>
        <v>#N/A</v>
      </c>
    </row>
    <row r="381" spans="2:13" hidden="1">
      <c r="B381" t="s">
        <v>387</v>
      </c>
      <c r="C381" t="s">
        <v>424</v>
      </c>
      <c r="D381" t="s">
        <v>428</v>
      </c>
      <c r="F381">
        <v>1</v>
      </c>
      <c r="G381" s="25" t="s">
        <v>537</v>
      </c>
      <c r="H381" t="s">
        <v>538</v>
      </c>
      <c r="M381" s="11" t="e">
        <f>#N/A</f>
        <v>#N/A</v>
      </c>
    </row>
    <row r="382" spans="2:13" hidden="1">
      <c r="B382" t="s">
        <v>492</v>
      </c>
      <c r="C382" t="s">
        <v>373</v>
      </c>
      <c r="D382" t="s">
        <v>539</v>
      </c>
      <c r="E382" t="s">
        <v>381</v>
      </c>
      <c r="F382">
        <v>1</v>
      </c>
      <c r="G382" t="s">
        <v>15</v>
      </c>
      <c r="H382" t="s">
        <v>331</v>
      </c>
      <c r="M382" s="11" t="e">
        <f>#N/A</f>
        <v>#N/A</v>
      </c>
    </row>
    <row r="383" spans="2:13" hidden="1">
      <c r="B383" t="s">
        <v>492</v>
      </c>
      <c r="C383" t="s">
        <v>373</v>
      </c>
      <c r="D383" t="s">
        <v>539</v>
      </c>
      <c r="E383" t="s">
        <v>381</v>
      </c>
      <c r="F383">
        <v>1</v>
      </c>
      <c r="G383" t="s">
        <v>51</v>
      </c>
      <c r="H383" s="15" t="s">
        <v>332</v>
      </c>
      <c r="M383" s="11" t="e">
        <f>#N/A</f>
        <v>#N/A</v>
      </c>
    </row>
    <row r="384" spans="2:13" hidden="1">
      <c r="B384" t="s">
        <v>540</v>
      </c>
      <c r="C384" t="s">
        <v>373</v>
      </c>
      <c r="D384" t="s">
        <v>410</v>
      </c>
      <c r="E384" t="s">
        <v>381</v>
      </c>
      <c r="F384" s="5">
        <v>1</v>
      </c>
      <c r="G384" t="s">
        <v>15</v>
      </c>
      <c r="H384" t="s">
        <v>339</v>
      </c>
      <c r="L384" s="11">
        <v>5462</v>
      </c>
      <c r="M384" s="11" t="e">
        <f>#N/A</f>
        <v>#N/A</v>
      </c>
    </row>
    <row r="385" spans="2:13" hidden="1">
      <c r="G385" t="s">
        <v>180</v>
      </c>
      <c r="H385" t="s">
        <v>541</v>
      </c>
      <c r="M385" s="11" t="e">
        <f>#N/A</f>
        <v>#N/A</v>
      </c>
    </row>
    <row r="386" spans="2:13" hidden="1">
      <c r="B386" t="s">
        <v>382</v>
      </c>
      <c r="C386" t="s">
        <v>373</v>
      </c>
      <c r="D386" t="s">
        <v>539</v>
      </c>
      <c r="E386" t="s">
        <v>381</v>
      </c>
      <c r="F386">
        <v>1</v>
      </c>
      <c r="G386" t="s">
        <v>15</v>
      </c>
      <c r="H386" t="s">
        <v>334</v>
      </c>
      <c r="M386" s="11" t="e">
        <f>#N/A</f>
        <v>#N/A</v>
      </c>
    </row>
    <row r="387" spans="2:13" hidden="1">
      <c r="B387" t="s">
        <v>382</v>
      </c>
      <c r="C387" t="s">
        <v>373</v>
      </c>
      <c r="D387" t="s">
        <v>539</v>
      </c>
      <c r="F387">
        <v>1</v>
      </c>
      <c r="G387" t="s">
        <v>246</v>
      </c>
      <c r="H387" t="s">
        <v>205</v>
      </c>
      <c r="M387" s="11" t="e">
        <f>#N/A</f>
        <v>#N/A</v>
      </c>
    </row>
    <row r="388" spans="2:13" hidden="1">
      <c r="B388" t="s">
        <v>382</v>
      </c>
      <c r="C388" t="s">
        <v>373</v>
      </c>
      <c r="D388" t="s">
        <v>539</v>
      </c>
      <c r="F388">
        <v>2</v>
      </c>
      <c r="G388" t="s">
        <v>51</v>
      </c>
      <c r="H388" t="s">
        <v>335</v>
      </c>
      <c r="M388" s="11" t="e">
        <f>#N/A</f>
        <v>#N/A</v>
      </c>
    </row>
    <row r="389" spans="2:13" hidden="1">
      <c r="B389" t="s">
        <v>421</v>
      </c>
      <c r="C389" t="s">
        <v>373</v>
      </c>
      <c r="D389" t="s">
        <v>539</v>
      </c>
      <c r="F389">
        <v>1</v>
      </c>
      <c r="G389" t="s">
        <v>15</v>
      </c>
      <c r="H389" t="s">
        <v>336</v>
      </c>
      <c r="M389" s="11" t="e">
        <f>#N/A</f>
        <v>#N/A</v>
      </c>
    </row>
    <row r="390" spans="2:13" hidden="1">
      <c r="B390" t="s">
        <v>421</v>
      </c>
      <c r="C390" t="s">
        <v>373</v>
      </c>
      <c r="D390" t="s">
        <v>539</v>
      </c>
      <c r="F390">
        <v>1</v>
      </c>
      <c r="G390" t="s">
        <v>204</v>
      </c>
      <c r="H390" t="s">
        <v>337</v>
      </c>
      <c r="M390" s="11" t="e">
        <f>#N/A</f>
        <v>#N/A</v>
      </c>
    </row>
    <row r="391" spans="2:13" hidden="1">
      <c r="B391" t="s">
        <v>421</v>
      </c>
      <c r="C391" t="s">
        <v>373</v>
      </c>
      <c r="D391" t="s">
        <v>539</v>
      </c>
      <c r="F391">
        <v>2</v>
      </c>
      <c r="G391" t="s">
        <v>51</v>
      </c>
      <c r="H391" t="s">
        <v>338</v>
      </c>
      <c r="M391" s="11" t="e">
        <f>#N/A</f>
        <v>#N/A</v>
      </c>
    </row>
    <row r="392" spans="2:13" hidden="1">
      <c r="B392" t="s">
        <v>387</v>
      </c>
      <c r="C392" t="s">
        <v>424</v>
      </c>
      <c r="D392" t="s">
        <v>428</v>
      </c>
      <c r="F392">
        <v>1</v>
      </c>
      <c r="G392" t="s">
        <v>353</v>
      </c>
      <c r="H392" t="s">
        <v>443</v>
      </c>
      <c r="M392" s="11" t="e">
        <f>#N/A</f>
        <v>#N/A</v>
      </c>
    </row>
    <row r="393" spans="2:13" hidden="1">
      <c r="B393" t="s">
        <v>387</v>
      </c>
      <c r="C393" t="s">
        <v>424</v>
      </c>
      <c r="D393" t="s">
        <v>428</v>
      </c>
      <c r="F393">
        <v>1</v>
      </c>
      <c r="G393" t="s">
        <v>351</v>
      </c>
      <c r="H393" t="s">
        <v>542</v>
      </c>
      <c r="M393" s="11" t="e">
        <f>#N/A</f>
        <v>#N/A</v>
      </c>
    </row>
    <row r="394" spans="2:13" hidden="1">
      <c r="B394" t="s">
        <v>382</v>
      </c>
      <c r="C394" t="s">
        <v>424</v>
      </c>
      <c r="D394" t="s">
        <v>453</v>
      </c>
      <c r="F394">
        <v>1</v>
      </c>
      <c r="G394" t="s">
        <v>15</v>
      </c>
      <c r="H394" t="s">
        <v>543</v>
      </c>
      <c r="M394" s="11" t="e">
        <f>#N/A</f>
        <v>#N/A</v>
      </c>
    </row>
    <row r="395" spans="2:13" hidden="1">
      <c r="B395" t="s">
        <v>382</v>
      </c>
      <c r="C395" t="s">
        <v>424</v>
      </c>
      <c r="D395" t="s">
        <v>453</v>
      </c>
      <c r="F395">
        <v>2</v>
      </c>
      <c r="G395" t="s">
        <v>127</v>
      </c>
      <c r="H395" t="s">
        <v>544</v>
      </c>
      <c r="M395" s="11" t="e">
        <f>#N/A</f>
        <v>#N/A</v>
      </c>
    </row>
    <row r="396" spans="2:13" hidden="1">
      <c r="B396" t="s">
        <v>382</v>
      </c>
      <c r="C396" t="s">
        <v>424</v>
      </c>
      <c r="D396" t="s">
        <v>453</v>
      </c>
      <c r="F396">
        <v>1</v>
      </c>
      <c r="G396" t="s">
        <v>70</v>
      </c>
      <c r="H396" t="s">
        <v>545</v>
      </c>
      <c r="M396" s="11" t="e">
        <f>#N/A</f>
        <v>#N/A</v>
      </c>
    </row>
    <row r="397" spans="2:13" hidden="1">
      <c r="B397" t="s">
        <v>421</v>
      </c>
      <c r="C397" t="s">
        <v>424</v>
      </c>
      <c r="D397" t="s">
        <v>453</v>
      </c>
      <c r="F397">
        <v>1</v>
      </c>
      <c r="G397" t="s">
        <v>15</v>
      </c>
      <c r="H397" t="s">
        <v>546</v>
      </c>
      <c r="M397" s="11" t="e">
        <f>#N/A</f>
        <v>#N/A</v>
      </c>
    </row>
    <row r="398" spans="2:13" hidden="1">
      <c r="B398" t="s">
        <v>421</v>
      </c>
      <c r="C398" t="s">
        <v>424</v>
      </c>
      <c r="D398" t="s">
        <v>453</v>
      </c>
      <c r="F398">
        <v>1</v>
      </c>
      <c r="G398" t="s">
        <v>20</v>
      </c>
      <c r="H398" s="15" t="s">
        <v>547</v>
      </c>
      <c r="J398" t="s">
        <v>548</v>
      </c>
      <c r="M398" s="11" t="e">
        <f>#N/A</f>
        <v>#N/A</v>
      </c>
    </row>
    <row r="399" spans="2:13" hidden="1">
      <c r="B399" t="s">
        <v>421</v>
      </c>
      <c r="C399" t="s">
        <v>424</v>
      </c>
      <c r="D399" t="s">
        <v>453</v>
      </c>
      <c r="F399">
        <v>1</v>
      </c>
      <c r="G399" t="s">
        <v>20</v>
      </c>
      <c r="H399" t="s">
        <v>549</v>
      </c>
      <c r="J399" t="s">
        <v>120</v>
      </c>
      <c r="M399" s="11" t="e">
        <f>#N/A</f>
        <v>#N/A</v>
      </c>
    </row>
    <row r="400" spans="2:13" hidden="1">
      <c r="B400" t="s">
        <v>540</v>
      </c>
      <c r="C400" t="s">
        <v>373</v>
      </c>
      <c r="D400" t="s">
        <v>410</v>
      </c>
      <c r="E400" t="s">
        <v>381</v>
      </c>
      <c r="F400" s="5">
        <v>1</v>
      </c>
      <c r="G400" t="s">
        <v>60</v>
      </c>
      <c r="H400" t="s">
        <v>340</v>
      </c>
      <c r="L400" s="11">
        <v>90.64</v>
      </c>
      <c r="M400" s="11" t="e">
        <f>#N/A</f>
        <v>#N/A</v>
      </c>
    </row>
    <row r="401" spans="2:13" hidden="1">
      <c r="B401" t="s">
        <v>540</v>
      </c>
      <c r="C401" t="s">
        <v>373</v>
      </c>
      <c r="D401" t="s">
        <v>410</v>
      </c>
      <c r="E401" t="s">
        <v>381</v>
      </c>
      <c r="F401" s="5">
        <v>1</v>
      </c>
      <c r="G401" t="s">
        <v>172</v>
      </c>
      <c r="H401" t="s">
        <v>341</v>
      </c>
      <c r="L401" s="11">
        <v>73.84</v>
      </c>
      <c r="M401" s="11" t="e">
        <f>#N/A</f>
        <v>#N/A</v>
      </c>
    </row>
    <row r="402" spans="2:13" hidden="1">
      <c r="B402" t="s">
        <v>540</v>
      </c>
      <c r="C402" t="s">
        <v>373</v>
      </c>
      <c r="D402" t="s">
        <v>410</v>
      </c>
      <c r="E402" t="s">
        <v>381</v>
      </c>
      <c r="F402" s="5">
        <v>1</v>
      </c>
      <c r="G402" t="s">
        <v>254</v>
      </c>
      <c r="H402" t="s">
        <v>342</v>
      </c>
      <c r="L402" s="11">
        <v>123.47</v>
      </c>
      <c r="M402" s="11" t="e">
        <f>#N/A</f>
        <v>#N/A</v>
      </c>
    </row>
    <row r="403" spans="2:13" hidden="1">
      <c r="B403" t="s">
        <v>540</v>
      </c>
      <c r="C403" t="s">
        <v>373</v>
      </c>
      <c r="D403" t="s">
        <v>410</v>
      </c>
      <c r="E403" t="s">
        <v>381</v>
      </c>
      <c r="F403" s="5">
        <v>1</v>
      </c>
      <c r="G403" t="s">
        <v>343</v>
      </c>
      <c r="H403" t="s">
        <v>344</v>
      </c>
      <c r="L403" s="11">
        <v>1.51</v>
      </c>
      <c r="M403" s="11" t="e">
        <f>#N/A</f>
        <v>#N/A</v>
      </c>
    </row>
    <row r="404" spans="2:13" hidden="1">
      <c r="B404" t="s">
        <v>540</v>
      </c>
      <c r="C404" t="s">
        <v>373</v>
      </c>
      <c r="D404" t="s">
        <v>410</v>
      </c>
      <c r="E404" t="s">
        <v>381</v>
      </c>
      <c r="F404" s="5">
        <v>1</v>
      </c>
      <c r="G404" t="s">
        <v>133</v>
      </c>
      <c r="H404" t="s">
        <v>345</v>
      </c>
      <c r="L404" s="11">
        <v>1.33</v>
      </c>
      <c r="M404" s="11" t="e">
        <f>#N/A</f>
        <v>#N/A</v>
      </c>
    </row>
    <row r="405" spans="2:13" hidden="1">
      <c r="B405" t="s">
        <v>540</v>
      </c>
      <c r="C405" t="s">
        <v>373</v>
      </c>
      <c r="D405" t="s">
        <v>410</v>
      </c>
      <c r="E405" t="s">
        <v>381</v>
      </c>
      <c r="F405" s="5">
        <v>2</v>
      </c>
      <c r="G405" t="s">
        <v>64</v>
      </c>
      <c r="H405" t="s">
        <v>65</v>
      </c>
      <c r="L405" s="11">
        <v>280</v>
      </c>
      <c r="M405" s="11" t="e">
        <f>#N/A</f>
        <v>#N/A</v>
      </c>
    </row>
    <row r="406" spans="2:13" hidden="1">
      <c r="B406" t="s">
        <v>540</v>
      </c>
      <c r="C406" t="s">
        <v>373</v>
      </c>
      <c r="D406" t="s">
        <v>410</v>
      </c>
      <c r="E406" t="s">
        <v>381</v>
      </c>
      <c r="F406" s="5">
        <v>2</v>
      </c>
      <c r="G406" t="s">
        <v>138</v>
      </c>
      <c r="H406" t="s">
        <v>346</v>
      </c>
      <c r="L406" s="11">
        <v>4.5</v>
      </c>
      <c r="M406" s="11" t="e">
        <f>#N/A</f>
        <v>#N/A</v>
      </c>
    </row>
    <row r="407" spans="2:13" hidden="1">
      <c r="B407" t="s">
        <v>540</v>
      </c>
      <c r="C407" t="s">
        <v>373</v>
      </c>
      <c r="D407" t="s">
        <v>410</v>
      </c>
      <c r="E407" t="s">
        <v>381</v>
      </c>
      <c r="F407" s="5">
        <v>1</v>
      </c>
      <c r="G407" t="s">
        <v>253</v>
      </c>
      <c r="H407" t="s">
        <v>347</v>
      </c>
      <c r="L407" s="11">
        <v>3.52</v>
      </c>
      <c r="M407" s="11" t="e">
        <f>#N/A</f>
        <v>#N/A</v>
      </c>
    </row>
    <row r="408" spans="2:13" hidden="1">
      <c r="B408" t="s">
        <v>540</v>
      </c>
      <c r="C408" t="s">
        <v>373</v>
      </c>
      <c r="D408" t="s">
        <v>410</v>
      </c>
      <c r="E408" t="s">
        <v>381</v>
      </c>
      <c r="F408" s="5">
        <v>2</v>
      </c>
      <c r="G408" t="s">
        <v>348</v>
      </c>
      <c r="H408" t="s">
        <v>349</v>
      </c>
      <c r="L408" s="11">
        <v>4.2300000000000004</v>
      </c>
      <c r="M408" s="11" t="e">
        <f>#N/A</f>
        <v>#N/A</v>
      </c>
    </row>
    <row r="409" spans="2:13" hidden="1">
      <c r="B409" t="s">
        <v>540</v>
      </c>
      <c r="C409" t="s">
        <v>373</v>
      </c>
      <c r="D409" t="s">
        <v>410</v>
      </c>
      <c r="E409" t="s">
        <v>381</v>
      </c>
      <c r="F409" s="5">
        <v>1</v>
      </c>
      <c r="G409" t="s">
        <v>144</v>
      </c>
      <c r="H409" t="s">
        <v>145</v>
      </c>
      <c r="L409" s="11">
        <v>3.56</v>
      </c>
      <c r="M409" s="11" t="e">
        <f>#N/A</f>
        <v>#N/A</v>
      </c>
    </row>
    <row r="410" spans="2:13" hidden="1">
      <c r="B410" t="s">
        <v>471</v>
      </c>
      <c r="C410" t="s">
        <v>373</v>
      </c>
      <c r="D410" t="s">
        <v>432</v>
      </c>
      <c r="F410">
        <v>4</v>
      </c>
      <c r="G410" t="s">
        <v>53</v>
      </c>
      <c r="H410" s="15" t="s">
        <v>54</v>
      </c>
      <c r="L410" s="11">
        <v>15.43</v>
      </c>
      <c r="M410" s="11" t="e">
        <f>#N/A</f>
        <v>#N/A</v>
      </c>
    </row>
    <row r="411" spans="2:13" hidden="1">
      <c r="B411" t="s">
        <v>468</v>
      </c>
      <c r="C411" t="s">
        <v>373</v>
      </c>
      <c r="D411" t="s">
        <v>374</v>
      </c>
      <c r="F411">
        <v>1</v>
      </c>
      <c r="G411" t="s">
        <v>15</v>
      </c>
      <c r="H411" t="s">
        <v>34</v>
      </c>
      <c r="L411" s="11">
        <v>316.27</v>
      </c>
      <c r="M411" s="11" t="e">
        <f>#N/A</f>
        <v>#N/A</v>
      </c>
    </row>
    <row r="412" spans="2:13" hidden="1">
      <c r="B412" t="s">
        <v>468</v>
      </c>
      <c r="C412" t="s">
        <v>373</v>
      </c>
      <c r="D412" t="s">
        <v>374</v>
      </c>
      <c r="F412">
        <v>2</v>
      </c>
      <c r="G412" t="s">
        <v>68</v>
      </c>
      <c r="H412" t="s">
        <v>35</v>
      </c>
      <c r="J412" t="s">
        <v>356</v>
      </c>
      <c r="L412" s="11">
        <v>93.21</v>
      </c>
      <c r="M412" s="11" t="e">
        <f>#N/A</f>
        <v>#N/A</v>
      </c>
    </row>
    <row r="413" spans="2:13" hidden="1">
      <c r="B413" t="s">
        <v>444</v>
      </c>
      <c r="C413" t="s">
        <v>373</v>
      </c>
      <c r="D413" t="s">
        <v>458</v>
      </c>
      <c r="E413" t="s">
        <v>381</v>
      </c>
      <c r="F413">
        <v>4</v>
      </c>
      <c r="G413" t="s">
        <v>53</v>
      </c>
      <c r="H413" s="15" t="s">
        <v>333</v>
      </c>
      <c r="L413" s="11">
        <v>66.13</v>
      </c>
      <c r="M413" s="11" t="e">
        <f>#N/A</f>
        <v>#N/A</v>
      </c>
    </row>
    <row r="414" spans="2:13" hidden="1">
      <c r="B414" t="s">
        <v>407</v>
      </c>
      <c r="C414" s="13" t="s">
        <v>373</v>
      </c>
      <c r="D414" t="s">
        <v>550</v>
      </c>
      <c r="F414">
        <v>1</v>
      </c>
      <c r="G414" t="s">
        <v>15</v>
      </c>
      <c r="H414" t="s">
        <v>551</v>
      </c>
      <c r="M414" s="11" t="e">
        <f>#N/A</f>
        <v>#N/A</v>
      </c>
    </row>
    <row r="415" spans="2:13" hidden="1">
      <c r="B415" t="s">
        <v>407</v>
      </c>
      <c r="C415" s="13" t="s">
        <v>373</v>
      </c>
      <c r="D415" t="s">
        <v>550</v>
      </c>
      <c r="F415">
        <v>1</v>
      </c>
      <c r="G415" t="s">
        <v>51</v>
      </c>
      <c r="H415" s="46" t="s">
        <v>358</v>
      </c>
      <c r="J415" t="s">
        <v>817</v>
      </c>
      <c r="M415" s="11" t="e">
        <f>#N/A</f>
        <v>#N/A</v>
      </c>
    </row>
    <row r="416" spans="2:13" hidden="1">
      <c r="B416" t="s">
        <v>407</v>
      </c>
      <c r="C416" s="13" t="s">
        <v>373</v>
      </c>
      <c r="D416" t="s">
        <v>550</v>
      </c>
      <c r="F416">
        <v>2</v>
      </c>
      <c r="G416" t="s">
        <v>51</v>
      </c>
      <c r="H416" t="s">
        <v>88</v>
      </c>
      <c r="M416" s="11" t="e">
        <f>#N/A</f>
        <v>#N/A</v>
      </c>
    </row>
    <row r="417" spans="2:13" hidden="1">
      <c r="B417" t="s">
        <v>407</v>
      </c>
      <c r="C417" s="13" t="s">
        <v>373</v>
      </c>
      <c r="D417" t="s">
        <v>550</v>
      </c>
      <c r="F417">
        <v>1</v>
      </c>
      <c r="G417" t="s">
        <v>70</v>
      </c>
      <c r="H417" t="s">
        <v>552</v>
      </c>
      <c r="M417" s="11" t="e">
        <f>#N/A</f>
        <v>#N/A</v>
      </c>
    </row>
    <row r="418" spans="2:13" hidden="1">
      <c r="B418" t="s">
        <v>421</v>
      </c>
      <c r="C418" t="s">
        <v>424</v>
      </c>
      <c r="D418" t="s">
        <v>453</v>
      </c>
      <c r="F418">
        <v>2</v>
      </c>
      <c r="G418" t="s">
        <v>213</v>
      </c>
      <c r="H418" t="s">
        <v>553</v>
      </c>
      <c r="J418" t="s">
        <v>120</v>
      </c>
      <c r="M418" s="11" t="e">
        <f>#N/A</f>
        <v>#N/A</v>
      </c>
    </row>
    <row r="419" spans="2:13" hidden="1">
      <c r="B419" t="s">
        <v>421</v>
      </c>
      <c r="C419" t="s">
        <v>424</v>
      </c>
      <c r="D419" t="s">
        <v>453</v>
      </c>
      <c r="F419" s="26">
        <v>2</v>
      </c>
      <c r="G419" t="s">
        <v>213</v>
      </c>
      <c r="H419" t="s">
        <v>554</v>
      </c>
      <c r="J419" t="s">
        <v>300</v>
      </c>
      <c r="M419" s="11" t="e">
        <f>#N/A</f>
        <v>#N/A</v>
      </c>
    </row>
    <row r="420" spans="2:13" hidden="1">
      <c r="B420" t="s">
        <v>407</v>
      </c>
      <c r="C420" t="s">
        <v>373</v>
      </c>
      <c r="D420" t="s">
        <v>555</v>
      </c>
      <c r="F420" s="26">
        <v>1</v>
      </c>
      <c r="G420" t="s">
        <v>15</v>
      </c>
      <c r="H420" t="s">
        <v>556</v>
      </c>
      <c r="L420" s="11">
        <v>908.1</v>
      </c>
      <c r="M420" s="11" t="e">
        <f>#N/A</f>
        <v>#N/A</v>
      </c>
    </row>
    <row r="421" spans="2:13" hidden="1">
      <c r="B421" t="s">
        <v>407</v>
      </c>
      <c r="C421" t="s">
        <v>373</v>
      </c>
      <c r="D421" t="s">
        <v>555</v>
      </c>
      <c r="F421">
        <v>2</v>
      </c>
      <c r="G421" t="s">
        <v>80</v>
      </c>
      <c r="H421" s="15" t="s">
        <v>88</v>
      </c>
      <c r="L421" s="11">
        <v>980.13</v>
      </c>
      <c r="M421" s="11" t="e">
        <f>#N/A</f>
        <v>#N/A</v>
      </c>
    </row>
    <row r="422" spans="2:13" hidden="1">
      <c r="B422" t="s">
        <v>407</v>
      </c>
      <c r="C422" t="s">
        <v>373</v>
      </c>
      <c r="D422" t="s">
        <v>555</v>
      </c>
      <c r="F422">
        <v>1</v>
      </c>
      <c r="G422" t="s">
        <v>70</v>
      </c>
      <c r="H422" t="s">
        <v>103</v>
      </c>
      <c r="L422" s="11">
        <v>343.21</v>
      </c>
      <c r="M422" s="11" t="e">
        <f>#N/A</f>
        <v>#N/A</v>
      </c>
    </row>
    <row r="423" spans="2:13" hidden="1">
      <c r="B423" t="s">
        <v>407</v>
      </c>
      <c r="C423" t="s">
        <v>373</v>
      </c>
      <c r="D423" t="s">
        <v>555</v>
      </c>
      <c r="F423">
        <v>1</v>
      </c>
      <c r="G423" t="s">
        <v>60</v>
      </c>
      <c r="H423" t="s">
        <v>309</v>
      </c>
      <c r="L423" s="11">
        <v>13.89</v>
      </c>
      <c r="M423" s="11" t="e">
        <f>#N/A</f>
        <v>#N/A</v>
      </c>
    </row>
    <row r="424" spans="2:13" hidden="1">
      <c r="B424" t="s">
        <v>407</v>
      </c>
      <c r="C424" t="s">
        <v>373</v>
      </c>
      <c r="D424" t="s">
        <v>555</v>
      </c>
      <c r="F424">
        <v>4</v>
      </c>
      <c r="G424" t="s">
        <v>285</v>
      </c>
      <c r="H424" t="s">
        <v>89</v>
      </c>
      <c r="L424" s="11">
        <v>59.04</v>
      </c>
      <c r="M424" s="11" t="e">
        <f>#N/A</f>
        <v>#N/A</v>
      </c>
    </row>
    <row r="425" spans="2:13" hidden="1">
      <c r="B425" t="s">
        <v>444</v>
      </c>
      <c r="C425" t="s">
        <v>373</v>
      </c>
      <c r="D425" t="s">
        <v>555</v>
      </c>
      <c r="F425">
        <v>1</v>
      </c>
      <c r="G425" t="s">
        <v>15</v>
      </c>
      <c r="H425" t="s">
        <v>485</v>
      </c>
      <c r="L425" s="11">
        <v>750</v>
      </c>
      <c r="M425" s="11" t="e">
        <f>#N/A</f>
        <v>#N/A</v>
      </c>
    </row>
    <row r="426" spans="2:13" hidden="1">
      <c r="B426" t="s">
        <v>444</v>
      </c>
      <c r="C426" t="s">
        <v>373</v>
      </c>
      <c r="D426" t="s">
        <v>555</v>
      </c>
      <c r="F426">
        <v>1</v>
      </c>
      <c r="G426" t="s">
        <v>80</v>
      </c>
      <c r="H426" t="s">
        <v>327</v>
      </c>
      <c r="J426" t="s">
        <v>300</v>
      </c>
      <c r="L426" s="11">
        <v>1329</v>
      </c>
      <c r="M426" s="11" t="e">
        <f>#N/A</f>
        <v>#N/A</v>
      </c>
    </row>
    <row r="427" spans="2:13" hidden="1">
      <c r="B427" t="s">
        <v>444</v>
      </c>
      <c r="C427" t="s">
        <v>373</v>
      </c>
      <c r="D427" t="s">
        <v>555</v>
      </c>
      <c r="F427">
        <v>1</v>
      </c>
      <c r="G427" t="s">
        <v>80</v>
      </c>
      <c r="H427" t="s">
        <v>326</v>
      </c>
      <c r="J427" t="s">
        <v>356</v>
      </c>
      <c r="L427" s="11">
        <v>1455</v>
      </c>
      <c r="M427" s="11" t="e">
        <f>#N/A</f>
        <v>#N/A</v>
      </c>
    </row>
    <row r="428" spans="2:13" hidden="1">
      <c r="B428" t="s">
        <v>444</v>
      </c>
      <c r="C428" t="s">
        <v>373</v>
      </c>
      <c r="D428" t="s">
        <v>555</v>
      </c>
      <c r="F428">
        <v>1</v>
      </c>
      <c r="G428" t="s">
        <v>70</v>
      </c>
      <c r="H428" t="s">
        <v>71</v>
      </c>
      <c r="L428" s="11">
        <v>325</v>
      </c>
      <c r="M428" s="11" t="e">
        <f>#N/A</f>
        <v>#N/A</v>
      </c>
    </row>
    <row r="429" spans="2:13" hidden="1">
      <c r="B429" t="s">
        <v>444</v>
      </c>
      <c r="C429" t="s">
        <v>373</v>
      </c>
      <c r="D429" t="s">
        <v>555</v>
      </c>
      <c r="F429">
        <v>1</v>
      </c>
      <c r="G429" t="s">
        <v>60</v>
      </c>
      <c r="H429" t="s">
        <v>557</v>
      </c>
      <c r="L429" s="11">
        <v>43.89</v>
      </c>
      <c r="M429" s="11" t="e">
        <f>#N/A</f>
        <v>#N/A</v>
      </c>
    </row>
    <row r="430" spans="2:13" hidden="1">
      <c r="B430" t="s">
        <v>444</v>
      </c>
      <c r="C430" t="s">
        <v>373</v>
      </c>
      <c r="D430" t="s">
        <v>555</v>
      </c>
      <c r="F430">
        <v>4</v>
      </c>
      <c r="G430" t="s">
        <v>285</v>
      </c>
      <c r="H430" t="s">
        <v>328</v>
      </c>
      <c r="L430" s="11">
        <v>131.21</v>
      </c>
      <c r="M430" s="11" t="e">
        <f>#N/A</f>
        <v>#N/A</v>
      </c>
    </row>
    <row r="431" spans="2:13" hidden="1">
      <c r="B431" t="s">
        <v>464</v>
      </c>
      <c r="C431" t="s">
        <v>373</v>
      </c>
      <c r="D431" t="s">
        <v>555</v>
      </c>
      <c r="F431">
        <v>1</v>
      </c>
      <c r="G431" t="s">
        <v>15</v>
      </c>
      <c r="H431" t="s">
        <v>556</v>
      </c>
      <c r="L431" s="11">
        <v>908.05</v>
      </c>
      <c r="M431" s="11" t="e">
        <f>#N/A</f>
        <v>#N/A</v>
      </c>
    </row>
    <row r="432" spans="2:13" hidden="1">
      <c r="B432" t="s">
        <v>464</v>
      </c>
      <c r="C432" t="s">
        <v>373</v>
      </c>
      <c r="D432" t="s">
        <v>555</v>
      </c>
      <c r="F432">
        <v>1</v>
      </c>
      <c r="G432" t="s">
        <v>80</v>
      </c>
      <c r="H432" s="10" t="s">
        <v>558</v>
      </c>
      <c r="J432" t="s">
        <v>300</v>
      </c>
      <c r="L432" s="11">
        <v>1324.08</v>
      </c>
      <c r="M432" s="11" t="e">
        <f>#N/A</f>
        <v>#N/A</v>
      </c>
    </row>
    <row r="433" spans="2:13" hidden="1">
      <c r="B433" t="s">
        <v>464</v>
      </c>
      <c r="C433" t="s">
        <v>373</v>
      </c>
      <c r="D433" t="s">
        <v>555</v>
      </c>
      <c r="F433">
        <v>1</v>
      </c>
      <c r="G433" t="s">
        <v>80</v>
      </c>
      <c r="H433" t="s">
        <v>88</v>
      </c>
      <c r="J433" t="s">
        <v>356</v>
      </c>
      <c r="L433" s="11">
        <v>980.13</v>
      </c>
      <c r="M433" s="11" t="e">
        <f>#N/A</f>
        <v>#N/A</v>
      </c>
    </row>
    <row r="434" spans="2:13" hidden="1">
      <c r="B434" t="s">
        <v>464</v>
      </c>
      <c r="C434" t="s">
        <v>373</v>
      </c>
      <c r="D434" t="s">
        <v>555</v>
      </c>
      <c r="F434">
        <v>1</v>
      </c>
      <c r="G434" t="s">
        <v>70</v>
      </c>
      <c r="H434" t="s">
        <v>103</v>
      </c>
      <c r="L434" s="11">
        <v>342.21</v>
      </c>
      <c r="M434" s="11" t="e">
        <f>#N/A</f>
        <v>#N/A</v>
      </c>
    </row>
    <row r="435" spans="2:13" hidden="1">
      <c r="B435" t="s">
        <v>464</v>
      </c>
      <c r="C435" t="s">
        <v>373</v>
      </c>
      <c r="D435" t="s">
        <v>555</v>
      </c>
      <c r="F435">
        <v>1</v>
      </c>
      <c r="G435" t="s">
        <v>60</v>
      </c>
      <c r="H435" t="s">
        <v>559</v>
      </c>
      <c r="L435" s="11">
        <v>19.2</v>
      </c>
      <c r="M435" s="11" t="e">
        <f>#N/A</f>
        <v>#N/A</v>
      </c>
    </row>
    <row r="436" spans="2:13" hidden="1">
      <c r="B436" t="s">
        <v>464</v>
      </c>
      <c r="C436" t="s">
        <v>373</v>
      </c>
      <c r="D436" t="s">
        <v>555</v>
      </c>
      <c r="F436">
        <v>2</v>
      </c>
      <c r="G436" t="s">
        <v>285</v>
      </c>
      <c r="H436" t="s">
        <v>333</v>
      </c>
      <c r="J436" t="s">
        <v>300</v>
      </c>
      <c r="L436" s="11">
        <v>66.12</v>
      </c>
      <c r="M436" s="11" t="e">
        <f>#N/A</f>
        <v>#N/A</v>
      </c>
    </row>
    <row r="437" spans="2:13" hidden="1">
      <c r="B437" t="s">
        <v>464</v>
      </c>
      <c r="C437" t="s">
        <v>373</v>
      </c>
      <c r="D437" t="s">
        <v>555</v>
      </c>
      <c r="F437">
        <v>2</v>
      </c>
      <c r="G437" t="s">
        <v>285</v>
      </c>
      <c r="H437" t="s">
        <v>89</v>
      </c>
      <c r="J437" t="s">
        <v>356</v>
      </c>
      <c r="L437" s="11">
        <v>59.04</v>
      </c>
      <c r="M437" s="11" t="e">
        <f>#N/A</f>
        <v>#N/A</v>
      </c>
    </row>
    <row r="438" spans="2:13" hidden="1">
      <c r="B438" t="s">
        <v>382</v>
      </c>
      <c r="C438" t="s">
        <v>373</v>
      </c>
      <c r="D438" t="s">
        <v>374</v>
      </c>
      <c r="F438">
        <v>1</v>
      </c>
      <c r="G438" t="s">
        <v>154</v>
      </c>
      <c r="H438" s="2" t="s">
        <v>155</v>
      </c>
      <c r="J438" t="s">
        <v>2807</v>
      </c>
      <c r="L438" s="11">
        <v>1345</v>
      </c>
      <c r="M438" s="11" t="e">
        <f>#N/A</f>
        <v>#N/A</v>
      </c>
    </row>
    <row r="439" spans="2:13" hidden="1">
      <c r="B439" t="s">
        <v>382</v>
      </c>
      <c r="C439" t="s">
        <v>373</v>
      </c>
      <c r="D439" t="s">
        <v>374</v>
      </c>
      <c r="F439">
        <v>1</v>
      </c>
      <c r="G439" t="s">
        <v>156</v>
      </c>
      <c r="H439" s="2" t="s">
        <v>157</v>
      </c>
      <c r="L439" s="11">
        <v>12.56</v>
      </c>
      <c r="M439" s="11" t="e">
        <f>#N/A</f>
        <v>#N/A</v>
      </c>
    </row>
    <row r="440" spans="2:13" hidden="1">
      <c r="B440" t="s">
        <v>382</v>
      </c>
      <c r="C440" t="s">
        <v>373</v>
      </c>
      <c r="D440" t="s">
        <v>374</v>
      </c>
      <c r="F440">
        <v>1</v>
      </c>
      <c r="G440" t="s">
        <v>560</v>
      </c>
      <c r="H440" t="s">
        <v>561</v>
      </c>
      <c r="L440" s="11">
        <v>0.41</v>
      </c>
      <c r="M440" s="11" t="e">
        <f>#N/A</f>
        <v>#N/A</v>
      </c>
    </row>
    <row r="441" spans="2:13" hidden="1">
      <c r="B441" t="s">
        <v>382</v>
      </c>
      <c r="C441" t="s">
        <v>373</v>
      </c>
      <c r="D441" t="s">
        <v>374</v>
      </c>
      <c r="F441">
        <v>4</v>
      </c>
      <c r="G441" t="s">
        <v>159</v>
      </c>
      <c r="H441" s="2" t="s">
        <v>160</v>
      </c>
      <c r="L441" s="11">
        <v>0.79</v>
      </c>
      <c r="M441" s="11" t="e">
        <f>#N/A</f>
        <v>#N/A</v>
      </c>
    </row>
    <row r="442" spans="2:13" hidden="1">
      <c r="B442" t="s">
        <v>382</v>
      </c>
      <c r="C442" t="s">
        <v>373</v>
      </c>
      <c r="D442" t="s">
        <v>374</v>
      </c>
      <c r="F442">
        <v>15</v>
      </c>
      <c r="G442" t="s">
        <v>161</v>
      </c>
      <c r="H442" s="2" t="s">
        <v>162</v>
      </c>
      <c r="L442" s="11">
        <v>0.23</v>
      </c>
      <c r="M442" s="11" t="e">
        <f>#N/A</f>
        <v>#N/A</v>
      </c>
    </row>
    <row r="443" spans="2:13" hidden="1">
      <c r="B443" t="s">
        <v>382</v>
      </c>
      <c r="C443" t="s">
        <v>373</v>
      </c>
      <c r="D443" t="s">
        <v>374</v>
      </c>
      <c r="F443">
        <v>1</v>
      </c>
      <c r="G443" t="s">
        <v>163</v>
      </c>
      <c r="H443" s="2" t="s">
        <v>164</v>
      </c>
      <c r="L443" s="11">
        <v>7.33</v>
      </c>
      <c r="M443" s="11" t="e">
        <f>#N/A</f>
        <v>#N/A</v>
      </c>
    </row>
    <row r="444" spans="2:13" hidden="1">
      <c r="B444" t="s">
        <v>382</v>
      </c>
      <c r="C444" t="s">
        <v>373</v>
      </c>
      <c r="D444" t="s">
        <v>374</v>
      </c>
      <c r="F444">
        <v>2</v>
      </c>
      <c r="G444" t="s">
        <v>165</v>
      </c>
      <c r="H444" s="2" t="s">
        <v>166</v>
      </c>
      <c r="L444" s="11">
        <v>12</v>
      </c>
      <c r="M444" s="11" t="e">
        <f>#N/A</f>
        <v>#N/A</v>
      </c>
    </row>
    <row r="445" spans="2:13" hidden="1">
      <c r="B445" t="s">
        <v>382</v>
      </c>
      <c r="C445" t="s">
        <v>373</v>
      </c>
      <c r="D445" t="s">
        <v>374</v>
      </c>
      <c r="F445">
        <v>1</v>
      </c>
      <c r="G445" t="s">
        <v>167</v>
      </c>
      <c r="H445" s="2" t="s">
        <v>168</v>
      </c>
      <c r="L445" s="11">
        <v>4.21</v>
      </c>
      <c r="M445" s="11" t="e">
        <f>#N/A</f>
        <v>#N/A</v>
      </c>
    </row>
    <row r="446" spans="2:13" hidden="1">
      <c r="B446" t="s">
        <v>382</v>
      </c>
      <c r="C446" t="s">
        <v>373</v>
      </c>
      <c r="D446" t="s">
        <v>374</v>
      </c>
      <c r="F446">
        <v>1</v>
      </c>
      <c r="G446" t="s">
        <v>188</v>
      </c>
      <c r="H446" s="2" t="s">
        <v>189</v>
      </c>
      <c r="L446" s="11">
        <v>66.8</v>
      </c>
      <c r="M446" s="11" t="e">
        <f>#N/A</f>
        <v>#N/A</v>
      </c>
    </row>
    <row r="447" spans="2:13" hidden="1">
      <c r="B447" t="s">
        <v>382</v>
      </c>
      <c r="C447" t="s">
        <v>373</v>
      </c>
      <c r="D447" t="s">
        <v>374</v>
      </c>
      <c r="F447">
        <v>1</v>
      </c>
      <c r="G447" t="s">
        <v>169</v>
      </c>
      <c r="H447" s="2" t="s">
        <v>170</v>
      </c>
      <c r="L447" s="11">
        <v>66.959999999999994</v>
      </c>
      <c r="M447" s="11" t="e">
        <f>#N/A</f>
        <v>#N/A</v>
      </c>
    </row>
    <row r="448" spans="2:13" hidden="1">
      <c r="B448" t="s">
        <v>382</v>
      </c>
      <c r="C448" t="s">
        <v>373</v>
      </c>
      <c r="D448" t="s">
        <v>374</v>
      </c>
      <c r="F448">
        <v>2</v>
      </c>
      <c r="G448" t="s">
        <v>133</v>
      </c>
      <c r="H448" s="2" t="s">
        <v>197</v>
      </c>
      <c r="L448" s="11">
        <v>0.46</v>
      </c>
      <c r="M448" s="11" t="e">
        <f>#N/A</f>
        <v>#N/A</v>
      </c>
    </row>
    <row r="449" spans="2:13" hidden="1">
      <c r="B449" t="s">
        <v>382</v>
      </c>
      <c r="C449" t="s">
        <v>373</v>
      </c>
      <c r="D449" t="s">
        <v>374</v>
      </c>
      <c r="F449">
        <v>2</v>
      </c>
      <c r="G449" t="s">
        <v>131</v>
      </c>
      <c r="H449" s="27" t="s">
        <v>286</v>
      </c>
      <c r="I449" s="7"/>
      <c r="J449" s="7"/>
      <c r="L449" s="11">
        <v>5.18</v>
      </c>
      <c r="M449" s="11" t="e">
        <f>#N/A</f>
        <v>#N/A</v>
      </c>
    </row>
    <row r="450" spans="2:13" hidden="1">
      <c r="B450" t="s">
        <v>382</v>
      </c>
      <c r="C450" t="s">
        <v>373</v>
      </c>
      <c r="D450" t="s">
        <v>374</v>
      </c>
      <c r="F450">
        <v>1</v>
      </c>
      <c r="G450" t="s">
        <v>46</v>
      </c>
      <c r="H450" s="2" t="s">
        <v>171</v>
      </c>
      <c r="L450" s="11">
        <v>8.49</v>
      </c>
      <c r="M450" s="11" t="e">
        <f>#N/A</f>
        <v>#N/A</v>
      </c>
    </row>
    <row r="451" spans="2:13" hidden="1">
      <c r="B451" t="s">
        <v>382</v>
      </c>
      <c r="C451" t="s">
        <v>373</v>
      </c>
      <c r="D451" t="s">
        <v>374</v>
      </c>
      <c r="F451">
        <v>1</v>
      </c>
      <c r="G451" t="s">
        <v>174</v>
      </c>
      <c r="H451" s="2" t="s">
        <v>175</v>
      </c>
      <c r="L451" s="11">
        <v>88.36</v>
      </c>
      <c r="M451" s="11" t="e">
        <f>#N/A</f>
        <v>#N/A</v>
      </c>
    </row>
    <row r="452" spans="2:13" hidden="1">
      <c r="B452" t="s">
        <v>382</v>
      </c>
      <c r="C452" t="s">
        <v>373</v>
      </c>
      <c r="D452" t="s">
        <v>374</v>
      </c>
      <c r="F452">
        <v>1</v>
      </c>
      <c r="G452" t="s">
        <v>562</v>
      </c>
      <c r="H452" s="2" t="s">
        <v>223</v>
      </c>
      <c r="L452" s="11">
        <v>4.03</v>
      </c>
      <c r="M452" s="11" t="e">
        <f>#N/A</f>
        <v>#N/A</v>
      </c>
    </row>
    <row r="453" spans="2:13" hidden="1">
      <c r="B453" t="s">
        <v>382</v>
      </c>
      <c r="C453" t="s">
        <v>373</v>
      </c>
      <c r="D453" t="s">
        <v>374</v>
      </c>
      <c r="F453">
        <v>1</v>
      </c>
      <c r="G453" t="s">
        <v>172</v>
      </c>
      <c r="H453" s="2" t="s">
        <v>173</v>
      </c>
      <c r="L453" s="11">
        <v>64.33</v>
      </c>
      <c r="M453" s="11" t="e">
        <f>#N/A</f>
        <v>#N/A</v>
      </c>
    </row>
    <row r="454" spans="2:13" hidden="1">
      <c r="B454" t="s">
        <v>492</v>
      </c>
      <c r="C454" t="s">
        <v>424</v>
      </c>
      <c r="D454" t="s">
        <v>441</v>
      </c>
      <c r="F454">
        <v>1</v>
      </c>
      <c r="G454" t="s">
        <v>15</v>
      </c>
      <c r="H454" t="s">
        <v>563</v>
      </c>
      <c r="M454" s="11" t="e">
        <f>#N/A</f>
        <v>#N/A</v>
      </c>
    </row>
    <row r="455" spans="2:13" hidden="1">
      <c r="B455" t="s">
        <v>492</v>
      </c>
      <c r="C455" t="s">
        <v>424</v>
      </c>
      <c r="D455" t="s">
        <v>441</v>
      </c>
      <c r="F455">
        <v>2</v>
      </c>
      <c r="G455" t="s">
        <v>51</v>
      </c>
      <c r="H455" t="s">
        <v>564</v>
      </c>
      <c r="M455" s="11" t="e">
        <f>#N/A</f>
        <v>#N/A</v>
      </c>
    </row>
    <row r="456" spans="2:13" hidden="1">
      <c r="B456" t="s">
        <v>492</v>
      </c>
      <c r="C456" t="s">
        <v>424</v>
      </c>
      <c r="D456" t="s">
        <v>441</v>
      </c>
      <c r="F456">
        <v>1</v>
      </c>
      <c r="G456" t="s">
        <v>70</v>
      </c>
      <c r="H456" t="s">
        <v>565</v>
      </c>
      <c r="M456" s="11" t="e">
        <f>#N/A</f>
        <v>#N/A</v>
      </c>
    </row>
    <row r="457" spans="2:13" hidden="1">
      <c r="B457" t="s">
        <v>492</v>
      </c>
      <c r="C457" t="s">
        <v>424</v>
      </c>
      <c r="D457" t="s">
        <v>441</v>
      </c>
      <c r="F457">
        <v>4</v>
      </c>
      <c r="G457" t="s">
        <v>53</v>
      </c>
      <c r="H457" t="s">
        <v>566</v>
      </c>
      <c r="M457" s="11" t="e">
        <f>#N/A</f>
        <v>#N/A</v>
      </c>
    </row>
    <row r="458" spans="2:13" hidden="1">
      <c r="B458" t="s">
        <v>433</v>
      </c>
      <c r="C458" t="s">
        <v>424</v>
      </c>
      <c r="D458" t="s">
        <v>428</v>
      </c>
      <c r="F458">
        <v>1</v>
      </c>
      <c r="G458" t="s">
        <v>224</v>
      </c>
      <c r="H458" t="s">
        <v>244</v>
      </c>
      <c r="M458" s="11" t="e">
        <f>#N/A</f>
        <v>#N/A</v>
      </c>
    </row>
    <row r="459" spans="2:13" hidden="1">
      <c r="F459">
        <v>1</v>
      </c>
      <c r="G459" t="s">
        <v>15</v>
      </c>
      <c r="M459" s="11" t="e">
        <f>#N/A</f>
        <v>#N/A</v>
      </c>
    </row>
    <row r="460" spans="2:13" hidden="1">
      <c r="B460" t="s">
        <v>392</v>
      </c>
      <c r="C460" t="s">
        <v>424</v>
      </c>
      <c r="D460" t="s">
        <v>428</v>
      </c>
      <c r="F460">
        <v>12</v>
      </c>
      <c r="G460" t="s">
        <v>131</v>
      </c>
      <c r="H460" t="s">
        <v>567</v>
      </c>
      <c r="M460" s="11" t="e">
        <f>#N/A</f>
        <v>#N/A</v>
      </c>
    </row>
    <row r="461" spans="2:13" hidden="1">
      <c r="B461" t="s">
        <v>392</v>
      </c>
      <c r="C461" t="s">
        <v>424</v>
      </c>
      <c r="D461" t="s">
        <v>428</v>
      </c>
      <c r="F461">
        <v>12</v>
      </c>
      <c r="G461" t="s">
        <v>133</v>
      </c>
      <c r="H461" t="s">
        <v>568</v>
      </c>
      <c r="M461" s="11" t="e">
        <f>#N/A</f>
        <v>#N/A</v>
      </c>
    </row>
    <row r="462" spans="2:13" hidden="1">
      <c r="B462" t="s">
        <v>392</v>
      </c>
      <c r="C462" t="s">
        <v>373</v>
      </c>
      <c r="D462" t="s">
        <v>395</v>
      </c>
      <c r="F462">
        <v>1</v>
      </c>
      <c r="G462" t="s">
        <v>269</v>
      </c>
      <c r="H462" t="s">
        <v>256</v>
      </c>
      <c r="M462" s="11" t="e">
        <f>#N/A</f>
        <v>#N/A</v>
      </c>
    </row>
    <row r="463" spans="2:13" hidden="1">
      <c r="B463" t="s">
        <v>392</v>
      </c>
      <c r="C463" t="s">
        <v>373</v>
      </c>
      <c r="D463" t="s">
        <v>434</v>
      </c>
      <c r="F463">
        <v>1</v>
      </c>
      <c r="G463" t="s">
        <v>269</v>
      </c>
      <c r="H463" t="s">
        <v>256</v>
      </c>
      <c r="M463" s="11" t="e">
        <f>#N/A</f>
        <v>#N/A</v>
      </c>
    </row>
    <row r="464" spans="2:13" hidden="1">
      <c r="B464" t="s">
        <v>492</v>
      </c>
      <c r="C464" t="s">
        <v>373</v>
      </c>
      <c r="D464" t="s">
        <v>721</v>
      </c>
      <c r="F464">
        <v>1</v>
      </c>
      <c r="G464" t="s">
        <v>15</v>
      </c>
      <c r="H464" t="s">
        <v>493</v>
      </c>
      <c r="M464" s="11" t="e">
        <f>#N/A</f>
        <v>#N/A</v>
      </c>
    </row>
    <row r="465" spans="2:13" hidden="1">
      <c r="B465" t="s">
        <v>492</v>
      </c>
      <c r="C465" t="s">
        <v>373</v>
      </c>
      <c r="D465" t="s">
        <v>721</v>
      </c>
      <c r="F465">
        <v>2</v>
      </c>
      <c r="G465" t="s">
        <v>51</v>
      </c>
      <c r="H465" s="43" t="s">
        <v>494</v>
      </c>
      <c r="M465" s="11" t="e">
        <f>#N/A</f>
        <v>#N/A</v>
      </c>
    </row>
    <row r="466" spans="2:13" hidden="1">
      <c r="B466" t="s">
        <v>492</v>
      </c>
      <c r="C466" t="s">
        <v>373</v>
      </c>
      <c r="D466" t="s">
        <v>721</v>
      </c>
      <c r="F466">
        <v>4</v>
      </c>
      <c r="G466" t="s">
        <v>53</v>
      </c>
      <c r="H466" t="s">
        <v>495</v>
      </c>
      <c r="M466" s="11" t="e">
        <f>#N/A</f>
        <v>#N/A</v>
      </c>
    </row>
    <row r="467" spans="2:13" hidden="1"/>
    <row r="468" spans="2:13" hidden="1">
      <c r="B468" t="s">
        <v>653</v>
      </c>
      <c r="C468" t="s">
        <v>424</v>
      </c>
      <c r="D468" t="s">
        <v>646</v>
      </c>
      <c r="E468" t="s">
        <v>424</v>
      </c>
      <c r="F468">
        <v>1</v>
      </c>
      <c r="G468" t="s">
        <v>736</v>
      </c>
      <c r="H468" t="s">
        <v>750</v>
      </c>
      <c r="M468" s="11" t="e">
        <f>#N/A</f>
        <v>#N/A</v>
      </c>
    </row>
    <row r="469" spans="2:13" hidden="1">
      <c r="B469" t="s">
        <v>653</v>
      </c>
      <c r="C469" t="s">
        <v>424</v>
      </c>
      <c r="D469" t="s">
        <v>646</v>
      </c>
      <c r="E469" t="s">
        <v>424</v>
      </c>
      <c r="F469">
        <v>1</v>
      </c>
      <c r="G469" t="s">
        <v>93</v>
      </c>
      <c r="H469" t="s">
        <v>751</v>
      </c>
      <c r="M469" s="11" t="e">
        <f>#N/A</f>
        <v>#N/A</v>
      </c>
    </row>
    <row r="470" spans="2:13" hidden="1">
      <c r="B470" t="s">
        <v>653</v>
      </c>
      <c r="C470" t="s">
        <v>424</v>
      </c>
      <c r="D470" t="s">
        <v>646</v>
      </c>
      <c r="E470" t="s">
        <v>424</v>
      </c>
      <c r="F470">
        <v>1</v>
      </c>
      <c r="G470" t="s">
        <v>737</v>
      </c>
      <c r="H470" t="s">
        <v>752</v>
      </c>
      <c r="M470" s="11" t="e">
        <f>#N/A</f>
        <v>#N/A</v>
      </c>
    </row>
    <row r="471" spans="2:13" ht="15" hidden="1" customHeight="1">
      <c r="B471" t="s">
        <v>653</v>
      </c>
      <c r="C471" t="s">
        <v>424</v>
      </c>
      <c r="D471" t="s">
        <v>646</v>
      </c>
      <c r="E471" t="s">
        <v>424</v>
      </c>
      <c r="F471">
        <v>1</v>
      </c>
      <c r="G471" t="s">
        <v>738</v>
      </c>
      <c r="H471" t="s">
        <v>753</v>
      </c>
      <c r="M471" s="11" t="e">
        <f>#N/A</f>
        <v>#N/A</v>
      </c>
    </row>
    <row r="472" spans="2:13" ht="15" hidden="1" customHeight="1">
      <c r="B472" t="s">
        <v>653</v>
      </c>
      <c r="C472" t="s">
        <v>424</v>
      </c>
      <c r="D472" t="s">
        <v>646</v>
      </c>
      <c r="E472" t="s">
        <v>424</v>
      </c>
      <c r="F472">
        <v>1</v>
      </c>
      <c r="G472" t="s">
        <v>739</v>
      </c>
      <c r="H472" t="s">
        <v>754</v>
      </c>
      <c r="M472" s="11" t="e">
        <f>#N/A</f>
        <v>#N/A</v>
      </c>
    </row>
    <row r="473" spans="2:13" ht="15" hidden="1" customHeight="1">
      <c r="B473" t="s">
        <v>653</v>
      </c>
      <c r="C473" t="s">
        <v>424</v>
      </c>
      <c r="D473" t="s">
        <v>646</v>
      </c>
      <c r="E473" t="s">
        <v>424</v>
      </c>
      <c r="F473">
        <v>1</v>
      </c>
      <c r="G473" t="s">
        <v>739</v>
      </c>
      <c r="H473" t="s">
        <v>755</v>
      </c>
      <c r="M473" s="11" t="e">
        <f>#N/A</f>
        <v>#N/A</v>
      </c>
    </row>
    <row r="474" spans="2:13" ht="15" hidden="1" customHeight="1">
      <c r="B474" t="s">
        <v>653</v>
      </c>
      <c r="C474" t="s">
        <v>424</v>
      </c>
      <c r="D474" t="s">
        <v>646</v>
      </c>
      <c r="E474" t="s">
        <v>424</v>
      </c>
      <c r="F474">
        <v>1</v>
      </c>
      <c r="G474" t="s">
        <v>738</v>
      </c>
      <c r="H474" t="s">
        <v>756</v>
      </c>
      <c r="M474" s="11" t="e">
        <f>#N/A</f>
        <v>#N/A</v>
      </c>
    </row>
    <row r="475" spans="2:13" hidden="1">
      <c r="B475" t="s">
        <v>653</v>
      </c>
      <c r="C475" t="s">
        <v>424</v>
      </c>
      <c r="D475" t="s">
        <v>646</v>
      </c>
      <c r="E475" t="s">
        <v>424</v>
      </c>
      <c r="F475">
        <v>1</v>
      </c>
      <c r="G475" t="s">
        <v>93</v>
      </c>
      <c r="H475" t="s">
        <v>757</v>
      </c>
      <c r="M475" s="11" t="e">
        <f>#N/A</f>
        <v>#N/A</v>
      </c>
    </row>
    <row r="476" spans="2:13" hidden="1">
      <c r="B476" t="s">
        <v>653</v>
      </c>
      <c r="C476" t="s">
        <v>424</v>
      </c>
      <c r="D476" t="s">
        <v>646</v>
      </c>
      <c r="E476" t="s">
        <v>424</v>
      </c>
      <c r="F476">
        <v>3</v>
      </c>
      <c r="G476" t="s">
        <v>740</v>
      </c>
      <c r="H476" t="s">
        <v>758</v>
      </c>
      <c r="M476" s="11" t="e">
        <f>#N/A</f>
        <v>#N/A</v>
      </c>
    </row>
    <row r="477" spans="2:13" hidden="1">
      <c r="B477" t="s">
        <v>653</v>
      </c>
      <c r="C477" t="s">
        <v>424</v>
      </c>
      <c r="D477" t="s">
        <v>646</v>
      </c>
      <c r="E477" t="s">
        <v>424</v>
      </c>
      <c r="F477">
        <v>4</v>
      </c>
      <c r="G477" t="s">
        <v>741</v>
      </c>
      <c r="H477" t="s">
        <v>759</v>
      </c>
      <c r="M477" s="11" t="e">
        <f>#N/A</f>
        <v>#N/A</v>
      </c>
    </row>
    <row r="478" spans="2:13" hidden="1">
      <c r="B478" t="s">
        <v>653</v>
      </c>
      <c r="C478" t="s">
        <v>424</v>
      </c>
      <c r="D478" t="s">
        <v>646</v>
      </c>
      <c r="E478" t="s">
        <v>424</v>
      </c>
      <c r="F478">
        <v>6</v>
      </c>
      <c r="G478" t="s">
        <v>742</v>
      </c>
      <c r="H478" t="s">
        <v>760</v>
      </c>
      <c r="M478" s="11" t="e">
        <f>#N/A</f>
        <v>#N/A</v>
      </c>
    </row>
    <row r="479" spans="2:13" hidden="1">
      <c r="B479" t="s">
        <v>653</v>
      </c>
      <c r="C479" t="s">
        <v>424</v>
      </c>
      <c r="D479" t="s">
        <v>646</v>
      </c>
      <c r="E479" t="s">
        <v>424</v>
      </c>
      <c r="F479">
        <v>1</v>
      </c>
      <c r="G479" t="s">
        <v>736</v>
      </c>
      <c r="H479" t="s">
        <v>761</v>
      </c>
      <c r="M479" s="11" t="e">
        <f>#N/A</f>
        <v>#N/A</v>
      </c>
    </row>
    <row r="480" spans="2:13" hidden="1">
      <c r="B480" t="s">
        <v>653</v>
      </c>
      <c r="C480" t="s">
        <v>424</v>
      </c>
      <c r="D480" t="s">
        <v>646</v>
      </c>
      <c r="E480" t="s">
        <v>424</v>
      </c>
      <c r="F480">
        <v>1</v>
      </c>
      <c r="G480" t="s">
        <v>736</v>
      </c>
      <c r="H480" t="s">
        <v>762</v>
      </c>
      <c r="M480" s="11" t="e">
        <f>#N/A</f>
        <v>#N/A</v>
      </c>
    </row>
    <row r="481" spans="2:13" hidden="1">
      <c r="B481" t="s">
        <v>653</v>
      </c>
      <c r="C481" t="s">
        <v>424</v>
      </c>
      <c r="D481" t="s">
        <v>646</v>
      </c>
      <c r="E481" t="s">
        <v>424</v>
      </c>
      <c r="F481">
        <v>1</v>
      </c>
      <c r="G481" t="s">
        <v>743</v>
      </c>
      <c r="H481" t="s">
        <v>763</v>
      </c>
      <c r="M481" s="11" t="e">
        <f>#N/A</f>
        <v>#N/A</v>
      </c>
    </row>
    <row r="482" spans="2:13" hidden="1">
      <c r="B482" t="s">
        <v>653</v>
      </c>
      <c r="C482" t="s">
        <v>424</v>
      </c>
      <c r="D482" t="s">
        <v>646</v>
      </c>
      <c r="E482" t="s">
        <v>424</v>
      </c>
      <c r="F482">
        <v>1</v>
      </c>
      <c r="G482" t="s">
        <v>744</v>
      </c>
      <c r="H482" t="s">
        <v>764</v>
      </c>
      <c r="M482" s="11" t="e">
        <f>#N/A</f>
        <v>#N/A</v>
      </c>
    </row>
    <row r="483" spans="2:13" hidden="1">
      <c r="B483" t="s">
        <v>653</v>
      </c>
      <c r="C483" t="s">
        <v>424</v>
      </c>
      <c r="D483" t="s">
        <v>646</v>
      </c>
      <c r="E483" t="s">
        <v>424</v>
      </c>
      <c r="F483">
        <v>1</v>
      </c>
      <c r="G483" t="s">
        <v>744</v>
      </c>
      <c r="H483" t="s">
        <v>765</v>
      </c>
      <c r="M483" s="11" t="e">
        <f>#N/A</f>
        <v>#N/A</v>
      </c>
    </row>
    <row r="484" spans="2:13" hidden="1">
      <c r="B484" t="s">
        <v>653</v>
      </c>
      <c r="C484" t="s">
        <v>424</v>
      </c>
      <c r="D484" t="s">
        <v>646</v>
      </c>
      <c r="E484" t="s">
        <v>424</v>
      </c>
      <c r="F484">
        <v>2</v>
      </c>
      <c r="G484" t="s">
        <v>93</v>
      </c>
      <c r="H484" t="s">
        <v>766</v>
      </c>
      <c r="M484" s="11" t="e">
        <f>#N/A</f>
        <v>#N/A</v>
      </c>
    </row>
    <row r="485" spans="2:13" ht="15" hidden="1" customHeight="1">
      <c r="B485" t="s">
        <v>653</v>
      </c>
      <c r="C485" t="s">
        <v>424</v>
      </c>
      <c r="D485" t="s">
        <v>646</v>
      </c>
      <c r="E485" t="s">
        <v>424</v>
      </c>
      <c r="F485">
        <v>2</v>
      </c>
      <c r="G485" t="s">
        <v>745</v>
      </c>
      <c r="H485" t="s">
        <v>767</v>
      </c>
      <c r="M485" s="11" t="e">
        <f>#N/A</f>
        <v>#N/A</v>
      </c>
    </row>
    <row r="486" spans="2:13" ht="15" hidden="1" customHeight="1">
      <c r="B486" t="s">
        <v>653</v>
      </c>
      <c r="C486" t="s">
        <v>424</v>
      </c>
      <c r="D486" t="s">
        <v>646</v>
      </c>
      <c r="E486" t="s">
        <v>424</v>
      </c>
      <c r="F486">
        <v>9</v>
      </c>
      <c r="G486" t="s">
        <v>251</v>
      </c>
      <c r="H486" t="s">
        <v>768</v>
      </c>
      <c r="M486" s="11" t="e">
        <f>#N/A</f>
        <v>#N/A</v>
      </c>
    </row>
    <row r="487" spans="2:13" ht="15" hidden="1" customHeight="1">
      <c r="B487" t="s">
        <v>653</v>
      </c>
      <c r="C487" t="s">
        <v>424</v>
      </c>
      <c r="D487" t="s">
        <v>646</v>
      </c>
      <c r="E487" t="s">
        <v>424</v>
      </c>
      <c r="F487">
        <v>10</v>
      </c>
      <c r="G487" t="s">
        <v>746</v>
      </c>
      <c r="H487" t="s">
        <v>769</v>
      </c>
      <c r="M487" s="11" t="e">
        <f>#N/A</f>
        <v>#N/A</v>
      </c>
    </row>
    <row r="488" spans="2:13" ht="15" hidden="1" customHeight="1">
      <c r="B488" t="s">
        <v>653</v>
      </c>
      <c r="C488" t="s">
        <v>424</v>
      </c>
      <c r="D488" t="s">
        <v>646</v>
      </c>
      <c r="E488" t="s">
        <v>424</v>
      </c>
      <c r="F488">
        <v>1</v>
      </c>
      <c r="G488" t="s">
        <v>747</v>
      </c>
      <c r="H488" t="s">
        <v>770</v>
      </c>
      <c r="M488" s="11" t="e">
        <f>#N/A</f>
        <v>#N/A</v>
      </c>
    </row>
    <row r="489" spans="2:13" ht="15" hidden="1" customHeight="1">
      <c r="B489" t="s">
        <v>653</v>
      </c>
      <c r="C489" t="s">
        <v>424</v>
      </c>
      <c r="D489" t="s">
        <v>646</v>
      </c>
      <c r="E489" t="s">
        <v>424</v>
      </c>
      <c r="F489">
        <v>1</v>
      </c>
      <c r="G489" t="s">
        <v>748</v>
      </c>
      <c r="H489" t="s">
        <v>771</v>
      </c>
      <c r="M489" s="11" t="e">
        <f>#N/A</f>
        <v>#N/A</v>
      </c>
    </row>
    <row r="490" spans="2:13" hidden="1">
      <c r="B490" t="s">
        <v>659</v>
      </c>
      <c r="C490" t="s">
        <v>424</v>
      </c>
      <c r="D490" t="s">
        <v>646</v>
      </c>
      <c r="F490">
        <v>1</v>
      </c>
      <c r="G490" t="s">
        <v>15</v>
      </c>
      <c r="H490" t="s">
        <v>775</v>
      </c>
      <c r="M490" s="11" t="e">
        <f>#N/A</f>
        <v>#N/A</v>
      </c>
    </row>
    <row r="491" spans="2:13" hidden="1">
      <c r="B491" t="s">
        <v>659</v>
      </c>
      <c r="C491" t="s">
        <v>424</v>
      </c>
      <c r="D491" t="s">
        <v>646</v>
      </c>
      <c r="F491">
        <v>5</v>
      </c>
      <c r="G491" t="s">
        <v>774</v>
      </c>
      <c r="H491" t="s">
        <v>777</v>
      </c>
      <c r="M491" s="11" t="e">
        <f>#N/A</f>
        <v>#N/A</v>
      </c>
    </row>
    <row r="492" spans="2:13" hidden="1">
      <c r="B492" t="s">
        <v>659</v>
      </c>
      <c r="C492" t="s">
        <v>424</v>
      </c>
      <c r="D492" t="s">
        <v>646</v>
      </c>
      <c r="F492">
        <v>1</v>
      </c>
      <c r="G492" s="44" t="s">
        <v>782</v>
      </c>
      <c r="H492" t="s">
        <v>781</v>
      </c>
      <c r="M492" s="11" t="e">
        <f>#N/A</f>
        <v>#N/A</v>
      </c>
    </row>
    <row r="493" spans="2:13" hidden="1">
      <c r="B493" t="s">
        <v>659</v>
      </c>
      <c r="C493" t="s">
        <v>424</v>
      </c>
      <c r="D493" t="s">
        <v>646</v>
      </c>
      <c r="F493">
        <v>1</v>
      </c>
      <c r="G493" s="44" t="s">
        <v>784</v>
      </c>
      <c r="H493" t="s">
        <v>783</v>
      </c>
      <c r="M493" s="11" t="e">
        <f>#N/A</f>
        <v>#N/A</v>
      </c>
    </row>
    <row r="494" spans="2:13" hidden="1">
      <c r="B494" t="s">
        <v>659</v>
      </c>
      <c r="C494" t="s">
        <v>424</v>
      </c>
      <c r="D494" t="s">
        <v>646</v>
      </c>
      <c r="F494">
        <v>4</v>
      </c>
      <c r="G494" s="44" t="s">
        <v>786</v>
      </c>
      <c r="H494" t="s">
        <v>785</v>
      </c>
      <c r="J494" t="s">
        <v>787</v>
      </c>
      <c r="M494" s="11" t="e">
        <f>#N/A</f>
        <v>#N/A</v>
      </c>
    </row>
    <row r="495" spans="2:13" hidden="1">
      <c r="B495" t="s">
        <v>659</v>
      </c>
      <c r="C495" t="s">
        <v>424</v>
      </c>
      <c r="D495" t="s">
        <v>646</v>
      </c>
      <c r="F495">
        <v>1</v>
      </c>
      <c r="G495" t="s">
        <v>780</v>
      </c>
      <c r="H495" t="s">
        <v>779</v>
      </c>
      <c r="M495" s="11" t="e">
        <f>#N/A</f>
        <v>#N/A</v>
      </c>
    </row>
    <row r="496" spans="2:13" hidden="1">
      <c r="B496" t="s">
        <v>659</v>
      </c>
      <c r="C496" t="s">
        <v>424</v>
      </c>
      <c r="D496" t="s">
        <v>646</v>
      </c>
      <c r="F496">
        <v>1</v>
      </c>
      <c r="G496" t="s">
        <v>736</v>
      </c>
      <c r="H496" t="s">
        <v>2164</v>
      </c>
      <c r="M496" s="11" t="e">
        <f>#N/A</f>
        <v>#N/A</v>
      </c>
    </row>
    <row r="497" spans="2:13" hidden="1">
      <c r="B497" t="s">
        <v>659</v>
      </c>
      <c r="C497" t="s">
        <v>424</v>
      </c>
      <c r="D497" t="s">
        <v>646</v>
      </c>
      <c r="F497">
        <v>1</v>
      </c>
      <c r="G497" s="44" t="s">
        <v>789</v>
      </c>
      <c r="H497" t="s">
        <v>788</v>
      </c>
      <c r="M497" s="11" t="e">
        <f>#N/A</f>
        <v>#N/A</v>
      </c>
    </row>
    <row r="498" spans="2:13" hidden="1">
      <c r="B498" t="s">
        <v>659</v>
      </c>
      <c r="C498" t="s">
        <v>424</v>
      </c>
      <c r="D498" t="s">
        <v>646</v>
      </c>
      <c r="F498">
        <v>12</v>
      </c>
      <c r="G498" t="s">
        <v>1468</v>
      </c>
      <c r="H498" t="s">
        <v>1467</v>
      </c>
      <c r="M498" s="11" t="e">
        <f>#N/A</f>
        <v>#N/A</v>
      </c>
    </row>
    <row r="499" spans="2:13" hidden="1">
      <c r="B499" t="s">
        <v>657</v>
      </c>
      <c r="C499" t="s">
        <v>373</v>
      </c>
      <c r="D499" t="s">
        <v>410</v>
      </c>
      <c r="F499">
        <v>2</v>
      </c>
      <c r="G499" t="s">
        <v>794</v>
      </c>
      <c r="H499" t="s">
        <v>645</v>
      </c>
      <c r="M499" s="11" t="e">
        <f>#N/A</f>
        <v>#N/A</v>
      </c>
    </row>
    <row r="500" spans="2:13" hidden="1">
      <c r="B500" t="s">
        <v>657</v>
      </c>
      <c r="C500" t="s">
        <v>373</v>
      </c>
      <c r="D500" t="s">
        <v>410</v>
      </c>
      <c r="F500">
        <v>2</v>
      </c>
      <c r="G500" t="s">
        <v>795</v>
      </c>
      <c r="H500" t="s">
        <v>645</v>
      </c>
      <c r="M500" s="11" t="e">
        <f>#N/A</f>
        <v>#N/A</v>
      </c>
    </row>
    <row r="501" spans="2:13" hidden="1">
      <c r="B501" t="s">
        <v>657</v>
      </c>
      <c r="C501" t="s">
        <v>373</v>
      </c>
      <c r="D501" t="s">
        <v>410</v>
      </c>
      <c r="F501">
        <v>1</v>
      </c>
      <c r="G501" t="s">
        <v>796</v>
      </c>
      <c r="H501" t="s">
        <v>645</v>
      </c>
      <c r="M501" s="11" t="e">
        <f>#N/A</f>
        <v>#N/A</v>
      </c>
    </row>
    <row r="502" spans="2:13" hidden="1">
      <c r="B502" t="s">
        <v>657</v>
      </c>
      <c r="C502" t="s">
        <v>373</v>
      </c>
      <c r="D502" t="s">
        <v>410</v>
      </c>
      <c r="F502">
        <v>1</v>
      </c>
      <c r="G502" t="s">
        <v>797</v>
      </c>
      <c r="H502" t="s">
        <v>645</v>
      </c>
      <c r="M502" s="11" t="e">
        <f>#N/A</f>
        <v>#N/A</v>
      </c>
    </row>
    <row r="503" spans="2:13" hidden="1">
      <c r="B503" t="s">
        <v>657</v>
      </c>
      <c r="C503" t="s">
        <v>373</v>
      </c>
      <c r="D503" t="s">
        <v>410</v>
      </c>
      <c r="F503">
        <v>1</v>
      </c>
      <c r="G503" t="s">
        <v>804</v>
      </c>
      <c r="H503" s="43" t="s">
        <v>803</v>
      </c>
      <c r="M503" s="11" t="e">
        <f>#N/A</f>
        <v>#N/A</v>
      </c>
    </row>
    <row r="504" spans="2:13" hidden="1">
      <c r="B504" t="s">
        <v>657</v>
      </c>
      <c r="C504" t="s">
        <v>373</v>
      </c>
      <c r="D504" t="s">
        <v>410</v>
      </c>
      <c r="F504">
        <v>1</v>
      </c>
      <c r="G504" t="s">
        <v>798</v>
      </c>
      <c r="H504" t="s">
        <v>801</v>
      </c>
      <c r="M504" s="11" t="e">
        <f>#N/A</f>
        <v>#N/A</v>
      </c>
    </row>
    <row r="505" spans="2:13" hidden="1">
      <c r="B505" t="s">
        <v>657</v>
      </c>
      <c r="C505" t="s">
        <v>373</v>
      </c>
      <c r="D505" t="s">
        <v>410</v>
      </c>
      <c r="F505">
        <v>1</v>
      </c>
      <c r="G505" t="s">
        <v>799</v>
      </c>
      <c r="H505" t="s">
        <v>802</v>
      </c>
      <c r="M505" s="11" t="e">
        <f>#N/A</f>
        <v>#N/A</v>
      </c>
    </row>
    <row r="506" spans="2:13" hidden="1">
      <c r="B506" t="s">
        <v>657</v>
      </c>
      <c r="C506" t="s">
        <v>373</v>
      </c>
      <c r="D506" t="s">
        <v>410</v>
      </c>
      <c r="F506">
        <v>1</v>
      </c>
      <c r="G506" s="56" t="s">
        <v>919</v>
      </c>
      <c r="H506" t="s">
        <v>920</v>
      </c>
      <c r="M506" s="11" t="e">
        <f>#N/A</f>
        <v>#N/A</v>
      </c>
    </row>
    <row r="507" spans="2:13" hidden="1">
      <c r="B507" t="s">
        <v>657</v>
      </c>
      <c r="C507" t="s">
        <v>373</v>
      </c>
      <c r="D507" t="s">
        <v>410</v>
      </c>
      <c r="F507">
        <v>1</v>
      </c>
      <c r="G507" s="56" t="s">
        <v>919</v>
      </c>
      <c r="H507" t="s">
        <v>921</v>
      </c>
      <c r="M507" s="11" t="e">
        <f>#N/A</f>
        <v>#N/A</v>
      </c>
    </row>
    <row r="508" spans="2:13" hidden="1">
      <c r="B508" t="s">
        <v>657</v>
      </c>
      <c r="C508" t="s">
        <v>373</v>
      </c>
      <c r="D508" t="s">
        <v>410</v>
      </c>
      <c r="F508">
        <v>1</v>
      </c>
      <c r="G508" t="s">
        <v>800</v>
      </c>
      <c r="H508" t="s">
        <v>79</v>
      </c>
      <c r="M508" s="11" t="e">
        <f>#N/A</f>
        <v>#N/A</v>
      </c>
    </row>
    <row r="509" spans="2:13" hidden="1">
      <c r="B509" t="s">
        <v>653</v>
      </c>
      <c r="C509" t="s">
        <v>424</v>
      </c>
      <c r="D509" t="s">
        <v>646</v>
      </c>
      <c r="E509" t="s">
        <v>424</v>
      </c>
      <c r="F509">
        <v>12</v>
      </c>
      <c r="G509" t="s">
        <v>938</v>
      </c>
      <c r="H509" t="s">
        <v>939</v>
      </c>
      <c r="M509" s="11" t="e">
        <f>#N/A</f>
        <v>#N/A</v>
      </c>
    </row>
    <row r="510" spans="2:13" hidden="1">
      <c r="B510" t="s">
        <v>653</v>
      </c>
      <c r="C510" t="s">
        <v>424</v>
      </c>
      <c r="D510" t="s">
        <v>646</v>
      </c>
      <c r="E510" t="s">
        <v>424</v>
      </c>
      <c r="F510">
        <v>12</v>
      </c>
      <c r="G510" t="s">
        <v>773</v>
      </c>
      <c r="H510" t="s">
        <v>940</v>
      </c>
      <c r="M510" s="11" t="e">
        <f>#N/A</f>
        <v>#N/A</v>
      </c>
    </row>
    <row r="511" spans="2:13" hidden="1">
      <c r="B511" t="s">
        <v>407</v>
      </c>
      <c r="C511" s="13" t="s">
        <v>373</v>
      </c>
      <c r="D511" t="s">
        <v>550</v>
      </c>
      <c r="F511">
        <v>1</v>
      </c>
      <c r="G511" t="s">
        <v>192</v>
      </c>
      <c r="H511" t="s">
        <v>941</v>
      </c>
      <c r="M511" s="11" t="e">
        <f>#N/A</f>
        <v>#N/A</v>
      </c>
    </row>
    <row r="512" spans="2:13" hidden="1">
      <c r="B512" t="s">
        <v>407</v>
      </c>
      <c r="C512" s="13" t="s">
        <v>373</v>
      </c>
      <c r="D512" t="s">
        <v>946</v>
      </c>
      <c r="F512">
        <v>1</v>
      </c>
      <c r="G512" t="s">
        <v>15</v>
      </c>
      <c r="H512" t="s">
        <v>945</v>
      </c>
      <c r="M512" s="11" t="e">
        <f>#N/A</f>
        <v>#N/A</v>
      </c>
    </row>
    <row r="513" spans="2:13" hidden="1">
      <c r="B513" t="s">
        <v>407</v>
      </c>
      <c r="C513" s="13" t="s">
        <v>373</v>
      </c>
      <c r="D513" t="s">
        <v>946</v>
      </c>
      <c r="F513">
        <v>2</v>
      </c>
      <c r="G513" t="s">
        <v>51</v>
      </c>
      <c r="H513" s="46" t="s">
        <v>947</v>
      </c>
      <c r="M513" s="11" t="e">
        <f>#N/A</f>
        <v>#N/A</v>
      </c>
    </row>
    <row r="514" spans="2:13" hidden="1">
      <c r="B514" t="s">
        <v>407</v>
      </c>
      <c r="C514" s="13" t="s">
        <v>373</v>
      </c>
      <c r="D514" t="s">
        <v>946</v>
      </c>
      <c r="F514">
        <v>4</v>
      </c>
      <c r="G514" t="s">
        <v>53</v>
      </c>
      <c r="H514" s="46" t="s">
        <v>19</v>
      </c>
      <c r="M514" s="11" t="e">
        <f>#N/A</f>
        <v>#N/A</v>
      </c>
    </row>
    <row r="515" spans="2:13" hidden="1">
      <c r="B515" t="s">
        <v>407</v>
      </c>
      <c r="C515" s="13" t="s">
        <v>373</v>
      </c>
      <c r="D515" t="s">
        <v>946</v>
      </c>
      <c r="F515">
        <v>1</v>
      </c>
      <c r="G515" s="46" t="s">
        <v>66</v>
      </c>
      <c r="H515" s="46" t="s">
        <v>948</v>
      </c>
      <c r="M515" s="11" t="e">
        <f>#N/A</f>
        <v>#N/A</v>
      </c>
    </row>
    <row r="516" spans="2:13" hidden="1">
      <c r="B516" t="s">
        <v>407</v>
      </c>
      <c r="C516" s="13" t="s">
        <v>373</v>
      </c>
      <c r="D516" t="s">
        <v>946</v>
      </c>
      <c r="F516">
        <v>1</v>
      </c>
      <c r="G516" t="s">
        <v>70</v>
      </c>
      <c r="H516" s="43" t="s">
        <v>949</v>
      </c>
      <c r="M516" s="11" t="e">
        <f>#N/A</f>
        <v>#N/A</v>
      </c>
    </row>
    <row r="517" spans="2:13" hidden="1">
      <c r="B517" s="13" t="s">
        <v>382</v>
      </c>
      <c r="C517" t="s">
        <v>424</v>
      </c>
      <c r="D517" t="s">
        <v>656</v>
      </c>
      <c r="F517">
        <v>1</v>
      </c>
      <c r="G517" t="s">
        <v>15</v>
      </c>
      <c r="H517" t="s">
        <v>963</v>
      </c>
      <c r="M517" s="11" t="e">
        <f>#N/A</f>
        <v>#N/A</v>
      </c>
    </row>
    <row r="518" spans="2:13" hidden="1">
      <c r="B518" s="13" t="s">
        <v>382</v>
      </c>
      <c r="C518" t="s">
        <v>424</v>
      </c>
      <c r="D518" t="s">
        <v>656</v>
      </c>
      <c r="F518">
        <v>2</v>
      </c>
      <c r="G518" t="s">
        <v>20</v>
      </c>
      <c r="H518" t="s">
        <v>964</v>
      </c>
      <c r="M518" s="11" t="e">
        <f>#N/A</f>
        <v>#N/A</v>
      </c>
    </row>
    <row r="519" spans="2:13">
      <c r="B519" t="s">
        <v>382</v>
      </c>
      <c r="C519" t="s">
        <v>373</v>
      </c>
      <c r="D519">
        <v>24</v>
      </c>
      <c r="F519">
        <v>1</v>
      </c>
      <c r="G519" t="s">
        <v>1486</v>
      </c>
      <c r="H519" s="64" t="s">
        <v>1686</v>
      </c>
      <c r="J519" t="s">
        <v>1685</v>
      </c>
      <c r="M519" s="11" t="e">
        <f>#N/A</f>
        <v>#N/A</v>
      </c>
    </row>
    <row r="520" spans="2:13">
      <c r="B520" t="s">
        <v>382</v>
      </c>
      <c r="C520" t="s">
        <v>373</v>
      </c>
      <c r="D520">
        <v>24</v>
      </c>
      <c r="F520">
        <v>1</v>
      </c>
      <c r="G520" t="s">
        <v>246</v>
      </c>
      <c r="H520" s="46" t="s">
        <v>205</v>
      </c>
      <c r="M520" s="11" t="e">
        <f>#N/A</f>
        <v>#N/A</v>
      </c>
    </row>
    <row r="521" spans="2:13">
      <c r="B521" t="s">
        <v>382</v>
      </c>
      <c r="C521" t="s">
        <v>373</v>
      </c>
      <c r="D521">
        <v>24</v>
      </c>
      <c r="F521">
        <v>1</v>
      </c>
      <c r="G521" t="s">
        <v>204</v>
      </c>
      <c r="H521" s="64" t="s">
        <v>1687</v>
      </c>
      <c r="M521" s="11" t="e">
        <f>#N/A</f>
        <v>#N/A</v>
      </c>
    </row>
    <row r="522" spans="2:13">
      <c r="B522" t="s">
        <v>382</v>
      </c>
      <c r="C522" t="s">
        <v>373</v>
      </c>
      <c r="D522">
        <v>24</v>
      </c>
      <c r="F522">
        <v>1</v>
      </c>
      <c r="G522" t="s">
        <v>46</v>
      </c>
      <c r="H522" s="64" t="s">
        <v>1688</v>
      </c>
      <c r="M522" s="11" t="e">
        <f>#N/A</f>
        <v>#N/A</v>
      </c>
    </row>
    <row r="523" spans="2:13">
      <c r="B523" t="s">
        <v>382</v>
      </c>
      <c r="C523" t="s">
        <v>373</v>
      </c>
      <c r="D523">
        <v>24</v>
      </c>
      <c r="F523">
        <v>1</v>
      </c>
      <c r="G523" t="s">
        <v>1690</v>
      </c>
      <c r="H523" s="64" t="s">
        <v>1689</v>
      </c>
      <c r="M523" s="11" t="e">
        <f>#N/A</f>
        <v>#N/A</v>
      </c>
    </row>
    <row r="524" spans="2:13">
      <c r="B524" t="s">
        <v>382</v>
      </c>
      <c r="C524" t="s">
        <v>373</v>
      </c>
      <c r="D524">
        <v>24</v>
      </c>
      <c r="F524">
        <v>1</v>
      </c>
      <c r="G524" t="s">
        <v>46</v>
      </c>
      <c r="H524" s="64" t="s">
        <v>171</v>
      </c>
      <c r="M524" s="11" t="e">
        <f>#N/A</f>
        <v>#N/A</v>
      </c>
    </row>
    <row r="525" spans="2:13">
      <c r="B525" t="s">
        <v>382</v>
      </c>
      <c r="C525" t="s">
        <v>373</v>
      </c>
      <c r="D525">
        <v>24</v>
      </c>
      <c r="F525">
        <v>1</v>
      </c>
      <c r="G525" t="s">
        <v>269</v>
      </c>
      <c r="H525" s="64" t="s">
        <v>1098</v>
      </c>
      <c r="M525" s="11" t="e">
        <f>#N/A</f>
        <v>#N/A</v>
      </c>
    </row>
    <row r="526" spans="2:13">
      <c r="B526" t="s">
        <v>382</v>
      </c>
      <c r="C526" t="s">
        <v>373</v>
      </c>
      <c r="D526">
        <v>24</v>
      </c>
      <c r="F526">
        <v>1</v>
      </c>
      <c r="G526" t="s">
        <v>203</v>
      </c>
      <c r="H526" s="64" t="s">
        <v>1691</v>
      </c>
      <c r="M526" s="11" t="e">
        <f>#N/A</f>
        <v>#N/A</v>
      </c>
    </row>
    <row r="527" spans="2:13">
      <c r="B527" t="s">
        <v>382</v>
      </c>
      <c r="C527" t="s">
        <v>373</v>
      </c>
      <c r="D527">
        <v>24</v>
      </c>
      <c r="F527">
        <v>1</v>
      </c>
      <c r="G527" t="s">
        <v>1682</v>
      </c>
      <c r="H527" s="64" t="s">
        <v>1692</v>
      </c>
      <c r="M527" s="11" t="e">
        <f>#N/A</f>
        <v>#N/A</v>
      </c>
    </row>
    <row r="528" spans="2:13">
      <c r="B528" t="s">
        <v>382</v>
      </c>
      <c r="C528" t="s">
        <v>373</v>
      </c>
      <c r="D528">
        <v>24</v>
      </c>
      <c r="F528">
        <v>1</v>
      </c>
      <c r="G528" t="s">
        <v>46</v>
      </c>
      <c r="H528" s="64" t="s">
        <v>1693</v>
      </c>
      <c r="M528" s="11" t="e">
        <f>#N/A</f>
        <v>#N/A</v>
      </c>
    </row>
    <row r="529" spans="2:13">
      <c r="B529" t="s">
        <v>382</v>
      </c>
      <c r="C529" t="s">
        <v>373</v>
      </c>
      <c r="D529">
        <v>24</v>
      </c>
      <c r="F529">
        <v>1</v>
      </c>
      <c r="G529" t="s">
        <v>127</v>
      </c>
      <c r="H529" s="46" t="s">
        <v>153</v>
      </c>
      <c r="M529" s="11" t="e">
        <f>#N/A</f>
        <v>#N/A</v>
      </c>
    </row>
    <row r="530" spans="2:13">
      <c r="B530" t="s">
        <v>382</v>
      </c>
      <c r="C530" t="s">
        <v>373</v>
      </c>
      <c r="D530">
        <v>24</v>
      </c>
      <c r="F530">
        <v>2</v>
      </c>
      <c r="G530" t="s">
        <v>101</v>
      </c>
      <c r="H530" s="46" t="s">
        <v>183</v>
      </c>
      <c r="M530" s="11" t="e">
        <f>#N/A</f>
        <v>#N/A</v>
      </c>
    </row>
    <row r="531" spans="2:13">
      <c r="B531" t="s">
        <v>382</v>
      </c>
      <c r="C531" t="s">
        <v>373</v>
      </c>
      <c r="D531">
        <v>24</v>
      </c>
      <c r="F531">
        <v>1</v>
      </c>
      <c r="G531" t="s">
        <v>66</v>
      </c>
      <c r="H531" t="s">
        <v>176</v>
      </c>
      <c r="J531" t="s">
        <v>1694</v>
      </c>
      <c r="M531" s="11" t="e">
        <f>#N/A</f>
        <v>#N/A</v>
      </c>
    </row>
    <row r="532" spans="2:13">
      <c r="B532" t="s">
        <v>382</v>
      </c>
      <c r="C532" t="s">
        <v>373</v>
      </c>
      <c r="D532">
        <v>24</v>
      </c>
      <c r="F532">
        <v>1</v>
      </c>
      <c r="G532" t="s">
        <v>120</v>
      </c>
      <c r="H532" t="s">
        <v>177</v>
      </c>
      <c r="J532" t="s">
        <v>1694</v>
      </c>
      <c r="M532" s="11" t="e">
        <f>#N/A</f>
        <v>#N/A</v>
      </c>
    </row>
    <row r="533" spans="2:13">
      <c r="B533" t="s">
        <v>382</v>
      </c>
      <c r="C533" t="s">
        <v>373</v>
      </c>
      <c r="D533">
        <v>24</v>
      </c>
      <c r="F533">
        <v>1</v>
      </c>
      <c r="G533" t="s">
        <v>119</v>
      </c>
      <c r="H533" t="s">
        <v>178</v>
      </c>
      <c r="J533" t="s">
        <v>1694</v>
      </c>
      <c r="M533" s="11" t="e">
        <f>#N/A</f>
        <v>#N/A</v>
      </c>
    </row>
    <row r="534" spans="2:13">
      <c r="B534" t="s">
        <v>382</v>
      </c>
      <c r="C534" t="s">
        <v>373</v>
      </c>
      <c r="D534">
        <v>24</v>
      </c>
      <c r="F534">
        <v>1</v>
      </c>
      <c r="G534" t="s">
        <v>28</v>
      </c>
      <c r="H534" t="s">
        <v>179</v>
      </c>
      <c r="J534" t="s">
        <v>1694</v>
      </c>
      <c r="M534" s="11" t="e">
        <f>#N/A</f>
        <v>#N/A</v>
      </c>
    </row>
    <row r="535" spans="2:13">
      <c r="B535" t="s">
        <v>382</v>
      </c>
      <c r="C535" t="s">
        <v>373</v>
      </c>
      <c r="D535">
        <v>24</v>
      </c>
      <c r="F535">
        <v>1</v>
      </c>
      <c r="G535" t="s">
        <v>180</v>
      </c>
      <c r="H535" t="s">
        <v>181</v>
      </c>
      <c r="J535" t="s">
        <v>1694</v>
      </c>
      <c r="M535" s="11" t="e">
        <f>#N/A</f>
        <v>#N/A</v>
      </c>
    </row>
    <row r="536" spans="2:13">
      <c r="B536" t="s">
        <v>382</v>
      </c>
      <c r="C536" t="s">
        <v>373</v>
      </c>
      <c r="D536">
        <v>24</v>
      </c>
      <c r="F536">
        <v>1</v>
      </c>
      <c r="G536" t="s">
        <v>30</v>
      </c>
      <c r="H536" t="s">
        <v>182</v>
      </c>
      <c r="J536" t="s">
        <v>1694</v>
      </c>
      <c r="M536" s="11" t="e">
        <f>#N/A</f>
        <v>#N/A</v>
      </c>
    </row>
    <row r="537" spans="2:13" hidden="1">
      <c r="B537" t="s">
        <v>657</v>
      </c>
      <c r="C537" t="s">
        <v>424</v>
      </c>
      <c r="D537" t="s">
        <v>646</v>
      </c>
      <c r="F537">
        <v>1</v>
      </c>
      <c r="G537" t="s">
        <v>1013</v>
      </c>
      <c r="H537" t="s">
        <v>1011</v>
      </c>
      <c r="M537" s="11" t="e">
        <f>#N/A</f>
        <v>#N/A</v>
      </c>
    </row>
    <row r="538" spans="2:13" hidden="1">
      <c r="B538" t="s">
        <v>657</v>
      </c>
      <c r="C538" t="s">
        <v>424</v>
      </c>
      <c r="D538" t="s">
        <v>646</v>
      </c>
      <c r="F538">
        <v>1</v>
      </c>
      <c r="G538" t="s">
        <v>64</v>
      </c>
      <c r="H538" t="s">
        <v>1012</v>
      </c>
      <c r="M538" s="11" t="e">
        <f>#N/A</f>
        <v>#N/A</v>
      </c>
    </row>
    <row r="539" spans="2:13" hidden="1">
      <c r="B539" t="s">
        <v>464</v>
      </c>
      <c r="C539" s="13" t="s">
        <v>373</v>
      </c>
      <c r="D539" s="13" t="s">
        <v>550</v>
      </c>
      <c r="E539" s="13" t="s">
        <v>381</v>
      </c>
      <c r="F539">
        <v>1</v>
      </c>
      <c r="G539" t="s">
        <v>1486</v>
      </c>
      <c r="H539" t="s">
        <v>1570</v>
      </c>
      <c r="J539" t="s">
        <v>1568</v>
      </c>
      <c r="M539" s="11" t="e">
        <f>#N/A</f>
        <v>#N/A</v>
      </c>
    </row>
    <row r="540" spans="2:13" hidden="1">
      <c r="B540" t="s">
        <v>464</v>
      </c>
      <c r="C540" s="13" t="s">
        <v>373</v>
      </c>
      <c r="D540" s="13" t="s">
        <v>550</v>
      </c>
      <c r="E540" s="13" t="s">
        <v>381</v>
      </c>
      <c r="F540">
        <v>1</v>
      </c>
      <c r="G540" t="s">
        <v>48</v>
      </c>
      <c r="H540" t="s">
        <v>1571</v>
      </c>
      <c r="M540" s="11" t="e">
        <f>#N/A</f>
        <v>#N/A</v>
      </c>
    </row>
    <row r="541" spans="2:13" hidden="1">
      <c r="B541" t="s">
        <v>464</v>
      </c>
      <c r="C541" s="13" t="s">
        <v>373</v>
      </c>
      <c r="D541" s="13" t="s">
        <v>550</v>
      </c>
      <c r="E541" s="13" t="s">
        <v>381</v>
      </c>
      <c r="F541">
        <v>1</v>
      </c>
      <c r="G541" t="s">
        <v>151</v>
      </c>
      <c r="H541" t="s">
        <v>1572</v>
      </c>
      <c r="M541" s="11" t="e">
        <f>#N/A</f>
        <v>#N/A</v>
      </c>
    </row>
    <row r="542" spans="2:13" hidden="1">
      <c r="B542" t="s">
        <v>464</v>
      </c>
      <c r="C542" s="13" t="s">
        <v>373</v>
      </c>
      <c r="D542" s="13" t="s">
        <v>550</v>
      </c>
      <c r="E542" s="13" t="s">
        <v>381</v>
      </c>
      <c r="F542">
        <v>1</v>
      </c>
      <c r="G542" t="s">
        <v>204</v>
      </c>
      <c r="H542" t="s">
        <v>1573</v>
      </c>
      <c r="M542" s="11" t="e">
        <f>#N/A</f>
        <v>#N/A</v>
      </c>
    </row>
    <row r="543" spans="2:13" hidden="1">
      <c r="B543" t="s">
        <v>464</v>
      </c>
      <c r="C543" s="13" t="s">
        <v>373</v>
      </c>
      <c r="D543" s="13" t="s">
        <v>550</v>
      </c>
      <c r="E543" s="13" t="s">
        <v>381</v>
      </c>
      <c r="F543">
        <v>1</v>
      </c>
      <c r="G543" t="s">
        <v>180</v>
      </c>
      <c r="H543" t="s">
        <v>1574</v>
      </c>
      <c r="M543" s="11" t="e">
        <f>#N/A</f>
        <v>#N/A</v>
      </c>
    </row>
    <row r="544" spans="2:13" hidden="1">
      <c r="B544" t="s">
        <v>464</v>
      </c>
      <c r="C544" s="13" t="s">
        <v>373</v>
      </c>
      <c r="D544" s="13" t="s">
        <v>550</v>
      </c>
      <c r="E544" s="13" t="s">
        <v>381</v>
      </c>
      <c r="F544">
        <v>2</v>
      </c>
      <c r="G544" t="s">
        <v>48</v>
      </c>
      <c r="H544" t="s">
        <v>1575</v>
      </c>
      <c r="M544" s="11" t="e">
        <f>#N/A</f>
        <v>#N/A</v>
      </c>
    </row>
    <row r="545" spans="2:13" hidden="1">
      <c r="B545" t="s">
        <v>464</v>
      </c>
      <c r="C545" s="13" t="s">
        <v>373</v>
      </c>
      <c r="D545" s="13" t="s">
        <v>550</v>
      </c>
      <c r="E545" s="13" t="s">
        <v>381</v>
      </c>
      <c r="F545">
        <v>1</v>
      </c>
      <c r="G545" t="s">
        <v>46</v>
      </c>
      <c r="H545" t="s">
        <v>1576</v>
      </c>
      <c r="M545" s="11" t="e">
        <f>#N/A</f>
        <v>#N/A</v>
      </c>
    </row>
    <row r="546" spans="2:13" hidden="1">
      <c r="B546" t="s">
        <v>464</v>
      </c>
      <c r="C546" s="13" t="s">
        <v>373</v>
      </c>
      <c r="D546" s="13" t="s">
        <v>550</v>
      </c>
      <c r="E546" s="13" t="s">
        <v>381</v>
      </c>
      <c r="F546">
        <v>1</v>
      </c>
      <c r="G546" t="s">
        <v>66</v>
      </c>
      <c r="H546" t="s">
        <v>1577</v>
      </c>
      <c r="M546" s="11" t="e">
        <f>#N/A</f>
        <v>#N/A</v>
      </c>
    </row>
    <row r="547" spans="2:13" hidden="1">
      <c r="B547" t="s">
        <v>464</v>
      </c>
      <c r="C547" s="13" t="s">
        <v>373</v>
      </c>
      <c r="D547" s="13" t="s">
        <v>550</v>
      </c>
      <c r="E547" s="13" t="s">
        <v>381</v>
      </c>
      <c r="F547">
        <v>2</v>
      </c>
      <c r="G547" t="s">
        <v>66</v>
      </c>
      <c r="H547" t="s">
        <v>1578</v>
      </c>
      <c r="M547" s="11" t="e">
        <f>#N/A</f>
        <v>#N/A</v>
      </c>
    </row>
    <row r="548" spans="2:13" hidden="1">
      <c r="B548" t="s">
        <v>464</v>
      </c>
      <c r="C548" s="13" t="s">
        <v>373</v>
      </c>
      <c r="D548" s="13" t="s">
        <v>550</v>
      </c>
      <c r="E548" s="13" t="s">
        <v>381</v>
      </c>
      <c r="F548">
        <v>1</v>
      </c>
      <c r="G548" t="s">
        <v>203</v>
      </c>
      <c r="H548" t="s">
        <v>1553</v>
      </c>
      <c r="M548" s="11" t="e">
        <f>#N/A</f>
        <v>#N/A</v>
      </c>
    </row>
    <row r="549" spans="2:13" hidden="1">
      <c r="B549" t="s">
        <v>464</v>
      </c>
      <c r="C549" s="13" t="s">
        <v>373</v>
      </c>
      <c r="D549" s="13" t="s">
        <v>550</v>
      </c>
      <c r="E549" s="13" t="s">
        <v>381</v>
      </c>
      <c r="F549">
        <v>1</v>
      </c>
      <c r="G549" t="s">
        <v>48</v>
      </c>
      <c r="H549" t="s">
        <v>195</v>
      </c>
      <c r="M549" s="11" t="e">
        <f>#N/A</f>
        <v>#N/A</v>
      </c>
    </row>
    <row r="550" spans="2:13" hidden="1">
      <c r="B550" t="s">
        <v>464</v>
      </c>
      <c r="C550" s="13" t="s">
        <v>373</v>
      </c>
      <c r="D550" s="13" t="s">
        <v>550</v>
      </c>
      <c r="E550" s="13" t="s">
        <v>381</v>
      </c>
      <c r="F550">
        <v>1</v>
      </c>
      <c r="G550" t="s">
        <v>154</v>
      </c>
      <c r="H550" t="s">
        <v>1579</v>
      </c>
      <c r="J550" t="s">
        <v>1580</v>
      </c>
      <c r="M550" s="11" t="e">
        <f>#N/A</f>
        <v>#N/A</v>
      </c>
    </row>
    <row r="551" spans="2:13" hidden="1">
      <c r="B551" t="s">
        <v>464</v>
      </c>
      <c r="C551" s="13" t="s">
        <v>373</v>
      </c>
      <c r="D551" s="13" t="s">
        <v>550</v>
      </c>
      <c r="E551" s="13" t="s">
        <v>381</v>
      </c>
      <c r="F551">
        <v>1</v>
      </c>
      <c r="G551" t="s">
        <v>174</v>
      </c>
      <c r="H551" t="s">
        <v>1581</v>
      </c>
      <c r="J551" t="s">
        <v>1580</v>
      </c>
      <c r="M551" s="11" t="e">
        <f>#N/A</f>
        <v>#N/A</v>
      </c>
    </row>
    <row r="552" spans="2:13" hidden="1">
      <c r="B552" t="s">
        <v>464</v>
      </c>
      <c r="C552" s="13" t="s">
        <v>373</v>
      </c>
      <c r="D552" s="13" t="s">
        <v>550</v>
      </c>
      <c r="E552" s="13" t="s">
        <v>381</v>
      </c>
      <c r="F552">
        <v>1</v>
      </c>
      <c r="G552" t="s">
        <v>172</v>
      </c>
      <c r="H552" t="s">
        <v>1582</v>
      </c>
      <c r="J552" t="s">
        <v>1580</v>
      </c>
      <c r="M552" s="11" t="e">
        <f>#N/A</f>
        <v>#N/A</v>
      </c>
    </row>
    <row r="553" spans="2:13" hidden="1">
      <c r="B553" t="s">
        <v>464</v>
      </c>
      <c r="C553" s="13" t="s">
        <v>373</v>
      </c>
      <c r="D553" s="13" t="s">
        <v>550</v>
      </c>
      <c r="E553" s="13" t="s">
        <v>381</v>
      </c>
      <c r="F553">
        <v>1</v>
      </c>
      <c r="G553" t="s">
        <v>167</v>
      </c>
      <c r="H553" t="s">
        <v>1583</v>
      </c>
      <c r="J553" t="s">
        <v>1580</v>
      </c>
      <c r="M553" s="11" t="e">
        <f>#N/A</f>
        <v>#N/A</v>
      </c>
    </row>
    <row r="554" spans="2:13" hidden="1">
      <c r="B554" t="s">
        <v>464</v>
      </c>
      <c r="C554" s="13" t="s">
        <v>373</v>
      </c>
      <c r="D554" s="13" t="s">
        <v>550</v>
      </c>
      <c r="E554" s="13" t="s">
        <v>381</v>
      </c>
      <c r="F554">
        <v>1</v>
      </c>
      <c r="G554" t="s">
        <v>46</v>
      </c>
      <c r="H554" t="s">
        <v>260</v>
      </c>
      <c r="J554" t="s">
        <v>1580</v>
      </c>
      <c r="M554" s="11" t="e">
        <f>#N/A</f>
        <v>#N/A</v>
      </c>
    </row>
    <row r="555" spans="2:13" hidden="1">
      <c r="B555" t="s">
        <v>464</v>
      </c>
      <c r="C555" s="13" t="s">
        <v>373</v>
      </c>
      <c r="D555" s="13" t="s">
        <v>550</v>
      </c>
      <c r="E555" s="13" t="s">
        <v>381</v>
      </c>
      <c r="F555">
        <v>10</v>
      </c>
      <c r="G555" t="s">
        <v>161</v>
      </c>
      <c r="H555" t="s">
        <v>162</v>
      </c>
      <c r="J555" t="s">
        <v>1580</v>
      </c>
      <c r="M555" s="11" t="e">
        <f>#N/A</f>
        <v>#N/A</v>
      </c>
    </row>
    <row r="556" spans="2:13" hidden="1">
      <c r="B556" t="s">
        <v>464</v>
      </c>
      <c r="C556" s="13" t="s">
        <v>373</v>
      </c>
      <c r="D556" s="13" t="s">
        <v>550</v>
      </c>
      <c r="E556" s="13" t="s">
        <v>381</v>
      </c>
      <c r="F556">
        <v>1</v>
      </c>
      <c r="G556" t="s">
        <v>1584</v>
      </c>
      <c r="H556" t="s">
        <v>189</v>
      </c>
      <c r="J556" t="s">
        <v>1580</v>
      </c>
      <c r="M556" s="11" t="e">
        <f>#N/A</f>
        <v>#N/A</v>
      </c>
    </row>
    <row r="557" spans="2:13" hidden="1">
      <c r="B557" t="s">
        <v>464</v>
      </c>
      <c r="C557" s="13" t="s">
        <v>373</v>
      </c>
      <c r="D557" s="13" t="s">
        <v>550</v>
      </c>
      <c r="E557" s="13" t="s">
        <v>381</v>
      </c>
      <c r="F557">
        <v>1</v>
      </c>
      <c r="G557" t="s">
        <v>163</v>
      </c>
      <c r="H557" t="s">
        <v>164</v>
      </c>
      <c r="J557" t="s">
        <v>1580</v>
      </c>
      <c r="M557" s="11" t="e">
        <f>#N/A</f>
        <v>#N/A</v>
      </c>
    </row>
    <row r="558" spans="2:13" hidden="1">
      <c r="B558" t="s">
        <v>464</v>
      </c>
      <c r="C558" s="13" t="s">
        <v>373</v>
      </c>
      <c r="D558" s="13" t="s">
        <v>550</v>
      </c>
      <c r="E558" s="13" t="s">
        <v>381</v>
      </c>
      <c r="F558">
        <v>1</v>
      </c>
      <c r="G558" t="s">
        <v>156</v>
      </c>
      <c r="H558" t="s">
        <v>157</v>
      </c>
      <c r="J558" t="s">
        <v>1580</v>
      </c>
      <c r="M558" s="11" t="e">
        <f>#N/A</f>
        <v>#N/A</v>
      </c>
    </row>
    <row r="559" spans="2:13" hidden="1">
      <c r="B559" t="s">
        <v>464</v>
      </c>
      <c r="C559" s="13" t="s">
        <v>373</v>
      </c>
      <c r="D559" s="13" t="s">
        <v>550</v>
      </c>
      <c r="E559" s="13" t="s">
        <v>381</v>
      </c>
      <c r="F559">
        <v>1</v>
      </c>
      <c r="G559" t="s">
        <v>159</v>
      </c>
      <c r="H559" t="s">
        <v>160</v>
      </c>
      <c r="J559" t="s">
        <v>1580</v>
      </c>
      <c r="M559" s="11" t="e">
        <f>#N/A</f>
        <v>#N/A</v>
      </c>
    </row>
    <row r="560" spans="2:13" hidden="1">
      <c r="B560" t="s">
        <v>464</v>
      </c>
      <c r="C560" s="13" t="s">
        <v>373</v>
      </c>
      <c r="D560" s="13" t="s">
        <v>550</v>
      </c>
      <c r="E560" s="13" t="s">
        <v>381</v>
      </c>
      <c r="F560">
        <v>2</v>
      </c>
      <c r="G560" t="s">
        <v>133</v>
      </c>
      <c r="H560" t="s">
        <v>197</v>
      </c>
      <c r="J560" t="s">
        <v>1580</v>
      </c>
      <c r="M560" s="11" t="e">
        <f>#N/A</f>
        <v>#N/A</v>
      </c>
    </row>
    <row r="561" spans="2:13" hidden="1">
      <c r="B561" t="s">
        <v>464</v>
      </c>
      <c r="C561" s="13" t="s">
        <v>373</v>
      </c>
      <c r="D561" s="13" t="s">
        <v>550</v>
      </c>
      <c r="E561" s="13" t="s">
        <v>381</v>
      </c>
      <c r="F561">
        <v>2</v>
      </c>
      <c r="G561" t="s">
        <v>1586</v>
      </c>
      <c r="H561" t="s">
        <v>1585</v>
      </c>
      <c r="J561" t="s">
        <v>1580</v>
      </c>
      <c r="M561" s="11" t="e">
        <f>#N/A</f>
        <v>#N/A</v>
      </c>
    </row>
    <row r="562" spans="2:13" hidden="1">
      <c r="B562" t="s">
        <v>464</v>
      </c>
      <c r="C562" s="13" t="s">
        <v>373</v>
      </c>
      <c r="D562" s="13" t="s">
        <v>550</v>
      </c>
      <c r="E562" s="13" t="s">
        <v>381</v>
      </c>
      <c r="F562">
        <v>1</v>
      </c>
      <c r="G562" t="s">
        <v>120</v>
      </c>
      <c r="H562" t="s">
        <v>1587</v>
      </c>
      <c r="J562" t="s">
        <v>1580</v>
      </c>
      <c r="M562" s="11" t="e">
        <f>#N/A</f>
        <v>#N/A</v>
      </c>
    </row>
    <row r="563" spans="2:13" hidden="1">
      <c r="B563" t="s">
        <v>464</v>
      </c>
      <c r="C563" s="13" t="s">
        <v>373</v>
      </c>
      <c r="D563" s="13" t="s">
        <v>550</v>
      </c>
      <c r="E563" s="13" t="s">
        <v>381</v>
      </c>
      <c r="F563">
        <v>1</v>
      </c>
      <c r="G563" t="s">
        <v>51</v>
      </c>
      <c r="H563" t="s">
        <v>88</v>
      </c>
      <c r="M563" s="11" t="e">
        <f>#N/A</f>
        <v>#N/A</v>
      </c>
    </row>
    <row r="564" spans="2:13" hidden="1">
      <c r="B564" t="s">
        <v>464</v>
      </c>
      <c r="C564" s="13" t="s">
        <v>373</v>
      </c>
      <c r="D564" s="13" t="s">
        <v>550</v>
      </c>
      <c r="E564" s="13" t="s">
        <v>381</v>
      </c>
      <c r="F564">
        <v>1</v>
      </c>
      <c r="G564" t="s">
        <v>70</v>
      </c>
      <c r="H564" t="s">
        <v>552</v>
      </c>
      <c r="J564" t="s">
        <v>1569</v>
      </c>
      <c r="M564" s="11" t="e">
        <f>#N/A</f>
        <v>#N/A</v>
      </c>
    </row>
    <row r="565" spans="2:13" hidden="1">
      <c r="B565" t="s">
        <v>464</v>
      </c>
      <c r="C565" s="13" t="s">
        <v>373</v>
      </c>
      <c r="D565" s="13" t="s">
        <v>550</v>
      </c>
      <c r="E565" s="13" t="s">
        <v>381</v>
      </c>
      <c r="F565">
        <v>1</v>
      </c>
      <c r="G565" t="s">
        <v>192</v>
      </c>
      <c r="H565" t="s">
        <v>941</v>
      </c>
      <c r="M565" s="11" t="e">
        <f>#N/A</f>
        <v>#N/A</v>
      </c>
    </row>
    <row r="566" spans="2:13" hidden="1">
      <c r="B566" t="s">
        <v>464</v>
      </c>
      <c r="C566" s="13" t="s">
        <v>373</v>
      </c>
      <c r="D566" s="13" t="s">
        <v>550</v>
      </c>
      <c r="E566" s="13" t="s">
        <v>381</v>
      </c>
      <c r="F566">
        <v>2</v>
      </c>
      <c r="G566" t="s">
        <v>53</v>
      </c>
      <c r="H566" t="s">
        <v>89</v>
      </c>
      <c r="M566" s="11" t="e">
        <f>#N/A</f>
        <v>#N/A</v>
      </c>
    </row>
    <row r="567" spans="2:13" hidden="1">
      <c r="B567" t="s">
        <v>464</v>
      </c>
      <c r="C567" s="13" t="s">
        <v>373</v>
      </c>
      <c r="D567" s="13" t="s">
        <v>550</v>
      </c>
      <c r="E567" s="13" t="s">
        <v>381</v>
      </c>
      <c r="F567">
        <v>1</v>
      </c>
      <c r="G567" t="s">
        <v>51</v>
      </c>
      <c r="H567" t="s">
        <v>358</v>
      </c>
      <c r="M567" s="11" t="e">
        <f>#N/A</f>
        <v>#N/A</v>
      </c>
    </row>
    <row r="568" spans="2:13" hidden="1">
      <c r="B568" s="13" t="s">
        <v>464</v>
      </c>
      <c r="C568" s="13" t="s">
        <v>373</v>
      </c>
      <c r="D568" s="13" t="s">
        <v>550</v>
      </c>
      <c r="E568" s="13" t="s">
        <v>381</v>
      </c>
      <c r="F568">
        <v>2</v>
      </c>
      <c r="G568" t="s">
        <v>53</v>
      </c>
      <c r="H568" t="s">
        <v>328</v>
      </c>
      <c r="M568" s="11" t="e">
        <f>#N/A</f>
        <v>#N/A</v>
      </c>
    </row>
    <row r="569" spans="2:13" hidden="1">
      <c r="B569" t="s">
        <v>387</v>
      </c>
      <c r="C569" t="s">
        <v>373</v>
      </c>
      <c r="D569">
        <v>24</v>
      </c>
      <c r="E569" t="s">
        <v>388</v>
      </c>
      <c r="F569">
        <v>1</v>
      </c>
      <c r="G569" t="s">
        <v>15</v>
      </c>
      <c r="H569" s="46" t="s">
        <v>1025</v>
      </c>
      <c r="J569" t="s">
        <v>1027</v>
      </c>
      <c r="M569" s="11" t="e">
        <f>#N/A</f>
        <v>#N/A</v>
      </c>
    </row>
    <row r="570" spans="2:13" hidden="1">
      <c r="B570" t="s">
        <v>387</v>
      </c>
      <c r="C570" t="s">
        <v>373</v>
      </c>
      <c r="D570">
        <v>24</v>
      </c>
      <c r="F570">
        <v>2</v>
      </c>
      <c r="G570" t="s">
        <v>68</v>
      </c>
      <c r="H570" s="46" t="s">
        <v>476</v>
      </c>
      <c r="M570" s="11" t="e">
        <f>#N/A</f>
        <v>#N/A</v>
      </c>
    </row>
    <row r="571" spans="2:13" hidden="1">
      <c r="B571" t="s">
        <v>387</v>
      </c>
      <c r="C571" t="s">
        <v>373</v>
      </c>
      <c r="D571">
        <v>24</v>
      </c>
      <c r="F571">
        <v>1</v>
      </c>
      <c r="G571" t="s">
        <v>51</v>
      </c>
      <c r="H571" s="46" t="s">
        <v>475</v>
      </c>
      <c r="M571" s="11" t="e">
        <f>#N/A</f>
        <v>#N/A</v>
      </c>
    </row>
    <row r="572" spans="2:13" hidden="1">
      <c r="B572" t="s">
        <v>433</v>
      </c>
      <c r="C572" t="s">
        <v>424</v>
      </c>
      <c r="D572" t="s">
        <v>428</v>
      </c>
      <c r="F572">
        <v>12</v>
      </c>
      <c r="G572" t="s">
        <v>773</v>
      </c>
      <c r="H572" t="s">
        <v>1034</v>
      </c>
      <c r="M572" s="11" t="e">
        <f>#N/A</f>
        <v>#N/A</v>
      </c>
    </row>
    <row r="573" spans="2:13" hidden="1">
      <c r="B573" t="s">
        <v>433</v>
      </c>
      <c r="C573" t="s">
        <v>424</v>
      </c>
      <c r="D573" t="s">
        <v>428</v>
      </c>
      <c r="F573">
        <v>12</v>
      </c>
      <c r="G573" t="s">
        <v>853</v>
      </c>
      <c r="H573" t="s">
        <v>1035</v>
      </c>
      <c r="M573" s="11" t="e">
        <f>#N/A</f>
        <v>#N/A</v>
      </c>
    </row>
    <row r="574" spans="2:13" hidden="1">
      <c r="B574" s="13" t="s">
        <v>686</v>
      </c>
      <c r="C574" s="13" t="s">
        <v>373</v>
      </c>
      <c r="D574" s="13" t="s">
        <v>946</v>
      </c>
      <c r="E574" s="13" t="s">
        <v>381</v>
      </c>
      <c r="F574">
        <v>1</v>
      </c>
      <c r="G574" t="s">
        <v>15</v>
      </c>
      <c r="H574" t="s">
        <v>1094</v>
      </c>
      <c r="M574" s="11" t="e">
        <f>#N/A</f>
        <v>#N/A</v>
      </c>
    </row>
    <row r="575" spans="2:13" hidden="1">
      <c r="B575" s="13" t="s">
        <v>686</v>
      </c>
      <c r="C575" s="13" t="s">
        <v>373</v>
      </c>
      <c r="D575" s="13" t="s">
        <v>946</v>
      </c>
      <c r="E575" s="13" t="s">
        <v>381</v>
      </c>
      <c r="F575">
        <v>1</v>
      </c>
      <c r="G575" t="s">
        <v>51</v>
      </c>
      <c r="H575" t="s">
        <v>1099</v>
      </c>
      <c r="M575" s="11" t="e">
        <f>#N/A</f>
        <v>#N/A</v>
      </c>
    </row>
    <row r="576" spans="2:13" hidden="1">
      <c r="B576" s="13" t="s">
        <v>686</v>
      </c>
      <c r="C576" s="13" t="s">
        <v>373</v>
      </c>
      <c r="D576" s="13" t="s">
        <v>946</v>
      </c>
      <c r="E576" s="13" t="s">
        <v>381</v>
      </c>
      <c r="F576">
        <v>1</v>
      </c>
      <c r="G576" t="s">
        <v>51</v>
      </c>
      <c r="H576" t="s">
        <v>1100</v>
      </c>
      <c r="M576" s="11" t="e">
        <f>#N/A</f>
        <v>#N/A</v>
      </c>
    </row>
    <row r="577" spans="2:13" hidden="1">
      <c r="B577" s="13" t="s">
        <v>686</v>
      </c>
      <c r="C577" s="13" t="s">
        <v>373</v>
      </c>
      <c r="D577" s="13" t="s">
        <v>946</v>
      </c>
      <c r="E577" s="13" t="s">
        <v>381</v>
      </c>
      <c r="F577">
        <v>1</v>
      </c>
      <c r="G577" t="s">
        <v>70</v>
      </c>
      <c r="H577" t="s">
        <v>1095</v>
      </c>
      <c r="M577" s="11" t="e">
        <f>#N/A</f>
        <v>#N/A</v>
      </c>
    </row>
    <row r="578" spans="2:13" hidden="1">
      <c r="B578" s="13" t="s">
        <v>686</v>
      </c>
      <c r="C578" s="13" t="s">
        <v>373</v>
      </c>
      <c r="D578" s="13" t="s">
        <v>946</v>
      </c>
      <c r="E578" s="13" t="s">
        <v>381</v>
      </c>
      <c r="F578">
        <v>2</v>
      </c>
      <c r="G578" t="s">
        <v>53</v>
      </c>
      <c r="H578" t="s">
        <v>19</v>
      </c>
      <c r="M578" s="11" t="e">
        <f>#N/A</f>
        <v>#N/A</v>
      </c>
    </row>
    <row r="579" spans="2:13" hidden="1">
      <c r="B579" s="13" t="s">
        <v>686</v>
      </c>
      <c r="C579" s="13" t="s">
        <v>373</v>
      </c>
      <c r="D579" s="13" t="s">
        <v>946</v>
      </c>
      <c r="E579" s="13" t="s">
        <v>381</v>
      </c>
      <c r="F579">
        <v>2</v>
      </c>
      <c r="G579" t="s">
        <v>53</v>
      </c>
      <c r="H579" t="s">
        <v>274</v>
      </c>
      <c r="M579" s="11" t="e">
        <f>#N/A</f>
        <v>#N/A</v>
      </c>
    </row>
    <row r="580" spans="2:13" hidden="1">
      <c r="B580" t="s">
        <v>409</v>
      </c>
      <c r="C580" t="s">
        <v>424</v>
      </c>
      <c r="D580" t="s">
        <v>654</v>
      </c>
      <c r="F580">
        <v>2</v>
      </c>
      <c r="G580" t="s">
        <v>20</v>
      </c>
      <c r="H580" t="s">
        <v>1190</v>
      </c>
      <c r="M580" s="11" t="e">
        <f>#N/A</f>
        <v>#N/A</v>
      </c>
    </row>
    <row r="581" spans="2:13" hidden="1">
      <c r="B581" t="s">
        <v>409</v>
      </c>
      <c r="C581" t="s">
        <v>424</v>
      </c>
      <c r="D581" t="s">
        <v>654</v>
      </c>
      <c r="F581">
        <v>4</v>
      </c>
      <c r="G581" t="s">
        <v>101</v>
      </c>
      <c r="H581" t="s">
        <v>1191</v>
      </c>
      <c r="M581" s="11" t="e">
        <f>#N/A</f>
        <v>#N/A</v>
      </c>
    </row>
    <row r="582" spans="2:13" hidden="1">
      <c r="B582" t="s">
        <v>409</v>
      </c>
      <c r="C582" t="s">
        <v>424</v>
      </c>
      <c r="D582" t="s">
        <v>654</v>
      </c>
      <c r="F582">
        <v>1</v>
      </c>
      <c r="G582" t="s">
        <v>15</v>
      </c>
      <c r="H582" t="s">
        <v>1192</v>
      </c>
      <c r="M582" s="11" t="e">
        <f>#N/A</f>
        <v>#N/A</v>
      </c>
    </row>
    <row r="583" spans="2:13" hidden="1">
      <c r="B583" t="s">
        <v>409</v>
      </c>
      <c r="C583" t="s">
        <v>424</v>
      </c>
      <c r="D583" t="s">
        <v>654</v>
      </c>
      <c r="F583">
        <v>1</v>
      </c>
      <c r="G583" t="s">
        <v>1166</v>
      </c>
      <c r="H583" t="s">
        <v>1193</v>
      </c>
      <c r="M583" s="11" t="e">
        <f>#N/A</f>
        <v>#N/A</v>
      </c>
    </row>
    <row r="584" spans="2:13" hidden="1">
      <c r="B584" t="s">
        <v>409</v>
      </c>
      <c r="C584" t="s">
        <v>424</v>
      </c>
      <c r="D584" t="s">
        <v>654</v>
      </c>
      <c r="F584">
        <v>1</v>
      </c>
      <c r="G584" t="s">
        <v>1167</v>
      </c>
      <c r="H584" t="s">
        <v>1194</v>
      </c>
      <c r="M584" s="11" t="e">
        <f>#N/A</f>
        <v>#N/A</v>
      </c>
    </row>
    <row r="585" spans="2:13" hidden="1">
      <c r="B585" t="s">
        <v>409</v>
      </c>
      <c r="C585" t="s">
        <v>424</v>
      </c>
      <c r="D585" t="s">
        <v>654</v>
      </c>
      <c r="F585">
        <v>3</v>
      </c>
      <c r="G585" t="s">
        <v>1196</v>
      </c>
      <c r="H585" t="s">
        <v>1195</v>
      </c>
      <c r="M585" s="11" t="e">
        <f>#N/A</f>
        <v>#N/A</v>
      </c>
    </row>
    <row r="586" spans="2:13" hidden="1">
      <c r="B586" t="s">
        <v>409</v>
      </c>
      <c r="C586" t="s">
        <v>424</v>
      </c>
      <c r="D586" t="s">
        <v>654</v>
      </c>
      <c r="F586">
        <v>1</v>
      </c>
      <c r="G586" t="s">
        <v>1197</v>
      </c>
      <c r="H586" t="s">
        <v>788</v>
      </c>
      <c r="M586" s="11" t="e">
        <f>#N/A</f>
        <v>#N/A</v>
      </c>
    </row>
    <row r="587" spans="2:13" hidden="1">
      <c r="B587" t="s">
        <v>409</v>
      </c>
      <c r="C587" t="s">
        <v>424</v>
      </c>
      <c r="D587" t="s">
        <v>654</v>
      </c>
      <c r="F587">
        <v>1</v>
      </c>
      <c r="G587" t="s">
        <v>1165</v>
      </c>
      <c r="H587" t="s">
        <v>1198</v>
      </c>
      <c r="M587" s="11" t="e">
        <f>#N/A</f>
        <v>#N/A</v>
      </c>
    </row>
    <row r="588" spans="2:13" hidden="1">
      <c r="B588" t="s">
        <v>657</v>
      </c>
      <c r="C588" t="s">
        <v>424</v>
      </c>
      <c r="D588" t="s">
        <v>654</v>
      </c>
      <c r="F588">
        <v>1</v>
      </c>
      <c r="G588" t="s">
        <v>15</v>
      </c>
      <c r="H588" t="s">
        <v>1234</v>
      </c>
      <c r="M588" s="11" t="e">
        <f>#N/A</f>
        <v>#N/A</v>
      </c>
    </row>
    <row r="589" spans="2:13" hidden="1">
      <c r="B589" t="s">
        <v>657</v>
      </c>
      <c r="C589" t="s">
        <v>424</v>
      </c>
      <c r="D589" t="s">
        <v>654</v>
      </c>
      <c r="F589">
        <v>1</v>
      </c>
      <c r="G589" t="s">
        <v>1236</v>
      </c>
      <c r="H589" t="s">
        <v>1235</v>
      </c>
      <c r="M589" s="11" t="e">
        <f>#N/A</f>
        <v>#N/A</v>
      </c>
    </row>
    <row r="590" spans="2:13" hidden="1">
      <c r="B590" t="s">
        <v>657</v>
      </c>
      <c r="C590" t="s">
        <v>424</v>
      </c>
      <c r="D590" t="s">
        <v>654</v>
      </c>
      <c r="F590">
        <v>1</v>
      </c>
      <c r="G590" t="s">
        <v>1237</v>
      </c>
      <c r="H590" t="s">
        <v>1238</v>
      </c>
      <c r="M590" s="11" t="e">
        <f>#N/A</f>
        <v>#N/A</v>
      </c>
    </row>
    <row r="591" spans="2:13" hidden="1">
      <c r="B591" t="s">
        <v>657</v>
      </c>
      <c r="C591" t="s">
        <v>424</v>
      </c>
      <c r="D591" t="s">
        <v>654</v>
      </c>
      <c r="F591">
        <v>1</v>
      </c>
      <c r="G591" t="s">
        <v>1239</v>
      </c>
      <c r="H591" t="s">
        <v>1240</v>
      </c>
      <c r="M591" s="11" t="e">
        <f>#N/A</f>
        <v>#N/A</v>
      </c>
    </row>
    <row r="592" spans="2:13" hidden="1">
      <c r="B592" t="s">
        <v>657</v>
      </c>
      <c r="C592" t="s">
        <v>424</v>
      </c>
      <c r="D592" t="s">
        <v>654</v>
      </c>
      <c r="F592">
        <v>1</v>
      </c>
      <c r="G592" t="s">
        <v>1241</v>
      </c>
      <c r="H592" t="s">
        <v>1242</v>
      </c>
      <c r="M592" s="11" t="e">
        <f>#N/A</f>
        <v>#N/A</v>
      </c>
    </row>
    <row r="593" spans="2:13" hidden="1">
      <c r="B593" t="s">
        <v>657</v>
      </c>
      <c r="C593" t="s">
        <v>424</v>
      </c>
      <c r="D593" t="s">
        <v>654</v>
      </c>
      <c r="F593">
        <v>1</v>
      </c>
      <c r="G593" t="s">
        <v>1243</v>
      </c>
      <c r="H593" t="s">
        <v>1244</v>
      </c>
      <c r="M593" s="11" t="e">
        <f>#N/A</f>
        <v>#N/A</v>
      </c>
    </row>
    <row r="594" spans="2:13" hidden="1">
      <c r="B594" t="s">
        <v>657</v>
      </c>
      <c r="C594" t="s">
        <v>424</v>
      </c>
      <c r="D594" t="s">
        <v>654</v>
      </c>
      <c r="F594">
        <v>1</v>
      </c>
      <c r="G594" t="s">
        <v>736</v>
      </c>
      <c r="H594" t="s">
        <v>1245</v>
      </c>
      <c r="M594" s="11" t="e">
        <f>#N/A</f>
        <v>#N/A</v>
      </c>
    </row>
    <row r="595" spans="2:13" hidden="1">
      <c r="B595" t="s">
        <v>674</v>
      </c>
      <c r="C595" t="s">
        <v>373</v>
      </c>
      <c r="D595">
        <v>24</v>
      </c>
      <c r="E595" t="s">
        <v>375</v>
      </c>
      <c r="F595">
        <v>1</v>
      </c>
      <c r="G595" t="s">
        <v>15</v>
      </c>
      <c r="H595" t="s">
        <v>99</v>
      </c>
      <c r="M595" s="11" t="e">
        <f>#N/A</f>
        <v>#N/A</v>
      </c>
    </row>
    <row r="596" spans="2:13" hidden="1">
      <c r="B596" t="s">
        <v>674</v>
      </c>
      <c r="C596" t="s">
        <v>373</v>
      </c>
      <c r="D596">
        <v>24</v>
      </c>
      <c r="E596" t="s">
        <v>377</v>
      </c>
      <c r="F596">
        <v>1</v>
      </c>
      <c r="G596" t="s">
        <v>20</v>
      </c>
      <c r="H596" t="s">
        <v>100</v>
      </c>
      <c r="M596" s="11" t="e">
        <f>#N/A</f>
        <v>#N/A</v>
      </c>
    </row>
    <row r="597" spans="2:13" hidden="1">
      <c r="B597" t="s">
        <v>372</v>
      </c>
      <c r="C597" t="s">
        <v>373</v>
      </c>
      <c r="D597">
        <v>24</v>
      </c>
      <c r="F597">
        <v>2</v>
      </c>
      <c r="G597" t="s">
        <v>101</v>
      </c>
      <c r="H597" s="15" t="s">
        <v>491</v>
      </c>
      <c r="M597" s="11" t="e">
        <f>#N/A</f>
        <v>#N/A</v>
      </c>
    </row>
    <row r="598" spans="2:13" hidden="1">
      <c r="B598" t="s">
        <v>1189</v>
      </c>
      <c r="C598" t="s">
        <v>373</v>
      </c>
      <c r="D598">
        <v>24</v>
      </c>
      <c r="F598">
        <v>1</v>
      </c>
      <c r="G598" t="s">
        <v>736</v>
      </c>
      <c r="H598" t="s">
        <v>1330</v>
      </c>
      <c r="M598" s="11" t="e">
        <f>#N/A</f>
        <v>#N/A</v>
      </c>
    </row>
    <row r="599" spans="2:13" hidden="1">
      <c r="B599" t="s">
        <v>1189</v>
      </c>
      <c r="C599" t="s">
        <v>373</v>
      </c>
      <c r="D599">
        <v>24</v>
      </c>
      <c r="F599">
        <v>1</v>
      </c>
      <c r="G599" t="s">
        <v>1322</v>
      </c>
      <c r="H599" t="s">
        <v>1331</v>
      </c>
      <c r="M599" s="11" t="e">
        <f>#N/A</f>
        <v>#N/A</v>
      </c>
    </row>
    <row r="600" spans="2:13" hidden="1">
      <c r="B600" t="s">
        <v>1189</v>
      </c>
      <c r="C600" t="s">
        <v>373</v>
      </c>
      <c r="D600">
        <v>24</v>
      </c>
      <c r="F600">
        <v>1</v>
      </c>
      <c r="G600" t="s">
        <v>1323</v>
      </c>
      <c r="H600" t="s">
        <v>1332</v>
      </c>
      <c r="M600" s="11" t="e">
        <f>#N/A</f>
        <v>#N/A</v>
      </c>
    </row>
    <row r="601" spans="2:13" hidden="1">
      <c r="B601" t="s">
        <v>1189</v>
      </c>
      <c r="C601" t="s">
        <v>373</v>
      </c>
      <c r="D601">
        <v>24</v>
      </c>
      <c r="F601">
        <v>22</v>
      </c>
      <c r="G601" t="s">
        <v>1324</v>
      </c>
      <c r="H601" t="s">
        <v>1333</v>
      </c>
      <c r="M601" s="11" t="e">
        <f>#N/A</f>
        <v>#N/A</v>
      </c>
    </row>
    <row r="602" spans="2:13" hidden="1">
      <c r="B602" t="s">
        <v>1189</v>
      </c>
      <c r="C602" t="s">
        <v>373</v>
      </c>
      <c r="D602">
        <v>24</v>
      </c>
      <c r="F602">
        <v>22</v>
      </c>
      <c r="G602" t="s">
        <v>1324</v>
      </c>
      <c r="H602" t="s">
        <v>1334</v>
      </c>
      <c r="M602" s="11" t="e">
        <f>#N/A</f>
        <v>#N/A</v>
      </c>
    </row>
    <row r="603" spans="2:13" hidden="1">
      <c r="B603" t="s">
        <v>1189</v>
      </c>
      <c r="C603" t="s">
        <v>373</v>
      </c>
      <c r="D603">
        <v>24</v>
      </c>
      <c r="F603">
        <v>1</v>
      </c>
      <c r="G603" t="s">
        <v>3131</v>
      </c>
      <c r="H603" t="s">
        <v>1639</v>
      </c>
      <c r="M603" s="11" t="e">
        <f>#N/A</f>
        <v>#N/A</v>
      </c>
    </row>
    <row r="604" spans="2:13" hidden="1">
      <c r="B604" t="s">
        <v>1189</v>
      </c>
      <c r="C604" t="s">
        <v>373</v>
      </c>
      <c r="D604">
        <v>24</v>
      </c>
      <c r="F604">
        <v>1</v>
      </c>
      <c r="G604" t="s">
        <v>1357</v>
      </c>
      <c r="H604" t="s">
        <v>1358</v>
      </c>
      <c r="M604" s="11" t="e">
        <f>#N/A</f>
        <v>#N/A</v>
      </c>
    </row>
    <row r="605" spans="2:13" hidden="1">
      <c r="B605" t="s">
        <v>1189</v>
      </c>
      <c r="C605" t="s">
        <v>373</v>
      </c>
      <c r="D605">
        <v>24</v>
      </c>
      <c r="F605">
        <v>4</v>
      </c>
      <c r="G605" t="s">
        <v>2775</v>
      </c>
      <c r="H605" t="s">
        <v>3119</v>
      </c>
      <c r="M605" s="11" t="e">
        <f>#N/A</f>
        <v>#N/A</v>
      </c>
    </row>
    <row r="606" spans="2:13" hidden="1">
      <c r="B606" t="s">
        <v>1189</v>
      </c>
      <c r="C606" t="s">
        <v>373</v>
      </c>
      <c r="D606">
        <v>24</v>
      </c>
      <c r="F606">
        <v>1</v>
      </c>
      <c r="G606" t="s">
        <v>747</v>
      </c>
      <c r="H606" t="s">
        <v>1335</v>
      </c>
      <c r="M606" s="11" t="e">
        <f>#N/A</f>
        <v>#N/A</v>
      </c>
    </row>
    <row r="607" spans="2:13" hidden="1">
      <c r="B607" t="s">
        <v>1189</v>
      </c>
      <c r="C607" t="s">
        <v>373</v>
      </c>
      <c r="D607">
        <v>24</v>
      </c>
      <c r="F607">
        <v>4</v>
      </c>
      <c r="G607" t="s">
        <v>1325</v>
      </c>
      <c r="H607" t="s">
        <v>1336</v>
      </c>
      <c r="M607" s="11" t="e">
        <f>#N/A</f>
        <v>#N/A</v>
      </c>
    </row>
    <row r="608" spans="2:13" hidden="1">
      <c r="B608" t="s">
        <v>1189</v>
      </c>
      <c r="C608" t="s">
        <v>373</v>
      </c>
      <c r="D608">
        <v>24</v>
      </c>
      <c r="F608">
        <v>5</v>
      </c>
      <c r="G608" t="s">
        <v>1359</v>
      </c>
      <c r="H608" t="s">
        <v>1360</v>
      </c>
      <c r="M608" s="11" t="e">
        <f>#N/A</f>
        <v>#N/A</v>
      </c>
    </row>
    <row r="609" spans="2:13" hidden="1">
      <c r="B609" t="s">
        <v>1189</v>
      </c>
      <c r="C609" t="s">
        <v>373</v>
      </c>
      <c r="D609">
        <v>24</v>
      </c>
      <c r="F609">
        <v>1</v>
      </c>
      <c r="G609" t="s">
        <v>736</v>
      </c>
      <c r="H609" t="s">
        <v>1337</v>
      </c>
      <c r="M609" s="11" t="e">
        <f>#N/A</f>
        <v>#N/A</v>
      </c>
    </row>
    <row r="610" spans="2:13" hidden="1">
      <c r="B610" t="s">
        <v>1189</v>
      </c>
      <c r="C610" t="s">
        <v>373</v>
      </c>
      <c r="D610">
        <v>24</v>
      </c>
      <c r="F610">
        <v>1</v>
      </c>
      <c r="G610" t="s">
        <v>1361</v>
      </c>
      <c r="H610" t="s">
        <v>1362</v>
      </c>
      <c r="M610" s="11" t="e">
        <f>#N/A</f>
        <v>#N/A</v>
      </c>
    </row>
    <row r="611" spans="2:13" hidden="1">
      <c r="B611" t="s">
        <v>1189</v>
      </c>
      <c r="C611" t="s">
        <v>373</v>
      </c>
      <c r="D611">
        <v>24</v>
      </c>
      <c r="F611">
        <v>7</v>
      </c>
      <c r="G611" t="s">
        <v>251</v>
      </c>
      <c r="H611" t="s">
        <v>1353</v>
      </c>
      <c r="M611" s="11" t="e">
        <f>#N/A</f>
        <v>#N/A</v>
      </c>
    </row>
    <row r="612" spans="2:13" hidden="1">
      <c r="B612" t="s">
        <v>1189</v>
      </c>
      <c r="C612" t="s">
        <v>373</v>
      </c>
      <c r="D612">
        <v>24</v>
      </c>
      <c r="F612">
        <v>1</v>
      </c>
      <c r="G612" t="s">
        <v>251</v>
      </c>
      <c r="H612" t="s">
        <v>1354</v>
      </c>
      <c r="J612" t="s">
        <v>158</v>
      </c>
      <c r="M612" s="11" t="e">
        <f>#N/A</f>
        <v>#N/A</v>
      </c>
    </row>
    <row r="613" spans="2:13" hidden="1">
      <c r="B613" t="s">
        <v>1189</v>
      </c>
      <c r="C613" t="s">
        <v>373</v>
      </c>
      <c r="D613">
        <v>24</v>
      </c>
      <c r="F613">
        <v>1</v>
      </c>
      <c r="G613" t="s">
        <v>736</v>
      </c>
      <c r="H613" t="s">
        <v>1339</v>
      </c>
      <c r="M613" s="11" t="e">
        <f>#N/A</f>
        <v>#N/A</v>
      </c>
    </row>
    <row r="614" spans="2:13" hidden="1">
      <c r="B614" t="s">
        <v>1189</v>
      </c>
      <c r="C614" t="s">
        <v>373</v>
      </c>
      <c r="D614">
        <v>24</v>
      </c>
      <c r="F614">
        <v>7</v>
      </c>
      <c r="G614" t="s">
        <v>1327</v>
      </c>
      <c r="H614" t="s">
        <v>1340</v>
      </c>
      <c r="M614" s="11" t="e">
        <f>#N/A</f>
        <v>#N/A</v>
      </c>
    </row>
    <row r="615" spans="2:13" hidden="1">
      <c r="B615" t="s">
        <v>1189</v>
      </c>
      <c r="C615" t="s">
        <v>373</v>
      </c>
      <c r="D615">
        <v>24</v>
      </c>
      <c r="F615">
        <v>4</v>
      </c>
      <c r="G615" t="s">
        <v>1328</v>
      </c>
      <c r="H615" t="s">
        <v>1341</v>
      </c>
      <c r="J615" t="s">
        <v>158</v>
      </c>
      <c r="M615" s="11" t="e">
        <f>#N/A</f>
        <v>#N/A</v>
      </c>
    </row>
    <row r="616" spans="2:13" hidden="1">
      <c r="B616" t="s">
        <v>1189</v>
      </c>
      <c r="C616" t="s">
        <v>373</v>
      </c>
      <c r="D616">
        <v>24</v>
      </c>
      <c r="F616">
        <v>4</v>
      </c>
      <c r="G616" t="s">
        <v>1328</v>
      </c>
      <c r="H616" t="s">
        <v>1342</v>
      </c>
      <c r="M616" s="11" t="e">
        <f>#N/A</f>
        <v>#N/A</v>
      </c>
    </row>
    <row r="617" spans="2:13" hidden="1">
      <c r="B617" t="s">
        <v>1189</v>
      </c>
      <c r="C617" t="s">
        <v>373</v>
      </c>
      <c r="D617">
        <v>24</v>
      </c>
      <c r="F617">
        <v>4</v>
      </c>
      <c r="G617" t="s">
        <v>1363</v>
      </c>
      <c r="H617" t="s">
        <v>1364</v>
      </c>
      <c r="M617" s="11" t="e">
        <f>#N/A</f>
        <v>#N/A</v>
      </c>
    </row>
    <row r="618" spans="2:13" hidden="1">
      <c r="B618" t="s">
        <v>1189</v>
      </c>
      <c r="C618" t="s">
        <v>373</v>
      </c>
      <c r="D618">
        <v>24</v>
      </c>
      <c r="F618">
        <v>1</v>
      </c>
      <c r="G618" t="s">
        <v>736</v>
      </c>
      <c r="H618" t="s">
        <v>1343</v>
      </c>
      <c r="M618" s="11" t="e">
        <f>#N/A</f>
        <v>#N/A</v>
      </c>
    </row>
    <row r="619" spans="2:13" hidden="1">
      <c r="B619" t="s">
        <v>1189</v>
      </c>
      <c r="C619" t="s">
        <v>373</v>
      </c>
      <c r="D619">
        <v>24</v>
      </c>
      <c r="F619">
        <v>1</v>
      </c>
      <c r="G619" t="s">
        <v>736</v>
      </c>
      <c r="H619" t="s">
        <v>1344</v>
      </c>
      <c r="M619" s="11" t="e">
        <f>#N/A</f>
        <v>#N/A</v>
      </c>
    </row>
    <row r="620" spans="2:13" hidden="1">
      <c r="B620" t="s">
        <v>1189</v>
      </c>
      <c r="C620" t="s">
        <v>373</v>
      </c>
      <c r="D620">
        <v>24</v>
      </c>
      <c r="F620">
        <v>1</v>
      </c>
      <c r="G620" t="s">
        <v>736</v>
      </c>
      <c r="H620" t="s">
        <v>1345</v>
      </c>
      <c r="J620" t="s">
        <v>158</v>
      </c>
      <c r="M620" s="11" t="e">
        <f>#N/A</f>
        <v>#N/A</v>
      </c>
    </row>
    <row r="621" spans="2:13" hidden="1">
      <c r="B621" t="s">
        <v>1189</v>
      </c>
      <c r="C621" t="s">
        <v>373</v>
      </c>
      <c r="D621">
        <v>24</v>
      </c>
      <c r="F621">
        <v>4</v>
      </c>
      <c r="G621" t="s">
        <v>1329</v>
      </c>
      <c r="H621" t="s">
        <v>1346</v>
      </c>
      <c r="M621" s="11" t="e">
        <f>#N/A</f>
        <v>#N/A</v>
      </c>
    </row>
    <row r="622" spans="2:13" hidden="1">
      <c r="B622" t="s">
        <v>1189</v>
      </c>
      <c r="C622" t="s">
        <v>373</v>
      </c>
      <c r="D622">
        <v>24</v>
      </c>
      <c r="F622">
        <v>1</v>
      </c>
      <c r="G622" t="s">
        <v>736</v>
      </c>
      <c r="H622" t="s">
        <v>1347</v>
      </c>
      <c r="M622" s="11" t="e">
        <f>#N/A</f>
        <v>#N/A</v>
      </c>
    </row>
    <row r="623" spans="2:13" hidden="1">
      <c r="B623" t="s">
        <v>1189</v>
      </c>
      <c r="C623" t="s">
        <v>373</v>
      </c>
      <c r="D623">
        <v>24</v>
      </c>
      <c r="F623">
        <v>8</v>
      </c>
      <c r="G623" t="s">
        <v>736</v>
      </c>
      <c r="H623" t="s">
        <v>1348</v>
      </c>
      <c r="M623" s="11" t="e">
        <f>#N/A</f>
        <v>#N/A</v>
      </c>
    </row>
    <row r="624" spans="2:13" hidden="1">
      <c r="B624" t="s">
        <v>1189</v>
      </c>
      <c r="C624" t="s">
        <v>373</v>
      </c>
      <c r="D624">
        <v>24</v>
      </c>
      <c r="F624">
        <v>1</v>
      </c>
      <c r="G624" t="s">
        <v>80</v>
      </c>
      <c r="H624" t="s">
        <v>1349</v>
      </c>
      <c r="M624" s="11" t="e">
        <f>#N/A</f>
        <v>#N/A</v>
      </c>
    </row>
    <row r="625" spans="2:13" hidden="1">
      <c r="B625" t="s">
        <v>1189</v>
      </c>
      <c r="C625" t="s">
        <v>373</v>
      </c>
      <c r="D625">
        <v>24</v>
      </c>
      <c r="F625">
        <v>2</v>
      </c>
      <c r="G625" t="s">
        <v>80</v>
      </c>
      <c r="H625" t="s">
        <v>1350</v>
      </c>
      <c r="M625" s="11" t="e">
        <f>#N/A</f>
        <v>#N/A</v>
      </c>
    </row>
    <row r="626" spans="2:13" hidden="1">
      <c r="B626" t="s">
        <v>1189</v>
      </c>
      <c r="C626" t="s">
        <v>373</v>
      </c>
      <c r="D626">
        <v>24</v>
      </c>
      <c r="F626">
        <v>1</v>
      </c>
      <c r="G626" t="s">
        <v>736</v>
      </c>
      <c r="H626" t="s">
        <v>1351</v>
      </c>
      <c r="M626" s="11" t="e">
        <f>#N/A</f>
        <v>#N/A</v>
      </c>
    </row>
    <row r="627" spans="2:13" hidden="1">
      <c r="B627" t="s">
        <v>1189</v>
      </c>
      <c r="C627" t="s">
        <v>373</v>
      </c>
      <c r="D627">
        <v>24</v>
      </c>
      <c r="F627">
        <v>8</v>
      </c>
      <c r="G627" t="s">
        <v>1365</v>
      </c>
      <c r="H627" t="s">
        <v>345</v>
      </c>
      <c r="M627" s="11" t="e">
        <f>#N/A</f>
        <v>#N/A</v>
      </c>
    </row>
    <row r="628" spans="2:13" hidden="1">
      <c r="B628" t="s">
        <v>1189</v>
      </c>
      <c r="C628" t="s">
        <v>373</v>
      </c>
      <c r="D628">
        <v>24</v>
      </c>
      <c r="F628">
        <v>1</v>
      </c>
      <c r="G628" t="s">
        <v>736</v>
      </c>
      <c r="H628" t="s">
        <v>1352</v>
      </c>
      <c r="M628" s="11" t="e">
        <f>#N/A</f>
        <v>#N/A</v>
      </c>
    </row>
    <row r="629" spans="2:13" hidden="1">
      <c r="B629" t="s">
        <v>1189</v>
      </c>
      <c r="C629" t="s">
        <v>373</v>
      </c>
      <c r="D629">
        <v>24</v>
      </c>
      <c r="F629">
        <v>5</v>
      </c>
      <c r="G629" t="s">
        <v>1367</v>
      </c>
      <c r="H629" t="s">
        <v>1366</v>
      </c>
      <c r="M629" s="11" t="e">
        <f>#N/A</f>
        <v>#N/A</v>
      </c>
    </row>
    <row r="630" spans="2:13" hidden="1">
      <c r="B630" t="s">
        <v>1189</v>
      </c>
      <c r="C630" t="s">
        <v>373</v>
      </c>
      <c r="D630">
        <v>24</v>
      </c>
      <c r="F630">
        <v>8</v>
      </c>
      <c r="G630" t="s">
        <v>1359</v>
      </c>
      <c r="H630" t="s">
        <v>1368</v>
      </c>
      <c r="M630" s="11" t="e">
        <f>#N/A</f>
        <v>#N/A</v>
      </c>
    </row>
    <row r="631" spans="2:13" hidden="1">
      <c r="B631" t="s">
        <v>1189</v>
      </c>
      <c r="C631" t="s">
        <v>373</v>
      </c>
      <c r="D631">
        <v>24</v>
      </c>
      <c r="F631">
        <v>4</v>
      </c>
      <c r="G631" t="s">
        <v>1365</v>
      </c>
      <c r="H631" t="s">
        <v>1369</v>
      </c>
      <c r="M631" s="11" t="e">
        <f>#N/A</f>
        <v>#N/A</v>
      </c>
    </row>
    <row r="632" spans="2:13" hidden="1">
      <c r="B632" t="s">
        <v>1189</v>
      </c>
      <c r="C632" t="s">
        <v>373</v>
      </c>
      <c r="D632">
        <v>24</v>
      </c>
      <c r="F632">
        <v>8</v>
      </c>
      <c r="G632" t="s">
        <v>1359</v>
      </c>
      <c r="H632" t="s">
        <v>1370</v>
      </c>
    </row>
    <row r="633" spans="2:13" hidden="1">
      <c r="B633" t="s">
        <v>1189</v>
      </c>
      <c r="C633" t="s">
        <v>373</v>
      </c>
      <c r="D633">
        <v>24</v>
      </c>
      <c r="F633">
        <v>8</v>
      </c>
      <c r="G633" t="s">
        <v>1165</v>
      </c>
      <c r="H633" t="s">
        <v>1371</v>
      </c>
      <c r="M633" s="11" t="e">
        <f>#N/A</f>
        <v>#N/A</v>
      </c>
    </row>
    <row r="634" spans="2:13" hidden="1">
      <c r="B634" t="s">
        <v>1189</v>
      </c>
      <c r="C634" t="s">
        <v>373</v>
      </c>
      <c r="D634">
        <v>24</v>
      </c>
      <c r="F634">
        <v>8</v>
      </c>
      <c r="G634" t="s">
        <v>1365</v>
      </c>
      <c r="H634" t="s">
        <v>1372</v>
      </c>
      <c r="M634" s="11" t="e">
        <f>#N/A</f>
        <v>#N/A</v>
      </c>
    </row>
    <row r="635" spans="2:13" hidden="1">
      <c r="B635" t="s">
        <v>409</v>
      </c>
      <c r="C635" t="s">
        <v>424</v>
      </c>
      <c r="D635" t="s">
        <v>654</v>
      </c>
      <c r="F635">
        <v>4</v>
      </c>
      <c r="G635" t="s">
        <v>1165</v>
      </c>
      <c r="H635" t="s">
        <v>1450</v>
      </c>
      <c r="M635" s="11" t="e">
        <f>#N/A</f>
        <v>#N/A</v>
      </c>
    </row>
    <row r="636" spans="2:13" hidden="1">
      <c r="M636" s="11" t="e">
        <f>#N/A</f>
        <v>#N/A</v>
      </c>
    </row>
    <row r="637" spans="2:13" hidden="1">
      <c r="B637" t="s">
        <v>433</v>
      </c>
      <c r="C637" t="s">
        <v>373</v>
      </c>
      <c r="D637" t="s">
        <v>677</v>
      </c>
      <c r="E637" t="s">
        <v>377</v>
      </c>
      <c r="F637">
        <v>2</v>
      </c>
      <c r="G637" t="s">
        <v>20</v>
      </c>
      <c r="H637" t="s">
        <v>37</v>
      </c>
      <c r="I637">
        <v>4</v>
      </c>
      <c r="J637" t="s">
        <v>3904</v>
      </c>
      <c r="M637" s="11" t="e">
        <f>#N/A</f>
        <v>#N/A</v>
      </c>
    </row>
    <row r="638" spans="2:13" hidden="1">
      <c r="B638" t="s">
        <v>433</v>
      </c>
      <c r="C638" t="s">
        <v>373</v>
      </c>
      <c r="D638" t="s">
        <v>677</v>
      </c>
      <c r="E638" t="s">
        <v>381</v>
      </c>
      <c r="F638">
        <v>2</v>
      </c>
      <c r="G638" t="s">
        <v>38</v>
      </c>
      <c r="H638" t="s">
        <v>39</v>
      </c>
      <c r="I638">
        <v>6</v>
      </c>
      <c r="J638" t="s">
        <v>404</v>
      </c>
      <c r="M638" s="11" t="e">
        <f>#N/A</f>
        <v>#N/A</v>
      </c>
    </row>
    <row r="639" spans="2:13" hidden="1">
      <c r="B639" t="s">
        <v>433</v>
      </c>
      <c r="C639" t="s">
        <v>373</v>
      </c>
      <c r="D639" t="s">
        <v>677</v>
      </c>
      <c r="E639" t="s">
        <v>381</v>
      </c>
      <c r="F639">
        <v>1</v>
      </c>
      <c r="G639" t="s">
        <v>40</v>
      </c>
      <c r="H639" t="s">
        <v>41</v>
      </c>
      <c r="I639">
        <v>3</v>
      </c>
      <c r="J639" t="s">
        <v>404</v>
      </c>
      <c r="M639" s="11" t="e">
        <f>#N/A</f>
        <v>#N/A</v>
      </c>
    </row>
    <row r="640" spans="2:13" hidden="1">
      <c r="B640" t="s">
        <v>433</v>
      </c>
      <c r="C640" t="s">
        <v>373</v>
      </c>
      <c r="D640" t="s">
        <v>677</v>
      </c>
      <c r="E640" t="s">
        <v>381</v>
      </c>
      <c r="F640">
        <v>2</v>
      </c>
      <c r="G640" t="s">
        <v>38</v>
      </c>
      <c r="H640" t="s">
        <v>42</v>
      </c>
      <c r="I640">
        <v>6</v>
      </c>
      <c r="J640" t="s">
        <v>404</v>
      </c>
      <c r="M640" s="11" t="e">
        <f>#N/A</f>
        <v>#N/A</v>
      </c>
    </row>
    <row r="641" spans="2:13" hidden="1">
      <c r="B641" t="s">
        <v>433</v>
      </c>
      <c r="C641" t="s">
        <v>373</v>
      </c>
      <c r="D641" t="s">
        <v>677</v>
      </c>
      <c r="E641" t="s">
        <v>381</v>
      </c>
      <c r="F641">
        <v>1</v>
      </c>
      <c r="G641" t="s">
        <v>40</v>
      </c>
      <c r="H641" t="s">
        <v>43</v>
      </c>
      <c r="I641">
        <v>2</v>
      </c>
      <c r="J641" t="s">
        <v>404</v>
      </c>
      <c r="M641" s="11" t="e">
        <f>#N/A</f>
        <v>#N/A</v>
      </c>
    </row>
    <row r="642" spans="2:13" hidden="1">
      <c r="B642" t="s">
        <v>433</v>
      </c>
      <c r="C642" t="s">
        <v>373</v>
      </c>
      <c r="D642" t="s">
        <v>677</v>
      </c>
      <c r="E642" t="s">
        <v>381</v>
      </c>
      <c r="F642">
        <v>2</v>
      </c>
      <c r="G642" t="s">
        <v>95</v>
      </c>
      <c r="H642" t="s">
        <v>45</v>
      </c>
      <c r="I642">
        <v>6</v>
      </c>
      <c r="J642" t="s">
        <v>404</v>
      </c>
      <c r="M642" s="11" t="e">
        <f>#N/A</f>
        <v>#N/A</v>
      </c>
    </row>
    <row r="643" spans="2:13" hidden="1">
      <c r="B643" t="s">
        <v>433</v>
      </c>
      <c r="C643" t="s">
        <v>373</v>
      </c>
      <c r="D643" t="s">
        <v>677</v>
      </c>
      <c r="E643" t="s">
        <v>381</v>
      </c>
      <c r="F643">
        <v>3</v>
      </c>
      <c r="G643" t="s">
        <v>93</v>
      </c>
      <c r="H643" t="s">
        <v>47</v>
      </c>
      <c r="I643">
        <v>9</v>
      </c>
      <c r="J643" t="s">
        <v>404</v>
      </c>
      <c r="M643" s="11" t="e">
        <f>#N/A</f>
        <v>#N/A</v>
      </c>
    </row>
    <row r="644" spans="2:13" hidden="1">
      <c r="B644" t="s">
        <v>433</v>
      </c>
      <c r="C644" t="s">
        <v>373</v>
      </c>
      <c r="D644" t="s">
        <v>677</v>
      </c>
      <c r="E644" t="s">
        <v>381</v>
      </c>
      <c r="F644">
        <v>4</v>
      </c>
      <c r="G644" t="s">
        <v>60</v>
      </c>
      <c r="H644" t="s">
        <v>49</v>
      </c>
      <c r="I644">
        <v>12</v>
      </c>
      <c r="J644" t="s">
        <v>404</v>
      </c>
      <c r="M644" s="11" t="e">
        <f>#N/A</f>
        <v>#N/A</v>
      </c>
    </row>
    <row r="645" spans="2:13" hidden="1">
      <c r="B645" t="s">
        <v>433</v>
      </c>
      <c r="C645" t="s">
        <v>373</v>
      </c>
      <c r="D645" t="s">
        <v>677</v>
      </c>
      <c r="E645" t="s">
        <v>381</v>
      </c>
      <c r="F645">
        <v>8</v>
      </c>
      <c r="G645" t="s">
        <v>3915</v>
      </c>
      <c r="H645" s="43" t="s">
        <v>854</v>
      </c>
      <c r="J645" t="s">
        <v>3913</v>
      </c>
      <c r="M645" s="11" t="e">
        <f>#N/A</f>
        <v>#N/A</v>
      </c>
    </row>
    <row r="646" spans="2:13" hidden="1">
      <c r="B646" t="s">
        <v>433</v>
      </c>
      <c r="C646" t="s">
        <v>373</v>
      </c>
      <c r="D646" t="s">
        <v>677</v>
      </c>
      <c r="E646" t="s">
        <v>381</v>
      </c>
      <c r="F646">
        <v>8</v>
      </c>
      <c r="G646" t="s">
        <v>853</v>
      </c>
      <c r="H646" s="46" t="s">
        <v>855</v>
      </c>
      <c r="J646" t="s">
        <v>3914</v>
      </c>
      <c r="M646" s="11" t="e">
        <f>#N/A</f>
        <v>#N/A</v>
      </c>
    </row>
    <row r="647" spans="2:13" hidden="1">
      <c r="B647" t="s">
        <v>433</v>
      </c>
      <c r="C647" t="s">
        <v>373</v>
      </c>
      <c r="D647" t="s">
        <v>677</v>
      </c>
      <c r="E647" t="s">
        <v>381</v>
      </c>
      <c r="F647">
        <v>4</v>
      </c>
      <c r="G647" t="s">
        <v>101</v>
      </c>
      <c r="H647" t="s">
        <v>109</v>
      </c>
      <c r="M647" s="11" t="e">
        <f>#N/A</f>
        <v>#N/A</v>
      </c>
    </row>
    <row r="648" spans="2:13" hidden="1">
      <c r="B648" t="s">
        <v>653</v>
      </c>
      <c r="C648" t="s">
        <v>424</v>
      </c>
      <c r="D648" t="s">
        <v>646</v>
      </c>
      <c r="E648" t="s">
        <v>424</v>
      </c>
      <c r="F648">
        <v>25</v>
      </c>
      <c r="G648" t="s">
        <v>773</v>
      </c>
      <c r="H648" t="s">
        <v>1461</v>
      </c>
      <c r="M648" s="11" t="e">
        <f>#N/A</f>
        <v>#N/A</v>
      </c>
    </row>
    <row r="649" spans="2:13" hidden="1">
      <c r="B649" t="s">
        <v>653</v>
      </c>
      <c r="C649" t="s">
        <v>424</v>
      </c>
      <c r="D649" t="s">
        <v>646</v>
      </c>
      <c r="E649" t="s">
        <v>424</v>
      </c>
      <c r="F649">
        <v>22</v>
      </c>
      <c r="G649" t="s">
        <v>773</v>
      </c>
      <c r="H649" t="s">
        <v>1462</v>
      </c>
      <c r="J649" t="s">
        <v>1463</v>
      </c>
      <c r="M649" s="11" t="e">
        <f>#N/A</f>
        <v>#N/A</v>
      </c>
    </row>
    <row r="650" spans="2:13" hidden="1">
      <c r="B650" t="s">
        <v>392</v>
      </c>
      <c r="C650" t="s">
        <v>373</v>
      </c>
      <c r="D650" t="s">
        <v>677</v>
      </c>
      <c r="E650" t="s">
        <v>381</v>
      </c>
      <c r="F650">
        <v>1</v>
      </c>
      <c r="G650" t="s">
        <v>1486</v>
      </c>
      <c r="H650" t="s">
        <v>1485</v>
      </c>
      <c r="J650" t="s">
        <v>120</v>
      </c>
      <c r="M650" s="11" t="e">
        <f>#N/A</f>
        <v>#N/A</v>
      </c>
    </row>
    <row r="651" spans="2:13" hidden="1">
      <c r="B651" t="s">
        <v>392</v>
      </c>
      <c r="C651" t="s">
        <v>373</v>
      </c>
      <c r="D651" t="s">
        <v>677</v>
      </c>
      <c r="E651" t="s">
        <v>381</v>
      </c>
      <c r="F651">
        <v>1</v>
      </c>
      <c r="G651" t="s">
        <v>1488</v>
      </c>
      <c r="H651" t="s">
        <v>1487</v>
      </c>
      <c r="J651" t="s">
        <v>120</v>
      </c>
      <c r="M651" s="11" t="e">
        <f>#N/A</f>
        <v>#N/A</v>
      </c>
    </row>
    <row r="652" spans="2:13" hidden="1">
      <c r="B652" t="s">
        <v>392</v>
      </c>
      <c r="C652" t="s">
        <v>373</v>
      </c>
      <c r="D652" t="s">
        <v>677</v>
      </c>
      <c r="E652" t="s">
        <v>381</v>
      </c>
      <c r="F652">
        <v>1</v>
      </c>
      <c r="G652" t="s">
        <v>246</v>
      </c>
      <c r="H652" t="s">
        <v>1489</v>
      </c>
      <c r="J652" t="s">
        <v>120</v>
      </c>
      <c r="M652" s="11" t="e">
        <f>#N/A</f>
        <v>#N/A</v>
      </c>
    </row>
    <row r="653" spans="2:13" hidden="1">
      <c r="B653" t="s">
        <v>392</v>
      </c>
      <c r="C653" t="s">
        <v>373</v>
      </c>
      <c r="D653" t="s">
        <v>677</v>
      </c>
      <c r="E653" t="s">
        <v>381</v>
      </c>
      <c r="F653">
        <v>1</v>
      </c>
      <c r="G653" t="s">
        <v>204</v>
      </c>
      <c r="H653" t="s">
        <v>1490</v>
      </c>
      <c r="J653" t="s">
        <v>120</v>
      </c>
      <c r="M653" s="11" t="e">
        <f>#N/A</f>
        <v>#N/A</v>
      </c>
    </row>
    <row r="654" spans="2:13" hidden="1">
      <c r="B654" t="s">
        <v>392</v>
      </c>
      <c r="C654" t="s">
        <v>373</v>
      </c>
      <c r="D654" t="s">
        <v>677</v>
      </c>
      <c r="E654" t="s">
        <v>381</v>
      </c>
      <c r="F654">
        <v>1</v>
      </c>
      <c r="G654" t="s">
        <v>269</v>
      </c>
      <c r="H654" t="s">
        <v>1491</v>
      </c>
      <c r="J654" t="s">
        <v>120</v>
      </c>
      <c r="M654" s="11" t="e">
        <f>#N/A</f>
        <v>#N/A</v>
      </c>
    </row>
    <row r="655" spans="2:13" hidden="1">
      <c r="B655" t="s">
        <v>392</v>
      </c>
      <c r="C655" t="s">
        <v>373</v>
      </c>
      <c r="D655" t="s">
        <v>677</v>
      </c>
      <c r="E655" t="s">
        <v>381</v>
      </c>
      <c r="F655">
        <v>1</v>
      </c>
      <c r="G655" t="s">
        <v>1488</v>
      </c>
      <c r="H655" t="s">
        <v>1492</v>
      </c>
      <c r="J655" t="s">
        <v>120</v>
      </c>
      <c r="M655" s="11" t="e">
        <f>#N/A</f>
        <v>#N/A</v>
      </c>
    </row>
    <row r="656" spans="2:13" hidden="1">
      <c r="B656" t="s">
        <v>392</v>
      </c>
      <c r="C656" t="s">
        <v>373</v>
      </c>
      <c r="D656" t="s">
        <v>677</v>
      </c>
      <c r="E656" t="s">
        <v>381</v>
      </c>
      <c r="F656">
        <v>1</v>
      </c>
      <c r="G656" t="s">
        <v>736</v>
      </c>
      <c r="H656" t="s">
        <v>1493</v>
      </c>
      <c r="J656" t="s">
        <v>120</v>
      </c>
      <c r="M656" s="11" t="e">
        <f>#N/A</f>
        <v>#N/A</v>
      </c>
    </row>
    <row r="657" spans="2:13" hidden="1">
      <c r="B657" t="s">
        <v>392</v>
      </c>
      <c r="C657" t="s">
        <v>373</v>
      </c>
      <c r="D657" t="s">
        <v>677</v>
      </c>
      <c r="E657" t="s">
        <v>381</v>
      </c>
      <c r="F657">
        <v>1</v>
      </c>
      <c r="G657" t="s">
        <v>1495</v>
      </c>
      <c r="H657" t="s">
        <v>1494</v>
      </c>
      <c r="J657" t="s">
        <v>404</v>
      </c>
      <c r="M657" s="11" t="e">
        <f>#N/A</f>
        <v>#N/A</v>
      </c>
    </row>
    <row r="658" spans="2:13" hidden="1">
      <c r="B658" t="s">
        <v>392</v>
      </c>
      <c r="C658" t="s">
        <v>373</v>
      </c>
      <c r="D658" t="s">
        <v>677</v>
      </c>
      <c r="E658" t="s">
        <v>381</v>
      </c>
      <c r="F658">
        <v>1</v>
      </c>
      <c r="G658" t="s">
        <v>269</v>
      </c>
      <c r="H658" s="46" t="s">
        <v>1496</v>
      </c>
      <c r="J658" t="s">
        <v>404</v>
      </c>
      <c r="M658" s="11" t="e">
        <f>#N/A</f>
        <v>#N/A</v>
      </c>
    </row>
    <row r="659" spans="2:13" hidden="1">
      <c r="B659" t="s">
        <v>392</v>
      </c>
      <c r="C659" t="s">
        <v>373</v>
      </c>
      <c r="D659" t="s">
        <v>677</v>
      </c>
      <c r="E659" t="s">
        <v>381</v>
      </c>
      <c r="F659">
        <v>1</v>
      </c>
      <c r="G659" t="s">
        <v>80</v>
      </c>
      <c r="H659" t="s">
        <v>81</v>
      </c>
      <c r="J659" t="s">
        <v>548</v>
      </c>
      <c r="M659" s="11" t="e">
        <f>#N/A</f>
        <v>#N/A</v>
      </c>
    </row>
    <row r="660" spans="2:13" hidden="1">
      <c r="B660" t="s">
        <v>392</v>
      </c>
      <c r="C660" t="s">
        <v>373</v>
      </c>
      <c r="D660" t="s">
        <v>677</v>
      </c>
      <c r="E660" t="s">
        <v>381</v>
      </c>
      <c r="F660">
        <v>2</v>
      </c>
      <c r="G660" t="s">
        <v>80</v>
      </c>
      <c r="H660" t="s">
        <v>97</v>
      </c>
      <c r="J660" t="s">
        <v>356</v>
      </c>
      <c r="M660" s="11" t="e">
        <f>#N/A</f>
        <v>#N/A</v>
      </c>
    </row>
    <row r="661" spans="2:13" hidden="1">
      <c r="B661" t="s">
        <v>390</v>
      </c>
      <c r="C661" t="s">
        <v>373</v>
      </c>
      <c r="D661">
        <v>24</v>
      </c>
      <c r="F661">
        <v>1</v>
      </c>
      <c r="G661" t="s">
        <v>15</v>
      </c>
      <c r="H661" t="s">
        <v>34</v>
      </c>
      <c r="J661">
        <v>5.25</v>
      </c>
      <c r="M661" s="11" t="e">
        <f>#N/A</f>
        <v>#N/A</v>
      </c>
    </row>
    <row r="662" spans="2:13" hidden="1">
      <c r="B662" s="13" t="s">
        <v>421</v>
      </c>
      <c r="C662" t="s">
        <v>373</v>
      </c>
      <c r="D662" t="s">
        <v>499</v>
      </c>
      <c r="E662" t="s">
        <v>381</v>
      </c>
      <c r="F662">
        <v>2</v>
      </c>
      <c r="G662" t="s">
        <v>53</v>
      </c>
      <c r="H662" t="s">
        <v>1500</v>
      </c>
      <c r="M662" s="11" t="e">
        <f>#N/A</f>
        <v>#N/A</v>
      </c>
    </row>
    <row r="663" spans="2:13" hidden="1">
      <c r="B663" t="s">
        <v>657</v>
      </c>
      <c r="C663" t="s">
        <v>424</v>
      </c>
      <c r="D663" t="s">
        <v>656</v>
      </c>
      <c r="F663">
        <v>1</v>
      </c>
      <c r="G663" t="s">
        <v>1564</v>
      </c>
      <c r="H663" t="s">
        <v>1783</v>
      </c>
      <c r="M663" s="11" t="e">
        <f>#N/A</f>
        <v>#N/A</v>
      </c>
    </row>
    <row r="664" spans="2:13" hidden="1">
      <c r="B664" t="s">
        <v>664</v>
      </c>
      <c r="C664" t="s">
        <v>373</v>
      </c>
      <c r="D664" t="s">
        <v>677</v>
      </c>
      <c r="E664" t="s">
        <v>381</v>
      </c>
      <c r="F664">
        <v>1</v>
      </c>
      <c r="G664" t="s">
        <v>15</v>
      </c>
      <c r="H664" t="s">
        <v>1589</v>
      </c>
      <c r="M664" s="11" t="e">
        <f>#N/A</f>
        <v>#N/A</v>
      </c>
    </row>
    <row r="665" spans="2:13" hidden="1">
      <c r="B665" t="s">
        <v>664</v>
      </c>
      <c r="C665" t="s">
        <v>373</v>
      </c>
      <c r="D665" t="s">
        <v>677</v>
      </c>
      <c r="E665" t="s">
        <v>381</v>
      </c>
      <c r="F665">
        <v>2</v>
      </c>
      <c r="G665" t="s">
        <v>80</v>
      </c>
      <c r="H665" t="s">
        <v>1590</v>
      </c>
      <c r="M665" s="11" t="e">
        <f>#N/A</f>
        <v>#N/A</v>
      </c>
    </row>
    <row r="666" spans="2:13" hidden="1">
      <c r="B666" t="s">
        <v>664</v>
      </c>
      <c r="C666" t="s">
        <v>373</v>
      </c>
      <c r="D666" t="s">
        <v>677</v>
      </c>
      <c r="E666" t="s">
        <v>381</v>
      </c>
      <c r="F666">
        <v>2</v>
      </c>
      <c r="G666" t="s">
        <v>80</v>
      </c>
      <c r="H666" t="s">
        <v>118</v>
      </c>
      <c r="M666" s="11" t="e">
        <f>#N/A</f>
        <v>#N/A</v>
      </c>
    </row>
    <row r="667" spans="2:13" hidden="1">
      <c r="F667">
        <v>1</v>
      </c>
      <c r="G667" t="s">
        <v>40</v>
      </c>
      <c r="H667" t="s">
        <v>906</v>
      </c>
      <c r="J667" t="s">
        <v>856</v>
      </c>
      <c r="M667" s="11" t="e">
        <f>#N/A</f>
        <v>#N/A</v>
      </c>
    </row>
    <row r="668" spans="2:13" hidden="1">
      <c r="B668" t="s">
        <v>664</v>
      </c>
      <c r="C668" t="s">
        <v>373</v>
      </c>
      <c r="D668" t="s">
        <v>677</v>
      </c>
      <c r="E668" t="s">
        <v>381</v>
      </c>
      <c r="F668">
        <v>1</v>
      </c>
      <c r="G668" t="s">
        <v>40</v>
      </c>
      <c r="H668" t="s">
        <v>906</v>
      </c>
      <c r="J668" t="s">
        <v>856</v>
      </c>
      <c r="M668" s="11" t="e">
        <f>#N/A</f>
        <v>#N/A</v>
      </c>
    </row>
    <row r="669" spans="2:13" hidden="1">
      <c r="B669" t="s">
        <v>664</v>
      </c>
      <c r="C669" t="s">
        <v>373</v>
      </c>
      <c r="D669" t="s">
        <v>677</v>
      </c>
      <c r="E669" t="s">
        <v>381</v>
      </c>
      <c r="F669">
        <v>6</v>
      </c>
      <c r="G669" t="s">
        <v>53</v>
      </c>
      <c r="H669" t="s">
        <v>116</v>
      </c>
      <c r="J669" t="s">
        <v>1591</v>
      </c>
      <c r="M669" s="11" t="e">
        <f>#N/A</f>
        <v>#N/A</v>
      </c>
    </row>
    <row r="670" spans="2:13" hidden="1">
      <c r="F670">
        <v>1</v>
      </c>
      <c r="G670" t="s">
        <v>15</v>
      </c>
      <c r="H670" t="s">
        <v>34</v>
      </c>
      <c r="M670" s="11" t="e">
        <f>#N/A</f>
        <v>#N/A</v>
      </c>
    </row>
    <row r="671" spans="2:13" hidden="1">
      <c r="F671">
        <v>2</v>
      </c>
      <c r="G671" t="s">
        <v>247</v>
      </c>
      <c r="H671" t="s">
        <v>35</v>
      </c>
      <c r="M671" s="11" t="e">
        <f>#N/A</f>
        <v>#N/A</v>
      </c>
    </row>
    <row r="672" spans="2:13" hidden="1">
      <c r="B672" t="s">
        <v>390</v>
      </c>
      <c r="C672" t="s">
        <v>373</v>
      </c>
      <c r="D672">
        <v>24</v>
      </c>
      <c r="F672">
        <v>2</v>
      </c>
      <c r="G672" t="s">
        <v>247</v>
      </c>
      <c r="H672" t="s">
        <v>35</v>
      </c>
      <c r="M672" s="11" t="e">
        <f>#N/A</f>
        <v>#N/A</v>
      </c>
    </row>
    <row r="673" spans="2:13" hidden="1">
      <c r="B673" t="s">
        <v>1189</v>
      </c>
      <c r="C673" t="s">
        <v>373</v>
      </c>
      <c r="D673" t="s">
        <v>374</v>
      </c>
      <c r="F673">
        <v>1</v>
      </c>
      <c r="G673" t="s">
        <v>1627</v>
      </c>
      <c r="H673" t="s">
        <v>1332</v>
      </c>
      <c r="M673" s="11" t="e">
        <f>#N/A</f>
        <v>#N/A</v>
      </c>
    </row>
    <row r="674" spans="2:13" hidden="1">
      <c r="B674" t="s">
        <v>1189</v>
      </c>
      <c r="C674" t="s">
        <v>373</v>
      </c>
      <c r="D674" t="s">
        <v>374</v>
      </c>
      <c r="F674">
        <v>1</v>
      </c>
      <c r="G674" t="s">
        <v>66</v>
      </c>
      <c r="H674" t="s">
        <v>1358</v>
      </c>
      <c r="J674" t="s">
        <v>3873</v>
      </c>
      <c r="M674" s="11" t="e">
        <f>#N/A</f>
        <v>#N/A</v>
      </c>
    </row>
    <row r="675" spans="2:13" hidden="1">
      <c r="B675" t="s">
        <v>1189</v>
      </c>
      <c r="C675" t="s">
        <v>373</v>
      </c>
      <c r="D675" t="s">
        <v>374</v>
      </c>
      <c r="F675">
        <v>1</v>
      </c>
      <c r="G675" t="s">
        <v>1628</v>
      </c>
      <c r="H675" t="s">
        <v>1335</v>
      </c>
      <c r="M675" s="11" t="e">
        <f>#N/A</f>
        <v>#N/A</v>
      </c>
    </row>
    <row r="676" spans="2:13" hidden="1">
      <c r="B676" t="s">
        <v>1189</v>
      </c>
      <c r="C676" t="s">
        <v>373</v>
      </c>
      <c r="D676" t="s">
        <v>374</v>
      </c>
      <c r="F676">
        <v>1</v>
      </c>
      <c r="G676" t="s">
        <v>172</v>
      </c>
      <c r="H676" t="s">
        <v>1639</v>
      </c>
      <c r="J676" t="s">
        <v>3873</v>
      </c>
      <c r="M676" s="11" t="e">
        <f>#N/A</f>
        <v>#N/A</v>
      </c>
    </row>
    <row r="677" spans="2:13" hidden="1">
      <c r="B677" t="s">
        <v>1189</v>
      </c>
      <c r="C677" t="s">
        <v>373</v>
      </c>
      <c r="D677" t="s">
        <v>374</v>
      </c>
      <c r="F677">
        <v>1</v>
      </c>
      <c r="G677" t="s">
        <v>1629</v>
      </c>
      <c r="H677" t="s">
        <v>1640</v>
      </c>
      <c r="M677" s="11" t="e">
        <f>#N/A</f>
        <v>#N/A</v>
      </c>
    </row>
    <row r="678" spans="2:13" hidden="1">
      <c r="B678" t="s">
        <v>1189</v>
      </c>
      <c r="C678" t="s">
        <v>373</v>
      </c>
      <c r="D678" t="s">
        <v>374</v>
      </c>
      <c r="F678">
        <v>1</v>
      </c>
      <c r="G678" t="s">
        <v>1629</v>
      </c>
      <c r="H678" t="s">
        <v>1641</v>
      </c>
      <c r="M678" s="11" t="e">
        <f>#N/A</f>
        <v>#N/A</v>
      </c>
    </row>
    <row r="679" spans="2:13" hidden="1">
      <c r="B679" t="s">
        <v>1189</v>
      </c>
      <c r="C679" t="s">
        <v>373</v>
      </c>
      <c r="D679" t="s">
        <v>374</v>
      </c>
      <c r="F679">
        <v>1</v>
      </c>
      <c r="G679" t="s">
        <v>1629</v>
      </c>
      <c r="H679" t="s">
        <v>1642</v>
      </c>
      <c r="M679" s="11" t="e">
        <f>#N/A</f>
        <v>#N/A</v>
      </c>
    </row>
    <row r="680" spans="2:13" hidden="1">
      <c r="B680" t="s">
        <v>1189</v>
      </c>
      <c r="C680" t="s">
        <v>373</v>
      </c>
      <c r="D680" t="s">
        <v>374</v>
      </c>
      <c r="F680">
        <v>1</v>
      </c>
      <c r="G680" t="s">
        <v>1629</v>
      </c>
      <c r="H680" t="s">
        <v>1643</v>
      </c>
      <c r="M680" s="11" t="e">
        <f>#N/A</f>
        <v>#N/A</v>
      </c>
    </row>
    <row r="681" spans="2:13" hidden="1">
      <c r="B681" t="s">
        <v>1189</v>
      </c>
      <c r="C681" t="s">
        <v>373</v>
      </c>
      <c r="D681" t="s">
        <v>374</v>
      </c>
      <c r="F681">
        <v>4</v>
      </c>
      <c r="G681" t="s">
        <v>1630</v>
      </c>
      <c r="H681" t="s">
        <v>1644</v>
      </c>
      <c r="J681" t="s">
        <v>3873</v>
      </c>
      <c r="M681" s="11" t="e">
        <f>#N/A</f>
        <v>#N/A</v>
      </c>
    </row>
    <row r="682" spans="2:13" hidden="1">
      <c r="B682" t="s">
        <v>1189</v>
      </c>
      <c r="C682" t="s">
        <v>373</v>
      </c>
      <c r="D682" t="s">
        <v>374</v>
      </c>
      <c r="F682">
        <v>4</v>
      </c>
      <c r="G682" t="s">
        <v>1630</v>
      </c>
      <c r="H682" t="s">
        <v>1645</v>
      </c>
      <c r="M682" s="11" t="e">
        <f>#N/A</f>
        <v>#N/A</v>
      </c>
    </row>
    <row r="683" spans="2:13" hidden="1">
      <c r="B683" t="s">
        <v>1189</v>
      </c>
      <c r="C683" t="s">
        <v>373</v>
      </c>
      <c r="D683" t="s">
        <v>374</v>
      </c>
      <c r="F683">
        <v>18</v>
      </c>
      <c r="G683" t="s">
        <v>1631</v>
      </c>
      <c r="H683" t="s">
        <v>1646</v>
      </c>
      <c r="M683" s="11" t="e">
        <f>#N/A</f>
        <v>#N/A</v>
      </c>
    </row>
    <row r="684" spans="2:13" hidden="1">
      <c r="B684" t="s">
        <v>1189</v>
      </c>
      <c r="C684" t="s">
        <v>373</v>
      </c>
      <c r="D684" t="s">
        <v>374</v>
      </c>
      <c r="F684">
        <v>1</v>
      </c>
      <c r="G684" t="s">
        <v>46</v>
      </c>
      <c r="H684" t="s">
        <v>1343</v>
      </c>
      <c r="M684" s="11" t="e">
        <f>#N/A</f>
        <v>#N/A</v>
      </c>
    </row>
    <row r="685" spans="2:13" hidden="1">
      <c r="B685" t="s">
        <v>1189</v>
      </c>
      <c r="C685" t="s">
        <v>373</v>
      </c>
      <c r="D685" t="s">
        <v>374</v>
      </c>
      <c r="F685">
        <v>9</v>
      </c>
      <c r="G685" t="s">
        <v>46</v>
      </c>
      <c r="H685" t="s">
        <v>1348</v>
      </c>
      <c r="M685" s="11" t="e">
        <f>#N/A</f>
        <v>#N/A</v>
      </c>
    </row>
    <row r="686" spans="2:13" hidden="1">
      <c r="B686" t="s">
        <v>1189</v>
      </c>
      <c r="C686" t="s">
        <v>373</v>
      </c>
      <c r="D686" t="s">
        <v>374</v>
      </c>
      <c r="F686">
        <v>1</v>
      </c>
      <c r="G686" t="s">
        <v>1632</v>
      </c>
      <c r="H686" t="s">
        <v>1331</v>
      </c>
      <c r="M686" s="11" t="e">
        <f>#N/A</f>
        <v>#N/A</v>
      </c>
    </row>
    <row r="687" spans="2:13" hidden="1">
      <c r="B687" t="s">
        <v>1189</v>
      </c>
      <c r="C687" t="s">
        <v>373</v>
      </c>
      <c r="D687" t="s">
        <v>374</v>
      </c>
      <c r="F687">
        <v>1</v>
      </c>
      <c r="G687" t="s">
        <v>1633</v>
      </c>
      <c r="H687" t="s">
        <v>1349</v>
      </c>
      <c r="M687" s="11" t="e">
        <f>#N/A</f>
        <v>#N/A</v>
      </c>
    </row>
    <row r="688" spans="2:13" hidden="1">
      <c r="B688" t="s">
        <v>1189</v>
      </c>
      <c r="C688" t="s">
        <v>373</v>
      </c>
      <c r="D688" t="s">
        <v>374</v>
      </c>
      <c r="F688">
        <v>2</v>
      </c>
      <c r="G688" t="s">
        <v>1634</v>
      </c>
      <c r="H688" t="s">
        <v>1350</v>
      </c>
      <c r="M688" s="11" t="e">
        <f>#N/A</f>
        <v>#N/A</v>
      </c>
    </row>
    <row r="689" spans="2:13" hidden="1">
      <c r="B689" t="s">
        <v>1189</v>
      </c>
      <c r="C689" t="s">
        <v>373</v>
      </c>
      <c r="D689" t="s">
        <v>374</v>
      </c>
      <c r="F689">
        <v>1</v>
      </c>
      <c r="G689" t="s">
        <v>1635</v>
      </c>
      <c r="H689" t="s">
        <v>1647</v>
      </c>
      <c r="M689" s="11" t="e">
        <f>#N/A</f>
        <v>#N/A</v>
      </c>
    </row>
    <row r="690" spans="2:13" hidden="1">
      <c r="B690" t="s">
        <v>1189</v>
      </c>
      <c r="C690" t="s">
        <v>373</v>
      </c>
      <c r="D690" t="s">
        <v>374</v>
      </c>
      <c r="F690">
        <v>1</v>
      </c>
      <c r="G690" t="s">
        <v>46</v>
      </c>
      <c r="H690" t="s">
        <v>1351</v>
      </c>
      <c r="M690" s="11" t="e">
        <f>#N/A</f>
        <v>#N/A</v>
      </c>
    </row>
    <row r="691" spans="2:13" hidden="1">
      <c r="B691" t="s">
        <v>1189</v>
      </c>
      <c r="C691" t="s">
        <v>373</v>
      </c>
      <c r="D691" t="s">
        <v>374</v>
      </c>
      <c r="F691">
        <v>1</v>
      </c>
      <c r="G691" t="s">
        <v>1629</v>
      </c>
      <c r="H691" t="s">
        <v>1648</v>
      </c>
      <c r="M691" s="11" t="e">
        <f>#N/A</f>
        <v>#N/A</v>
      </c>
    </row>
    <row r="692" spans="2:13" hidden="1">
      <c r="B692" t="s">
        <v>1189</v>
      </c>
      <c r="C692" t="s">
        <v>373</v>
      </c>
      <c r="D692" t="s">
        <v>374</v>
      </c>
      <c r="F692">
        <v>1</v>
      </c>
      <c r="G692" t="s">
        <v>1629</v>
      </c>
      <c r="H692" t="s">
        <v>1649</v>
      </c>
      <c r="M692" s="11" t="e">
        <f>#N/A</f>
        <v>#N/A</v>
      </c>
    </row>
    <row r="693" spans="2:13" hidden="1">
      <c r="B693" t="s">
        <v>1189</v>
      </c>
      <c r="C693" t="s">
        <v>373</v>
      </c>
      <c r="D693" t="s">
        <v>374</v>
      </c>
      <c r="F693">
        <v>1</v>
      </c>
      <c r="G693" t="s">
        <v>1629</v>
      </c>
      <c r="H693" t="s">
        <v>1650</v>
      </c>
      <c r="M693" s="11" t="e">
        <f>#N/A</f>
        <v>#N/A</v>
      </c>
    </row>
    <row r="694" spans="2:13" hidden="1">
      <c r="B694" t="s">
        <v>1189</v>
      </c>
      <c r="C694" t="s">
        <v>373</v>
      </c>
      <c r="D694" t="s">
        <v>374</v>
      </c>
      <c r="F694">
        <v>4</v>
      </c>
      <c r="G694" t="s">
        <v>1636</v>
      </c>
      <c r="H694" t="s">
        <v>1651</v>
      </c>
      <c r="M694" s="11" t="e">
        <f>#N/A</f>
        <v>#N/A</v>
      </c>
    </row>
    <row r="695" spans="2:13" hidden="1">
      <c r="B695" t="s">
        <v>1189</v>
      </c>
      <c r="C695" t="s">
        <v>373</v>
      </c>
      <c r="D695" t="s">
        <v>374</v>
      </c>
      <c r="F695">
        <v>12</v>
      </c>
      <c r="G695" t="s">
        <v>133</v>
      </c>
      <c r="H695" t="s">
        <v>1652</v>
      </c>
      <c r="M695" s="11" t="e">
        <f>#N/A</f>
        <v>#N/A</v>
      </c>
    </row>
    <row r="696" spans="2:13" hidden="1">
      <c r="B696" t="s">
        <v>1189</v>
      </c>
      <c r="C696" t="s">
        <v>373</v>
      </c>
      <c r="D696" t="s">
        <v>374</v>
      </c>
      <c r="F696">
        <v>13</v>
      </c>
      <c r="G696" t="s">
        <v>254</v>
      </c>
      <c r="H696" t="s">
        <v>1653</v>
      </c>
      <c r="M696" s="11" t="e">
        <f>#N/A</f>
        <v>#N/A</v>
      </c>
    </row>
    <row r="697" spans="2:13" hidden="1">
      <c r="B697" t="s">
        <v>1189</v>
      </c>
      <c r="C697" t="s">
        <v>373</v>
      </c>
      <c r="D697" t="s">
        <v>374</v>
      </c>
      <c r="F697">
        <v>8</v>
      </c>
      <c r="G697" t="s">
        <v>131</v>
      </c>
      <c r="H697" t="s">
        <v>1370</v>
      </c>
      <c r="M697" s="11" t="e">
        <f>#N/A</f>
        <v>#N/A</v>
      </c>
    </row>
    <row r="698" spans="2:13" hidden="1">
      <c r="B698" t="s">
        <v>1189</v>
      </c>
      <c r="C698" t="s">
        <v>373</v>
      </c>
      <c r="D698" t="s">
        <v>374</v>
      </c>
      <c r="F698">
        <v>12</v>
      </c>
      <c r="G698" t="s">
        <v>131</v>
      </c>
      <c r="H698" t="s">
        <v>3874</v>
      </c>
      <c r="M698" s="11" t="e">
        <f>#N/A</f>
        <v>#N/A</v>
      </c>
    </row>
    <row r="699" spans="2:13" hidden="1">
      <c r="B699" t="s">
        <v>1189</v>
      </c>
      <c r="C699" t="s">
        <v>373</v>
      </c>
      <c r="D699" t="s">
        <v>374</v>
      </c>
      <c r="F699">
        <v>6</v>
      </c>
      <c r="G699" t="s">
        <v>131</v>
      </c>
      <c r="H699" t="s">
        <v>1655</v>
      </c>
      <c r="M699" s="11" t="e">
        <f>#N/A</f>
        <v>#N/A</v>
      </c>
    </row>
    <row r="700" spans="2:13" hidden="1">
      <c r="B700" t="s">
        <v>1189</v>
      </c>
      <c r="C700" t="s">
        <v>373</v>
      </c>
      <c r="D700" t="s">
        <v>374</v>
      </c>
      <c r="F700">
        <v>6</v>
      </c>
      <c r="G700" t="s">
        <v>1637</v>
      </c>
      <c r="H700" t="s">
        <v>1656</v>
      </c>
      <c r="M700" s="11" t="e">
        <f>#N/A</f>
        <v>#N/A</v>
      </c>
    </row>
    <row r="701" spans="2:13" hidden="1">
      <c r="B701" t="s">
        <v>1189</v>
      </c>
      <c r="C701" t="s">
        <v>373</v>
      </c>
      <c r="D701" t="s">
        <v>374</v>
      </c>
      <c r="F701">
        <v>1</v>
      </c>
      <c r="G701" t="s">
        <v>1638</v>
      </c>
      <c r="H701" t="s">
        <v>1362</v>
      </c>
      <c r="M701" s="11" t="e">
        <f>#N/A</f>
        <v>#N/A</v>
      </c>
    </row>
    <row r="702" spans="2:13" hidden="1">
      <c r="B702" t="s">
        <v>1189</v>
      </c>
      <c r="C702" t="s">
        <v>373</v>
      </c>
      <c r="D702" t="s">
        <v>374</v>
      </c>
      <c r="F702">
        <v>1</v>
      </c>
      <c r="G702" t="s">
        <v>180</v>
      </c>
      <c r="H702" t="s">
        <v>1657</v>
      </c>
      <c r="M702" s="11" t="e">
        <f>#N/A</f>
        <v>#N/A</v>
      </c>
    </row>
    <row r="703" spans="2:13" hidden="1">
      <c r="B703" t="s">
        <v>1189</v>
      </c>
      <c r="C703" t="s">
        <v>373</v>
      </c>
      <c r="D703" t="s">
        <v>374</v>
      </c>
      <c r="F703">
        <v>12</v>
      </c>
      <c r="G703" t="s">
        <v>1327</v>
      </c>
      <c r="H703" t="s">
        <v>1658</v>
      </c>
      <c r="M703" s="11" t="e">
        <f>#N/A</f>
        <v>#N/A</v>
      </c>
    </row>
    <row r="704" spans="2:13" hidden="1">
      <c r="B704" t="s">
        <v>1189</v>
      </c>
      <c r="C704" t="s">
        <v>373</v>
      </c>
      <c r="D704" t="s">
        <v>374</v>
      </c>
      <c r="F704">
        <v>8</v>
      </c>
      <c r="G704" t="s">
        <v>133</v>
      </c>
      <c r="H704" t="s">
        <v>1372</v>
      </c>
      <c r="M704" s="11" t="e">
        <f>#N/A</f>
        <v>#N/A</v>
      </c>
    </row>
    <row r="705" spans="2:13" hidden="1">
      <c r="B705" t="s">
        <v>382</v>
      </c>
      <c r="C705" t="s">
        <v>424</v>
      </c>
      <c r="D705" t="s">
        <v>682</v>
      </c>
      <c r="F705">
        <v>1</v>
      </c>
      <c r="G705" t="s">
        <v>15</v>
      </c>
      <c r="H705" t="s">
        <v>1661</v>
      </c>
      <c r="M705" s="11" t="e">
        <f>#N/A</f>
        <v>#N/A</v>
      </c>
    </row>
    <row r="706" spans="2:13" hidden="1">
      <c r="B706" t="s">
        <v>382</v>
      </c>
      <c r="C706" t="s">
        <v>424</v>
      </c>
      <c r="D706" t="s">
        <v>682</v>
      </c>
      <c r="F706">
        <v>2</v>
      </c>
      <c r="G706" t="s">
        <v>20</v>
      </c>
      <c r="H706" t="s">
        <v>1662</v>
      </c>
      <c r="M706" s="11" t="e">
        <f>#N/A</f>
        <v>#N/A</v>
      </c>
    </row>
    <row r="707" spans="2:13" hidden="1">
      <c r="B707" t="s">
        <v>382</v>
      </c>
      <c r="C707" t="s">
        <v>424</v>
      </c>
      <c r="D707" t="s">
        <v>682</v>
      </c>
      <c r="F707">
        <v>1</v>
      </c>
      <c r="G707" t="s">
        <v>1665</v>
      </c>
      <c r="H707" t="s">
        <v>1663</v>
      </c>
      <c r="M707" s="11" t="e">
        <f>#N/A</f>
        <v>#N/A</v>
      </c>
    </row>
    <row r="708" spans="2:13" hidden="1">
      <c r="B708" t="s">
        <v>382</v>
      </c>
      <c r="C708" t="s">
        <v>424</v>
      </c>
      <c r="D708" t="s">
        <v>682</v>
      </c>
      <c r="F708">
        <v>1</v>
      </c>
      <c r="G708" t="s">
        <v>1666</v>
      </c>
      <c r="H708" t="s">
        <v>1664</v>
      </c>
      <c r="M708" s="11" t="e">
        <f>#N/A</f>
        <v>#N/A</v>
      </c>
    </row>
    <row r="709" spans="2:13" hidden="1">
      <c r="B709" t="s">
        <v>407</v>
      </c>
      <c r="C709" s="13" t="s">
        <v>373</v>
      </c>
      <c r="D709" s="13" t="s">
        <v>408</v>
      </c>
      <c r="E709" t="s">
        <v>381</v>
      </c>
      <c r="F709">
        <v>1</v>
      </c>
      <c r="G709" t="s">
        <v>70</v>
      </c>
      <c r="H709" t="s">
        <v>1681</v>
      </c>
      <c r="J709" t="s">
        <v>1680</v>
      </c>
      <c r="M709" s="11" t="e">
        <f>#N/A</f>
        <v>#N/A</v>
      </c>
    </row>
    <row r="710" spans="2:13" hidden="1">
      <c r="B710" t="s">
        <v>407</v>
      </c>
      <c r="C710" s="13" t="s">
        <v>373</v>
      </c>
      <c r="D710" s="13" t="s">
        <v>408</v>
      </c>
      <c r="E710" t="s">
        <v>381</v>
      </c>
      <c r="F710">
        <v>1</v>
      </c>
      <c r="G710" t="s">
        <v>1682</v>
      </c>
      <c r="H710" t="s">
        <v>941</v>
      </c>
      <c r="J710" t="s">
        <v>1679</v>
      </c>
      <c r="M710" s="11" t="e">
        <f>#N/A</f>
        <v>#N/A</v>
      </c>
    </row>
    <row r="711" spans="2:13">
      <c r="B711" t="s">
        <v>382</v>
      </c>
      <c r="C711" t="s">
        <v>373</v>
      </c>
      <c r="D711">
        <v>24</v>
      </c>
      <c r="F711">
        <v>1</v>
      </c>
      <c r="G711" t="s">
        <v>154</v>
      </c>
      <c r="H711" t="s">
        <v>1695</v>
      </c>
      <c r="J711" t="s">
        <v>2806</v>
      </c>
      <c r="M711" s="11" t="e">
        <f>#N/A</f>
        <v>#N/A</v>
      </c>
    </row>
    <row r="712" spans="2:13">
      <c r="B712" t="s">
        <v>382</v>
      </c>
      <c r="C712" t="s">
        <v>373</v>
      </c>
      <c r="D712">
        <v>24</v>
      </c>
      <c r="F712">
        <v>4</v>
      </c>
      <c r="G712" t="s">
        <v>1151</v>
      </c>
      <c r="H712" s="46" t="s">
        <v>166</v>
      </c>
      <c r="J712" t="s">
        <v>1580</v>
      </c>
      <c r="M712" s="11" t="e">
        <f>#N/A</f>
        <v>#N/A</v>
      </c>
    </row>
    <row r="713" spans="2:13">
      <c r="B713" t="s">
        <v>382</v>
      </c>
      <c r="C713" t="s">
        <v>373</v>
      </c>
      <c r="D713">
        <v>24</v>
      </c>
      <c r="F713">
        <v>1</v>
      </c>
      <c r="G713" t="s">
        <v>1151</v>
      </c>
      <c r="H713" t="s">
        <v>222</v>
      </c>
      <c r="J713" t="s">
        <v>1580</v>
      </c>
      <c r="M713" s="11" t="e">
        <f>#N/A</f>
        <v>#N/A</v>
      </c>
    </row>
    <row r="714" spans="2:13">
      <c r="B714" t="s">
        <v>382</v>
      </c>
      <c r="C714" t="s">
        <v>373</v>
      </c>
      <c r="D714">
        <v>24</v>
      </c>
      <c r="F714">
        <v>1</v>
      </c>
      <c r="G714" t="s">
        <v>167</v>
      </c>
      <c r="H714" t="s">
        <v>1152</v>
      </c>
      <c r="J714" t="s">
        <v>1580</v>
      </c>
      <c r="M714" s="11" t="e">
        <f>#N/A</f>
        <v>#N/A</v>
      </c>
    </row>
    <row r="715" spans="2:13">
      <c r="B715" t="s">
        <v>382</v>
      </c>
      <c r="C715" t="s">
        <v>373</v>
      </c>
      <c r="D715">
        <v>24</v>
      </c>
      <c r="F715">
        <v>1</v>
      </c>
      <c r="G715" t="s">
        <v>1155</v>
      </c>
      <c r="H715" t="s">
        <v>1154</v>
      </c>
      <c r="J715" t="s">
        <v>1580</v>
      </c>
      <c r="M715" s="11" t="e">
        <f>#N/A</f>
        <v>#N/A</v>
      </c>
    </row>
    <row r="716" spans="2:13">
      <c r="B716" t="s">
        <v>382</v>
      </c>
      <c r="C716" t="s">
        <v>373</v>
      </c>
      <c r="D716">
        <v>24</v>
      </c>
      <c r="F716">
        <v>3</v>
      </c>
      <c r="G716" t="s">
        <v>1586</v>
      </c>
      <c r="H716" t="s">
        <v>1156</v>
      </c>
      <c r="J716" t="s">
        <v>1580</v>
      </c>
      <c r="M716" s="11" t="e">
        <f>#N/A</f>
        <v>#N/A</v>
      </c>
    </row>
    <row r="717" spans="2:13" hidden="1">
      <c r="B717" t="s">
        <v>710</v>
      </c>
      <c r="C717" t="s">
        <v>373</v>
      </c>
      <c r="D717" t="s">
        <v>499</v>
      </c>
      <c r="F717">
        <v>1</v>
      </c>
      <c r="G717" t="s">
        <v>1701</v>
      </c>
      <c r="M717" s="11" t="e">
        <f>#N/A</f>
        <v>#N/A</v>
      </c>
    </row>
    <row r="718" spans="2:13" hidden="1">
      <c r="B718" t="s">
        <v>710</v>
      </c>
      <c r="C718" t="s">
        <v>373</v>
      </c>
      <c r="D718" t="s">
        <v>499</v>
      </c>
      <c r="F718">
        <v>1</v>
      </c>
      <c r="G718" t="s">
        <v>1702</v>
      </c>
      <c r="M718" s="11" t="e">
        <f>#N/A</f>
        <v>#N/A</v>
      </c>
    </row>
    <row r="719" spans="2:13" hidden="1">
      <c r="B719" t="s">
        <v>710</v>
      </c>
      <c r="C719" t="s">
        <v>373</v>
      </c>
      <c r="D719" t="s">
        <v>499</v>
      </c>
      <c r="F719">
        <v>1</v>
      </c>
      <c r="G719" t="s">
        <v>1703</v>
      </c>
      <c r="M719" s="11" t="e">
        <f>#N/A</f>
        <v>#N/A</v>
      </c>
    </row>
    <row r="720" spans="2:13" hidden="1">
      <c r="B720" t="s">
        <v>710</v>
      </c>
      <c r="C720" t="s">
        <v>373</v>
      </c>
      <c r="D720" t="s">
        <v>499</v>
      </c>
      <c r="F720">
        <v>1</v>
      </c>
      <c r="G720" t="s">
        <v>1704</v>
      </c>
      <c r="M720" s="11" t="e">
        <f>#N/A</f>
        <v>#N/A</v>
      </c>
    </row>
    <row r="721" spans="2:13" hidden="1">
      <c r="B721" t="s">
        <v>710</v>
      </c>
      <c r="C721" t="s">
        <v>373</v>
      </c>
      <c r="D721" t="s">
        <v>499</v>
      </c>
      <c r="F721">
        <v>1</v>
      </c>
      <c r="G721" t="s">
        <v>1705</v>
      </c>
      <c r="M721" s="11" t="e">
        <f>#N/A</f>
        <v>#N/A</v>
      </c>
    </row>
    <row r="722" spans="2:13" hidden="1">
      <c r="B722" t="s">
        <v>710</v>
      </c>
      <c r="C722" t="s">
        <v>373</v>
      </c>
      <c r="D722" t="s">
        <v>499</v>
      </c>
      <c r="F722">
        <v>1</v>
      </c>
      <c r="G722" t="s">
        <v>1706</v>
      </c>
      <c r="M722" s="11" t="e">
        <f>#N/A</f>
        <v>#N/A</v>
      </c>
    </row>
    <row r="723" spans="2:13" hidden="1">
      <c r="B723" t="s">
        <v>710</v>
      </c>
      <c r="C723" t="s">
        <v>373</v>
      </c>
      <c r="D723" t="s">
        <v>499</v>
      </c>
      <c r="F723">
        <v>1</v>
      </c>
      <c r="G723" t="s">
        <v>1707</v>
      </c>
      <c r="M723" s="11" t="e">
        <f>#N/A</f>
        <v>#N/A</v>
      </c>
    </row>
    <row r="724" spans="2:13" hidden="1">
      <c r="B724" t="s">
        <v>710</v>
      </c>
      <c r="C724" t="s">
        <v>373</v>
      </c>
      <c r="D724" t="s">
        <v>499</v>
      </c>
      <c r="F724">
        <v>1</v>
      </c>
      <c r="G724" t="s">
        <v>1708</v>
      </c>
      <c r="M724" s="11" t="e">
        <f>#N/A</f>
        <v>#N/A</v>
      </c>
    </row>
    <row r="725" spans="2:13" hidden="1">
      <c r="B725" t="s">
        <v>713</v>
      </c>
      <c r="C725" t="s">
        <v>671</v>
      </c>
      <c r="D725" t="s">
        <v>499</v>
      </c>
      <c r="F725">
        <v>1</v>
      </c>
      <c r="G725" t="s">
        <v>1709</v>
      </c>
      <c r="M725" s="11" t="e">
        <f>#N/A</f>
        <v>#N/A</v>
      </c>
    </row>
    <row r="726" spans="2:13" hidden="1">
      <c r="B726" t="s">
        <v>713</v>
      </c>
      <c r="C726" t="s">
        <v>671</v>
      </c>
      <c r="D726" t="s">
        <v>499</v>
      </c>
      <c r="F726">
        <v>1</v>
      </c>
      <c r="G726" t="s">
        <v>1216</v>
      </c>
      <c r="M726" s="11" t="e">
        <f>#N/A</f>
        <v>#N/A</v>
      </c>
    </row>
    <row r="727" spans="2:13" hidden="1">
      <c r="B727" t="s">
        <v>713</v>
      </c>
      <c r="C727" t="s">
        <v>671</v>
      </c>
      <c r="D727" t="s">
        <v>499</v>
      </c>
      <c r="F727">
        <v>1</v>
      </c>
      <c r="G727" t="s">
        <v>1710</v>
      </c>
      <c r="M727" s="11" t="e">
        <f>#N/A</f>
        <v>#N/A</v>
      </c>
    </row>
    <row r="728" spans="2:13" hidden="1">
      <c r="B728" t="s">
        <v>713</v>
      </c>
      <c r="C728" t="s">
        <v>671</v>
      </c>
      <c r="D728" t="s">
        <v>499</v>
      </c>
      <c r="F728">
        <v>1</v>
      </c>
      <c r="G728" t="s">
        <v>1711</v>
      </c>
      <c r="M728" s="11" t="e">
        <f>#N/A</f>
        <v>#N/A</v>
      </c>
    </row>
    <row r="729" spans="2:13" hidden="1">
      <c r="B729" t="s">
        <v>713</v>
      </c>
      <c r="C729" t="s">
        <v>671</v>
      </c>
      <c r="D729" t="s">
        <v>499</v>
      </c>
      <c r="F729">
        <v>1</v>
      </c>
      <c r="G729" t="s">
        <v>1712</v>
      </c>
      <c r="M729" s="11" t="e">
        <f>#N/A</f>
        <v>#N/A</v>
      </c>
    </row>
    <row r="730" spans="2:13" hidden="1">
      <c r="B730" t="s">
        <v>713</v>
      </c>
      <c r="C730" t="s">
        <v>671</v>
      </c>
      <c r="D730" t="s">
        <v>499</v>
      </c>
      <c r="F730">
        <v>1</v>
      </c>
      <c r="G730" t="s">
        <v>1713</v>
      </c>
      <c r="M730" s="11" t="e">
        <f>#N/A</f>
        <v>#N/A</v>
      </c>
    </row>
    <row r="731" spans="2:13" hidden="1">
      <c r="B731" t="s">
        <v>713</v>
      </c>
      <c r="C731" t="s">
        <v>671</v>
      </c>
      <c r="D731" t="s">
        <v>499</v>
      </c>
      <c r="F731">
        <v>1</v>
      </c>
      <c r="G731" t="s">
        <v>1714</v>
      </c>
      <c r="M731" s="11" t="e">
        <f>#N/A</f>
        <v>#N/A</v>
      </c>
    </row>
    <row r="732" spans="2:13" hidden="1">
      <c r="B732" t="s">
        <v>713</v>
      </c>
      <c r="C732" t="s">
        <v>671</v>
      </c>
      <c r="D732" t="s">
        <v>499</v>
      </c>
      <c r="F732">
        <v>1</v>
      </c>
      <c r="G732" t="s">
        <v>1715</v>
      </c>
      <c r="M732" s="11" t="e">
        <f>#N/A</f>
        <v>#N/A</v>
      </c>
    </row>
    <row r="733" spans="2:13" hidden="1">
      <c r="B733" t="s">
        <v>713</v>
      </c>
      <c r="C733" t="s">
        <v>671</v>
      </c>
      <c r="D733" t="s">
        <v>499</v>
      </c>
      <c r="F733">
        <v>1</v>
      </c>
      <c r="G733" t="s">
        <v>1716</v>
      </c>
      <c r="M733" s="11" t="e">
        <f>#N/A</f>
        <v>#N/A</v>
      </c>
    </row>
    <row r="734" spans="2:13" hidden="1">
      <c r="B734" t="s">
        <v>686</v>
      </c>
      <c r="C734" t="s">
        <v>424</v>
      </c>
      <c r="D734" t="s">
        <v>687</v>
      </c>
      <c r="F734">
        <v>1</v>
      </c>
      <c r="G734" t="s">
        <v>15</v>
      </c>
      <c r="H734" t="s">
        <v>1723</v>
      </c>
      <c r="M734" s="11" t="e">
        <f>#N/A</f>
        <v>#N/A</v>
      </c>
    </row>
    <row r="735" spans="2:13" hidden="1">
      <c r="B735" t="s">
        <v>686</v>
      </c>
      <c r="C735" t="s">
        <v>424</v>
      </c>
      <c r="D735" t="s">
        <v>687</v>
      </c>
      <c r="F735">
        <v>1</v>
      </c>
      <c r="G735" t="s">
        <v>51</v>
      </c>
      <c r="H735" t="s">
        <v>1724</v>
      </c>
      <c r="J735" t="s">
        <v>1726</v>
      </c>
      <c r="M735" s="11" t="e">
        <f>#N/A</f>
        <v>#N/A</v>
      </c>
    </row>
    <row r="736" spans="2:13" hidden="1">
      <c r="B736" t="s">
        <v>686</v>
      </c>
      <c r="C736" t="s">
        <v>424</v>
      </c>
      <c r="D736" t="s">
        <v>687</v>
      </c>
      <c r="F736">
        <v>1</v>
      </c>
      <c r="G736" t="s">
        <v>51</v>
      </c>
      <c r="H736" t="s">
        <v>1725</v>
      </c>
      <c r="J736" t="s">
        <v>1726</v>
      </c>
      <c r="M736" s="11" t="e">
        <f>#N/A</f>
        <v>#N/A</v>
      </c>
    </row>
    <row r="737" spans="2:13" hidden="1">
      <c r="B737" t="s">
        <v>686</v>
      </c>
      <c r="C737" t="s">
        <v>424</v>
      </c>
      <c r="D737" t="s">
        <v>687</v>
      </c>
      <c r="F737">
        <v>1</v>
      </c>
      <c r="G737" t="s">
        <v>70</v>
      </c>
      <c r="H737" t="s">
        <v>1731</v>
      </c>
      <c r="M737" s="11" t="e">
        <f>#N/A</f>
        <v>#N/A</v>
      </c>
    </row>
    <row r="738" spans="2:13" hidden="1">
      <c r="B738" t="s">
        <v>686</v>
      </c>
      <c r="C738" t="s">
        <v>424</v>
      </c>
      <c r="D738" t="s">
        <v>687</v>
      </c>
      <c r="F738">
        <v>1</v>
      </c>
      <c r="G738" t="s">
        <v>1727</v>
      </c>
      <c r="H738" t="s">
        <v>1728</v>
      </c>
      <c r="M738" s="11" t="e">
        <f>#N/A</f>
        <v>#N/A</v>
      </c>
    </row>
    <row r="739" spans="2:13" hidden="1">
      <c r="B739" t="s">
        <v>686</v>
      </c>
      <c r="C739" t="s">
        <v>424</v>
      </c>
      <c r="D739" t="s">
        <v>687</v>
      </c>
      <c r="F739">
        <v>1</v>
      </c>
      <c r="G739" t="s">
        <v>1729</v>
      </c>
      <c r="H739" t="s">
        <v>1730</v>
      </c>
      <c r="M739" s="11" t="e">
        <f>#N/A</f>
        <v>#N/A</v>
      </c>
    </row>
    <row r="740" spans="2:13" hidden="1">
      <c r="B740" s="106" t="s">
        <v>658</v>
      </c>
      <c r="C740" s="106" t="s">
        <v>424</v>
      </c>
      <c r="D740" s="106" t="s">
        <v>646</v>
      </c>
      <c r="F740">
        <v>1</v>
      </c>
      <c r="G740" t="s">
        <v>1564</v>
      </c>
      <c r="H740" t="s">
        <v>1783</v>
      </c>
      <c r="J740" t="s">
        <v>3927</v>
      </c>
      <c r="M740" s="11" t="e">
        <f>#N/A</f>
        <v>#N/A</v>
      </c>
    </row>
    <row r="741" spans="2:13" hidden="1">
      <c r="B741" s="106" t="s">
        <v>658</v>
      </c>
      <c r="C741" s="106" t="s">
        <v>424</v>
      </c>
      <c r="D741" s="106" t="s">
        <v>646</v>
      </c>
      <c r="F741">
        <v>1</v>
      </c>
      <c r="G741" t="s">
        <v>879</v>
      </c>
      <c r="H741" t="s">
        <v>1163</v>
      </c>
      <c r="M741" s="11" t="e">
        <f>#N/A</f>
        <v>#N/A</v>
      </c>
    </row>
    <row r="742" spans="2:13" hidden="1">
      <c r="B742" t="s">
        <v>409</v>
      </c>
      <c r="C742" t="s">
        <v>424</v>
      </c>
      <c r="D742" t="s">
        <v>646</v>
      </c>
      <c r="F742">
        <v>3</v>
      </c>
      <c r="G742" t="s">
        <v>774</v>
      </c>
      <c r="H742" t="s">
        <v>1195</v>
      </c>
      <c r="J742" t="s">
        <v>1816</v>
      </c>
      <c r="M742" s="11" t="e">
        <f>#N/A</f>
        <v>#N/A</v>
      </c>
    </row>
    <row r="743" spans="2:13" hidden="1">
      <c r="B743" t="s">
        <v>664</v>
      </c>
      <c r="C743" t="s">
        <v>373</v>
      </c>
      <c r="D743" t="s">
        <v>402</v>
      </c>
      <c r="F743">
        <v>2</v>
      </c>
      <c r="G743" t="s">
        <v>1896</v>
      </c>
      <c r="H743" t="s">
        <v>906</v>
      </c>
      <c r="M743" s="11" t="e">
        <f>#N/A</f>
        <v>#N/A</v>
      </c>
    </row>
    <row r="744" spans="2:13" hidden="1">
      <c r="B744" t="s">
        <v>653</v>
      </c>
      <c r="C744" t="s">
        <v>424</v>
      </c>
      <c r="D744" t="s">
        <v>646</v>
      </c>
      <c r="F744">
        <v>6.5</v>
      </c>
      <c r="G744" t="s">
        <v>1955</v>
      </c>
      <c r="H744" t="s">
        <v>1956</v>
      </c>
      <c r="M744" s="11" t="e">
        <f>#N/A</f>
        <v>#N/A</v>
      </c>
    </row>
    <row r="745" spans="2:13" hidden="1">
      <c r="B745" t="s">
        <v>653</v>
      </c>
      <c r="C745" t="s">
        <v>424</v>
      </c>
      <c r="D745" t="s">
        <v>646</v>
      </c>
      <c r="E745" t="s">
        <v>772</v>
      </c>
      <c r="F745">
        <v>6</v>
      </c>
      <c r="G745" t="s">
        <v>773</v>
      </c>
      <c r="H745" t="s">
        <v>2834</v>
      </c>
      <c r="M745" s="11" t="e">
        <f>#N/A</f>
        <v>#N/A</v>
      </c>
    </row>
    <row r="746" spans="2:13" hidden="1">
      <c r="B746" t="s">
        <v>653</v>
      </c>
      <c r="C746" t="s">
        <v>424</v>
      </c>
      <c r="D746" t="s">
        <v>646</v>
      </c>
      <c r="E746" t="s">
        <v>772</v>
      </c>
      <c r="F746">
        <v>6</v>
      </c>
      <c r="G746" t="s">
        <v>853</v>
      </c>
      <c r="H746" t="s">
        <v>2831</v>
      </c>
      <c r="M746" s="11" t="e">
        <f>#N/A</f>
        <v>#N/A</v>
      </c>
    </row>
    <row r="747" spans="2:13" hidden="1">
      <c r="B747" t="s">
        <v>653</v>
      </c>
      <c r="C747" t="s">
        <v>424</v>
      </c>
      <c r="D747" t="s">
        <v>646</v>
      </c>
      <c r="E747" t="s">
        <v>772</v>
      </c>
      <c r="F747">
        <v>1</v>
      </c>
      <c r="G747" s="224" t="s">
        <v>735</v>
      </c>
      <c r="H747" t="s">
        <v>749</v>
      </c>
      <c r="J747" t="s">
        <v>937</v>
      </c>
      <c r="M747" s="11" t="e">
        <f>#N/A</f>
        <v>#N/A</v>
      </c>
    </row>
    <row r="748" spans="2:13" hidden="1">
      <c r="B748" t="s">
        <v>421</v>
      </c>
      <c r="C748" s="125" t="s">
        <v>373</v>
      </c>
      <c r="D748" t="s">
        <v>432</v>
      </c>
      <c r="F748">
        <v>1</v>
      </c>
      <c r="G748" t="s">
        <v>15</v>
      </c>
      <c r="H748" t="s">
        <v>2104</v>
      </c>
      <c r="J748" t="s">
        <v>2106</v>
      </c>
      <c r="M748" s="11" t="e">
        <f>#N/A</f>
        <v>#N/A</v>
      </c>
    </row>
    <row r="749" spans="2:13" hidden="1">
      <c r="B749" t="s">
        <v>421</v>
      </c>
      <c r="C749" s="125" t="s">
        <v>373</v>
      </c>
      <c r="D749" t="s">
        <v>432</v>
      </c>
      <c r="F749">
        <v>1</v>
      </c>
      <c r="G749" t="s">
        <v>203</v>
      </c>
      <c r="H749" t="s">
        <v>2105</v>
      </c>
      <c r="J749" t="s">
        <v>2107</v>
      </c>
      <c r="M749" s="11" t="e">
        <f>#N/A</f>
        <v>#N/A</v>
      </c>
    </row>
    <row r="750" spans="2:13" hidden="1">
      <c r="B750" t="s">
        <v>421</v>
      </c>
      <c r="C750" s="106" t="s">
        <v>373</v>
      </c>
      <c r="D750" t="s">
        <v>432</v>
      </c>
      <c r="F750">
        <v>2</v>
      </c>
      <c r="G750" t="s">
        <v>68</v>
      </c>
      <c r="H750" t="s">
        <v>90</v>
      </c>
      <c r="J750" t="s">
        <v>356</v>
      </c>
      <c r="M750" s="11" t="e">
        <f>#N/A</f>
        <v>#N/A</v>
      </c>
    </row>
    <row r="751" spans="2:13" hidden="1">
      <c r="B751" t="s">
        <v>383</v>
      </c>
      <c r="C751" t="s">
        <v>373</v>
      </c>
      <c r="D751">
        <v>24</v>
      </c>
      <c r="F751">
        <v>1</v>
      </c>
      <c r="G751" t="s">
        <v>15</v>
      </c>
      <c r="H751" t="s">
        <v>225</v>
      </c>
      <c r="J751" t="s">
        <v>2121</v>
      </c>
      <c r="M751" s="11" t="e">
        <f>#N/A</f>
        <v>#N/A</v>
      </c>
    </row>
    <row r="752" spans="2:13" hidden="1">
      <c r="B752" t="s">
        <v>383</v>
      </c>
      <c r="C752" t="s">
        <v>373</v>
      </c>
      <c r="D752">
        <v>24</v>
      </c>
      <c r="F752">
        <v>1</v>
      </c>
      <c r="G752" t="s">
        <v>51</v>
      </c>
      <c r="H752" t="s">
        <v>226</v>
      </c>
      <c r="M752" s="11" t="e">
        <f>#N/A</f>
        <v>#N/A</v>
      </c>
    </row>
    <row r="753" spans="2:13" hidden="1">
      <c r="B753" t="s">
        <v>383</v>
      </c>
      <c r="C753" t="s">
        <v>373</v>
      </c>
      <c r="D753">
        <v>24</v>
      </c>
      <c r="F753">
        <v>1</v>
      </c>
      <c r="G753" t="s">
        <v>51</v>
      </c>
      <c r="H753" t="s">
        <v>273</v>
      </c>
      <c r="M753" s="11" t="e">
        <f>#N/A</f>
        <v>#N/A</v>
      </c>
    </row>
    <row r="754" spans="2:13" hidden="1">
      <c r="B754" t="s">
        <v>383</v>
      </c>
      <c r="C754" t="s">
        <v>373</v>
      </c>
      <c r="D754">
        <v>24</v>
      </c>
      <c r="F754">
        <v>2</v>
      </c>
      <c r="G754" t="s">
        <v>53</v>
      </c>
      <c r="H754" t="s">
        <v>274</v>
      </c>
      <c r="M754" s="11" t="e">
        <f>#N/A</f>
        <v>#N/A</v>
      </c>
    </row>
    <row r="755" spans="2:13" hidden="1">
      <c r="B755" t="s">
        <v>383</v>
      </c>
      <c r="C755" t="s">
        <v>373</v>
      </c>
      <c r="D755">
        <v>24</v>
      </c>
      <c r="F755">
        <v>2</v>
      </c>
      <c r="G755" t="s">
        <v>53</v>
      </c>
      <c r="H755" t="s">
        <v>227</v>
      </c>
      <c r="M755" s="11" t="e">
        <f>#N/A</f>
        <v>#N/A</v>
      </c>
    </row>
    <row r="756" spans="2:13" hidden="1">
      <c r="B756" t="s">
        <v>383</v>
      </c>
      <c r="C756" t="s">
        <v>373</v>
      </c>
      <c r="D756">
        <v>24</v>
      </c>
      <c r="F756">
        <v>1</v>
      </c>
      <c r="G756" t="s">
        <v>210</v>
      </c>
      <c r="H756" t="s">
        <v>228</v>
      </c>
      <c r="M756" s="11" t="e">
        <f>#N/A</f>
        <v>#N/A</v>
      </c>
    </row>
    <row r="757" spans="2:13" hidden="1">
      <c r="B757" t="s">
        <v>667</v>
      </c>
      <c r="C757" t="s">
        <v>373</v>
      </c>
      <c r="D757">
        <v>24</v>
      </c>
      <c r="F757">
        <v>1</v>
      </c>
      <c r="G757" t="s">
        <v>15</v>
      </c>
      <c r="H757" t="s">
        <v>99</v>
      </c>
      <c r="M757" s="11" t="e">
        <f>#N/A</f>
        <v>#N/A</v>
      </c>
    </row>
    <row r="758" spans="2:13" hidden="1">
      <c r="B758" t="s">
        <v>667</v>
      </c>
      <c r="C758" t="s">
        <v>373</v>
      </c>
      <c r="D758">
        <v>24</v>
      </c>
      <c r="F758">
        <v>2</v>
      </c>
      <c r="G758" t="s">
        <v>101</v>
      </c>
      <c r="H758" s="15" t="s">
        <v>491</v>
      </c>
      <c r="M758" s="11" t="e">
        <f>#N/A</f>
        <v>#N/A</v>
      </c>
    </row>
    <row r="759" spans="2:13" hidden="1">
      <c r="B759" t="s">
        <v>667</v>
      </c>
      <c r="C759" t="s">
        <v>373</v>
      </c>
      <c r="D759">
        <v>24</v>
      </c>
      <c r="F759">
        <v>1</v>
      </c>
      <c r="G759" t="s">
        <v>20</v>
      </c>
      <c r="H759" t="s">
        <v>100</v>
      </c>
      <c r="M759" s="11" t="e">
        <f>#N/A</f>
        <v>#N/A</v>
      </c>
    </row>
    <row r="760" spans="2:13" hidden="1">
      <c r="B760" t="s">
        <v>387</v>
      </c>
      <c r="D760" t="s">
        <v>428</v>
      </c>
      <c r="F760">
        <v>1</v>
      </c>
      <c r="G760" t="s">
        <v>2187</v>
      </c>
      <c r="M760" s="11" t="e">
        <f>#N/A</f>
        <v>#N/A</v>
      </c>
    </row>
    <row r="761" spans="2:13" hidden="1">
      <c r="B761" t="s">
        <v>387</v>
      </c>
      <c r="D761" t="s">
        <v>428</v>
      </c>
      <c r="F761">
        <v>1</v>
      </c>
      <c r="G761" t="s">
        <v>2189</v>
      </c>
      <c r="M761" s="11" t="e">
        <f>#N/A</f>
        <v>#N/A</v>
      </c>
    </row>
    <row r="762" spans="2:13" hidden="1">
      <c r="B762" t="s">
        <v>387</v>
      </c>
      <c r="D762" t="s">
        <v>428</v>
      </c>
      <c r="F762">
        <v>1</v>
      </c>
      <c r="G762" t="s">
        <v>2188</v>
      </c>
      <c r="M762" s="11" t="e">
        <f>#N/A</f>
        <v>#N/A</v>
      </c>
    </row>
    <row r="763" spans="2:13" hidden="1">
      <c r="B763" t="s">
        <v>387</v>
      </c>
      <c r="D763" t="s">
        <v>428</v>
      </c>
      <c r="F763">
        <v>1</v>
      </c>
      <c r="G763" t="s">
        <v>2190</v>
      </c>
      <c r="M763" s="11" t="e">
        <f>#N/A</f>
        <v>#N/A</v>
      </c>
    </row>
    <row r="764" spans="2:13" hidden="1">
      <c r="B764" t="s">
        <v>387</v>
      </c>
      <c r="D764" t="s">
        <v>428</v>
      </c>
      <c r="F764">
        <v>1</v>
      </c>
      <c r="G764" t="s">
        <v>2191</v>
      </c>
      <c r="M764" s="11" t="e">
        <f>#N/A</f>
        <v>#N/A</v>
      </c>
    </row>
    <row r="765" spans="2:13" hidden="1">
      <c r="B765" t="s">
        <v>387</v>
      </c>
      <c r="D765" t="s">
        <v>428</v>
      </c>
      <c r="F765">
        <v>1</v>
      </c>
      <c r="G765" t="s">
        <v>2192</v>
      </c>
      <c r="M765" s="11" t="e">
        <f>#N/A</f>
        <v>#N/A</v>
      </c>
    </row>
    <row r="766" spans="2:13" hidden="1">
      <c r="B766" t="s">
        <v>387</v>
      </c>
      <c r="D766" t="s">
        <v>428</v>
      </c>
      <c r="F766">
        <v>1</v>
      </c>
      <c r="G766" t="s">
        <v>2193</v>
      </c>
      <c r="M766" s="11" t="e">
        <f>#N/A</f>
        <v>#N/A</v>
      </c>
    </row>
    <row r="767" spans="2:13" hidden="1">
      <c r="B767" t="s">
        <v>387</v>
      </c>
      <c r="D767" t="s">
        <v>428</v>
      </c>
      <c r="F767">
        <v>1</v>
      </c>
      <c r="G767" t="s">
        <v>2194</v>
      </c>
      <c r="M767" s="11" t="e">
        <f>#N/A</f>
        <v>#N/A</v>
      </c>
    </row>
    <row r="768" spans="2:13" hidden="1">
      <c r="B768" t="s">
        <v>387</v>
      </c>
      <c r="D768" t="s">
        <v>428</v>
      </c>
      <c r="F768">
        <v>1</v>
      </c>
      <c r="G768" t="s">
        <v>2196</v>
      </c>
      <c r="M768" s="11" t="e">
        <f>#N/A</f>
        <v>#N/A</v>
      </c>
    </row>
    <row r="769" spans="2:13" hidden="1">
      <c r="B769" t="s">
        <v>387</v>
      </c>
      <c r="D769" t="s">
        <v>428</v>
      </c>
      <c r="F769">
        <v>2</v>
      </c>
      <c r="G769" t="s">
        <v>2195</v>
      </c>
      <c r="M769" s="11" t="e">
        <f>#N/A</f>
        <v>#N/A</v>
      </c>
    </row>
    <row r="770" spans="2:13" hidden="1">
      <c r="M770" s="11" t="e">
        <f>#N/A</f>
        <v>#N/A</v>
      </c>
    </row>
    <row r="771" spans="2:13" hidden="1">
      <c r="M771" s="11" t="e">
        <f>#N/A</f>
        <v>#N/A</v>
      </c>
    </row>
    <row r="772" spans="2:13">
      <c r="B772" t="s">
        <v>382</v>
      </c>
      <c r="C772" t="s">
        <v>373</v>
      </c>
      <c r="D772">
        <v>24</v>
      </c>
      <c r="F772">
        <v>1</v>
      </c>
      <c r="G772" t="s">
        <v>174</v>
      </c>
      <c r="H772" t="s">
        <v>175</v>
      </c>
      <c r="M772" s="11" t="e">
        <f>#N/A</f>
        <v>#N/A</v>
      </c>
    </row>
    <row r="773" spans="2:13">
      <c r="B773" t="s">
        <v>382</v>
      </c>
      <c r="C773" t="s">
        <v>373</v>
      </c>
      <c r="D773">
        <v>24</v>
      </c>
      <c r="F773">
        <v>1</v>
      </c>
      <c r="G773" t="s">
        <v>172</v>
      </c>
      <c r="H773" t="s">
        <v>1157</v>
      </c>
      <c r="M773" s="11" t="e">
        <f>#N/A</f>
        <v>#N/A</v>
      </c>
    </row>
    <row r="774" spans="2:13" hidden="1">
      <c r="B774" t="s">
        <v>409</v>
      </c>
      <c r="C774" t="s">
        <v>373</v>
      </c>
      <c r="D774" t="s">
        <v>410</v>
      </c>
      <c r="E774" t="s">
        <v>381</v>
      </c>
      <c r="F774">
        <v>1</v>
      </c>
      <c r="G774" t="s">
        <v>46</v>
      </c>
      <c r="H774" t="s">
        <v>266</v>
      </c>
      <c r="J774" t="s">
        <v>509</v>
      </c>
      <c r="M774" s="11" t="e">
        <f>#N/A</f>
        <v>#N/A</v>
      </c>
    </row>
    <row r="775" spans="2:13" hidden="1">
      <c r="B775" t="s">
        <v>409</v>
      </c>
      <c r="C775" t="s">
        <v>373</v>
      </c>
      <c r="D775" t="s">
        <v>410</v>
      </c>
      <c r="E775" t="s">
        <v>381</v>
      </c>
      <c r="F775">
        <v>1</v>
      </c>
      <c r="G775" t="s">
        <v>46</v>
      </c>
      <c r="H775" t="s">
        <v>2228</v>
      </c>
      <c r="J775" t="s">
        <v>509</v>
      </c>
      <c r="M775" s="11" t="e">
        <f>#N/A</f>
        <v>#N/A</v>
      </c>
    </row>
    <row r="776" spans="2:13" hidden="1">
      <c r="B776" t="s">
        <v>409</v>
      </c>
      <c r="C776" t="s">
        <v>373</v>
      </c>
      <c r="D776" t="s">
        <v>410</v>
      </c>
      <c r="E776" t="s">
        <v>381</v>
      </c>
      <c r="F776">
        <v>1</v>
      </c>
      <c r="G776" t="s">
        <v>154</v>
      </c>
      <c r="H776" t="s">
        <v>2227</v>
      </c>
      <c r="J776" t="s">
        <v>509</v>
      </c>
      <c r="M776" s="11" t="e">
        <f>#N/A</f>
        <v>#N/A</v>
      </c>
    </row>
    <row r="777" spans="2:13" hidden="1">
      <c r="M777" s="11" t="e">
        <f>#N/A</f>
        <v>#N/A</v>
      </c>
    </row>
    <row r="778" spans="2:13" hidden="1">
      <c r="B778" t="s">
        <v>421</v>
      </c>
      <c r="C778" t="s">
        <v>373</v>
      </c>
      <c r="D778" t="s">
        <v>2240</v>
      </c>
      <c r="F778">
        <v>1</v>
      </c>
      <c r="G778" t="s">
        <v>2243</v>
      </c>
      <c r="H778" t="s">
        <v>2242</v>
      </c>
      <c r="J778" t="s">
        <v>2241</v>
      </c>
      <c r="M778" s="11" t="e">
        <f>#N/A</f>
        <v>#N/A</v>
      </c>
    </row>
    <row r="779" spans="2:13" hidden="1">
      <c r="B779" t="s">
        <v>2225</v>
      </c>
      <c r="C779" t="s">
        <v>373</v>
      </c>
      <c r="D779" t="s">
        <v>651</v>
      </c>
      <c r="F779">
        <v>1</v>
      </c>
      <c r="G779" t="s">
        <v>2243</v>
      </c>
      <c r="H779" t="s">
        <v>2257</v>
      </c>
      <c r="J779" t="s">
        <v>2562</v>
      </c>
      <c r="M779" s="11" t="e">
        <f>#N/A</f>
        <v>#N/A</v>
      </c>
    </row>
    <row r="780" spans="2:13" hidden="1">
      <c r="B780" t="s">
        <v>657</v>
      </c>
      <c r="C780" t="s">
        <v>373</v>
      </c>
      <c r="D780" t="s">
        <v>418</v>
      </c>
      <c r="F780">
        <v>1</v>
      </c>
      <c r="G780" t="s">
        <v>1013</v>
      </c>
      <c r="H780" t="s">
        <v>2270</v>
      </c>
      <c r="M780" s="11" t="e">
        <f>#N/A</f>
        <v>#N/A</v>
      </c>
    </row>
    <row r="781" spans="2:13" hidden="1">
      <c r="B781" t="s">
        <v>657</v>
      </c>
      <c r="C781" t="s">
        <v>373</v>
      </c>
      <c r="D781" t="s">
        <v>418</v>
      </c>
      <c r="F781">
        <v>1</v>
      </c>
      <c r="G781" t="s">
        <v>879</v>
      </c>
      <c r="H781" t="s">
        <v>2271</v>
      </c>
      <c r="M781" s="11" t="e">
        <f>#N/A</f>
        <v>#N/A</v>
      </c>
    </row>
    <row r="782" spans="2:13" hidden="1">
      <c r="B782" t="s">
        <v>657</v>
      </c>
      <c r="C782" t="s">
        <v>373</v>
      </c>
      <c r="D782" t="s">
        <v>418</v>
      </c>
      <c r="F782">
        <v>1</v>
      </c>
      <c r="G782" t="s">
        <v>180</v>
      </c>
      <c r="H782" t="s">
        <v>2272</v>
      </c>
      <c r="M782" s="11" t="e">
        <f>#N/A</f>
        <v>#N/A</v>
      </c>
    </row>
    <row r="783" spans="2:13" hidden="1">
      <c r="B783" t="s">
        <v>421</v>
      </c>
      <c r="C783" t="s">
        <v>373</v>
      </c>
      <c r="D783" t="s">
        <v>422</v>
      </c>
      <c r="F783">
        <v>1</v>
      </c>
      <c r="G783" t="s">
        <v>15</v>
      </c>
      <c r="H783" t="s">
        <v>423</v>
      </c>
      <c r="J783">
        <v>370</v>
      </c>
      <c r="M783" s="11" t="e">
        <f>#N/A</f>
        <v>#N/A</v>
      </c>
    </row>
    <row r="784" spans="2:13" hidden="1">
      <c r="B784" t="s">
        <v>421</v>
      </c>
      <c r="C784" t="s">
        <v>373</v>
      </c>
      <c r="D784" t="s">
        <v>422</v>
      </c>
      <c r="F784">
        <v>1</v>
      </c>
      <c r="G784" t="s">
        <v>351</v>
      </c>
      <c r="H784" t="s">
        <v>2277</v>
      </c>
      <c r="J784" t="s">
        <v>2275</v>
      </c>
      <c r="M784" s="11" t="e">
        <f>#N/A</f>
        <v>#N/A</v>
      </c>
    </row>
    <row r="785" spans="2:13" hidden="1">
      <c r="B785" t="s">
        <v>421</v>
      </c>
      <c r="C785" t="s">
        <v>373</v>
      </c>
      <c r="D785" t="s">
        <v>422</v>
      </c>
      <c r="F785">
        <v>1</v>
      </c>
      <c r="G785" t="s">
        <v>353</v>
      </c>
      <c r="H785" t="s">
        <v>2278</v>
      </c>
      <c r="J785" t="s">
        <v>2276</v>
      </c>
      <c r="M785" s="11" t="e">
        <f>#N/A</f>
        <v>#N/A</v>
      </c>
    </row>
    <row r="786" spans="2:13" hidden="1">
      <c r="B786" t="s">
        <v>421</v>
      </c>
      <c r="C786" t="s">
        <v>373</v>
      </c>
      <c r="D786" t="s">
        <v>422</v>
      </c>
      <c r="F786">
        <v>2</v>
      </c>
      <c r="G786" t="s">
        <v>1151</v>
      </c>
      <c r="H786" t="s">
        <v>303</v>
      </c>
      <c r="M786" s="11" t="e">
        <f>#N/A</f>
        <v>#N/A</v>
      </c>
    </row>
    <row r="787" spans="2:13" hidden="1">
      <c r="B787" t="s">
        <v>421</v>
      </c>
      <c r="C787" t="s">
        <v>373</v>
      </c>
      <c r="D787" t="s">
        <v>422</v>
      </c>
      <c r="F787">
        <v>2</v>
      </c>
      <c r="G787" t="s">
        <v>53</v>
      </c>
      <c r="H787" t="s">
        <v>2274</v>
      </c>
      <c r="J787" t="s">
        <v>356</v>
      </c>
      <c r="M787" s="11" t="e">
        <f>#N/A</f>
        <v>#N/A</v>
      </c>
    </row>
    <row r="788" spans="2:13" hidden="1">
      <c r="B788" t="s">
        <v>421</v>
      </c>
      <c r="C788" t="s">
        <v>373</v>
      </c>
      <c r="D788" t="s">
        <v>422</v>
      </c>
      <c r="F788">
        <v>2</v>
      </c>
      <c r="G788" t="s">
        <v>53</v>
      </c>
      <c r="H788" t="s">
        <v>2279</v>
      </c>
      <c r="J788" t="s">
        <v>548</v>
      </c>
      <c r="M788" s="11" t="e">
        <f>#N/A</f>
        <v>#N/A</v>
      </c>
    </row>
    <row r="789" spans="2:13" hidden="1">
      <c r="B789" t="s">
        <v>412</v>
      </c>
      <c r="C789" t="s">
        <v>424</v>
      </c>
      <c r="D789" t="s">
        <v>656</v>
      </c>
      <c r="F789">
        <v>1</v>
      </c>
      <c r="G789" t="s">
        <v>15</v>
      </c>
      <c r="H789" t="s">
        <v>2282</v>
      </c>
      <c r="M789" s="11" t="e">
        <f>#N/A</f>
        <v>#N/A</v>
      </c>
    </row>
    <row r="790" spans="2:13" hidden="1">
      <c r="B790" t="s">
        <v>412</v>
      </c>
      <c r="C790" t="s">
        <v>424</v>
      </c>
      <c r="D790" t="s">
        <v>656</v>
      </c>
      <c r="F790">
        <v>1</v>
      </c>
      <c r="G790" t="s">
        <v>736</v>
      </c>
      <c r="H790" t="s">
        <v>2283</v>
      </c>
      <c r="M790" s="11" t="e">
        <f>#N/A</f>
        <v>#N/A</v>
      </c>
    </row>
    <row r="791" spans="2:13" hidden="1">
      <c r="B791" t="s">
        <v>412</v>
      </c>
      <c r="C791" t="s">
        <v>424</v>
      </c>
      <c r="D791" t="s">
        <v>656</v>
      </c>
      <c r="F791">
        <v>1</v>
      </c>
      <c r="G791" t="s">
        <v>94</v>
      </c>
      <c r="H791" t="s">
        <v>2284</v>
      </c>
      <c r="M791" s="11" t="e">
        <f>#N/A</f>
        <v>#N/A</v>
      </c>
    </row>
    <row r="792" spans="2:13" hidden="1">
      <c r="B792" t="s">
        <v>412</v>
      </c>
      <c r="C792" t="s">
        <v>424</v>
      </c>
      <c r="D792" t="s">
        <v>656</v>
      </c>
      <c r="F792">
        <v>1</v>
      </c>
      <c r="G792" t="s">
        <v>127</v>
      </c>
      <c r="H792" t="s">
        <v>2285</v>
      </c>
      <c r="J792" t="s">
        <v>300</v>
      </c>
      <c r="M792" s="11" t="e">
        <f>#N/A</f>
        <v>#N/A</v>
      </c>
    </row>
    <row r="793" spans="2:13" hidden="1">
      <c r="B793" t="s">
        <v>412</v>
      </c>
      <c r="C793" t="s">
        <v>424</v>
      </c>
      <c r="D793" t="s">
        <v>656</v>
      </c>
      <c r="F793">
        <v>2</v>
      </c>
      <c r="G793" t="s">
        <v>101</v>
      </c>
      <c r="H793" t="s">
        <v>2286</v>
      </c>
      <c r="J793" t="s">
        <v>300</v>
      </c>
      <c r="M793" s="11" t="e">
        <f>#N/A</f>
        <v>#N/A</v>
      </c>
    </row>
    <row r="794" spans="2:13" hidden="1">
      <c r="B794" t="s">
        <v>412</v>
      </c>
      <c r="C794" t="s">
        <v>424</v>
      </c>
      <c r="D794" t="s">
        <v>656</v>
      </c>
      <c r="F794">
        <v>1</v>
      </c>
      <c r="G794" t="s">
        <v>127</v>
      </c>
      <c r="H794" t="s">
        <v>2287</v>
      </c>
      <c r="J794" t="s">
        <v>356</v>
      </c>
      <c r="M794" s="11" t="e">
        <f>#N/A</f>
        <v>#N/A</v>
      </c>
    </row>
    <row r="795" spans="2:13" hidden="1">
      <c r="B795" t="s">
        <v>412</v>
      </c>
      <c r="C795" t="s">
        <v>424</v>
      </c>
      <c r="D795" t="s">
        <v>656</v>
      </c>
      <c r="F795">
        <v>2</v>
      </c>
      <c r="G795" t="s">
        <v>101</v>
      </c>
      <c r="H795" t="s">
        <v>2288</v>
      </c>
      <c r="J795" t="s">
        <v>356</v>
      </c>
      <c r="M795" s="11" t="e">
        <f>#N/A</f>
        <v>#N/A</v>
      </c>
    </row>
    <row r="796" spans="2:13" hidden="1">
      <c r="B796" t="s">
        <v>387</v>
      </c>
      <c r="C796" t="s">
        <v>373</v>
      </c>
      <c r="D796" t="s">
        <v>677</v>
      </c>
      <c r="E796" t="s">
        <v>381</v>
      </c>
      <c r="F796">
        <v>1</v>
      </c>
      <c r="G796" t="s">
        <v>1486</v>
      </c>
      <c r="H796" t="s">
        <v>2294</v>
      </c>
      <c r="M796" s="11" t="e">
        <f>#N/A</f>
        <v>#N/A</v>
      </c>
    </row>
    <row r="797" spans="2:13" hidden="1">
      <c r="B797" t="s">
        <v>387</v>
      </c>
      <c r="C797" t="s">
        <v>373</v>
      </c>
      <c r="D797" t="s">
        <v>677</v>
      </c>
      <c r="E797" t="s">
        <v>381</v>
      </c>
      <c r="F797">
        <v>1</v>
      </c>
      <c r="G797" t="s">
        <v>151</v>
      </c>
      <c r="H797" t="s">
        <v>2295</v>
      </c>
      <c r="M797" s="11" t="e">
        <f>#N/A</f>
        <v>#N/A</v>
      </c>
    </row>
    <row r="798" spans="2:13" hidden="1">
      <c r="B798" t="s">
        <v>387</v>
      </c>
      <c r="C798" t="s">
        <v>373</v>
      </c>
      <c r="D798" t="s">
        <v>677</v>
      </c>
      <c r="E798" t="s">
        <v>381</v>
      </c>
      <c r="F798">
        <v>1</v>
      </c>
      <c r="G798" t="s">
        <v>204</v>
      </c>
      <c r="H798" t="s">
        <v>2296</v>
      </c>
      <c r="M798" s="11" t="e">
        <f>#N/A</f>
        <v>#N/A</v>
      </c>
    </row>
    <row r="799" spans="2:13" hidden="1">
      <c r="B799" t="s">
        <v>387</v>
      </c>
      <c r="C799" t="s">
        <v>373</v>
      </c>
      <c r="D799" t="s">
        <v>677</v>
      </c>
      <c r="E799" t="s">
        <v>381</v>
      </c>
      <c r="F799">
        <v>1</v>
      </c>
      <c r="G799" t="s">
        <v>192</v>
      </c>
      <c r="H799" t="s">
        <v>2297</v>
      </c>
      <c r="M799" s="11" t="e">
        <f>#N/A</f>
        <v>#N/A</v>
      </c>
    </row>
    <row r="800" spans="2:13" hidden="1">
      <c r="B800" t="s">
        <v>387</v>
      </c>
      <c r="C800" t="s">
        <v>373</v>
      </c>
      <c r="D800" t="s">
        <v>677</v>
      </c>
      <c r="E800" t="s">
        <v>381</v>
      </c>
      <c r="F800">
        <v>1</v>
      </c>
      <c r="G800" t="s">
        <v>48</v>
      </c>
      <c r="H800" t="s">
        <v>2298</v>
      </c>
      <c r="M800" s="11" t="e">
        <f>#N/A</f>
        <v>#N/A</v>
      </c>
    </row>
    <row r="801" spans="2:13" hidden="1">
      <c r="B801" t="s">
        <v>387</v>
      </c>
      <c r="C801" t="s">
        <v>373</v>
      </c>
      <c r="D801" t="s">
        <v>677</v>
      </c>
      <c r="E801" t="s">
        <v>381</v>
      </c>
      <c r="F801">
        <v>1</v>
      </c>
      <c r="G801" t="s">
        <v>736</v>
      </c>
      <c r="H801" t="s">
        <v>2299</v>
      </c>
      <c r="M801" s="11" t="e">
        <f>#N/A</f>
        <v>#N/A</v>
      </c>
    </row>
    <row r="802" spans="2:13" hidden="1">
      <c r="B802" t="s">
        <v>387</v>
      </c>
      <c r="C802" t="s">
        <v>373</v>
      </c>
      <c r="D802" t="s">
        <v>677</v>
      </c>
      <c r="E802" t="s">
        <v>381</v>
      </c>
      <c r="F802">
        <v>1</v>
      </c>
      <c r="G802" t="s">
        <v>203</v>
      </c>
      <c r="H802" t="s">
        <v>2300</v>
      </c>
      <c r="M802" s="11" t="e">
        <f>#N/A</f>
        <v>#N/A</v>
      </c>
    </row>
    <row r="803" spans="2:13" hidden="1">
      <c r="B803" t="s">
        <v>387</v>
      </c>
      <c r="C803" t="s">
        <v>373</v>
      </c>
      <c r="D803" t="s">
        <v>677</v>
      </c>
      <c r="E803" t="s">
        <v>381</v>
      </c>
      <c r="F803">
        <v>1</v>
      </c>
      <c r="G803" t="s">
        <v>192</v>
      </c>
      <c r="H803" t="s">
        <v>2301</v>
      </c>
      <c r="M803" s="11" t="e">
        <f>#N/A</f>
        <v>#N/A</v>
      </c>
    </row>
    <row r="804" spans="2:13" hidden="1">
      <c r="B804" t="s">
        <v>387</v>
      </c>
      <c r="C804" t="s">
        <v>373</v>
      </c>
      <c r="D804" t="s">
        <v>677</v>
      </c>
      <c r="E804" t="s">
        <v>381</v>
      </c>
      <c r="F804">
        <v>2</v>
      </c>
      <c r="G804" t="s">
        <v>80</v>
      </c>
      <c r="H804" t="s">
        <v>1590</v>
      </c>
      <c r="M804" s="11" t="e">
        <f>#N/A</f>
        <v>#N/A</v>
      </c>
    </row>
    <row r="805" spans="2:13" hidden="1">
      <c r="B805" t="s">
        <v>387</v>
      </c>
      <c r="C805" t="s">
        <v>373</v>
      </c>
      <c r="D805" t="s">
        <v>677</v>
      </c>
      <c r="E805" t="s">
        <v>381</v>
      </c>
      <c r="F805">
        <v>2</v>
      </c>
      <c r="G805" t="s">
        <v>80</v>
      </c>
      <c r="H805" t="s">
        <v>118</v>
      </c>
      <c r="M805" s="11" t="e">
        <f>#N/A</f>
        <v>#N/A</v>
      </c>
    </row>
    <row r="806" spans="2:13" hidden="1">
      <c r="B806" t="s">
        <v>387</v>
      </c>
      <c r="C806" t="s">
        <v>373</v>
      </c>
      <c r="D806" t="s">
        <v>677</v>
      </c>
      <c r="E806" t="s">
        <v>381</v>
      </c>
      <c r="F806">
        <v>1</v>
      </c>
      <c r="G806" t="s">
        <v>40</v>
      </c>
      <c r="H806" t="s">
        <v>906</v>
      </c>
      <c r="M806" s="11" t="e">
        <f>#N/A</f>
        <v>#N/A</v>
      </c>
    </row>
    <row r="807" spans="2:13" hidden="1">
      <c r="B807" t="s">
        <v>387</v>
      </c>
      <c r="C807" t="s">
        <v>373</v>
      </c>
      <c r="D807" t="s">
        <v>677</v>
      </c>
      <c r="E807" t="s">
        <v>381</v>
      </c>
      <c r="F807">
        <v>2</v>
      </c>
      <c r="G807" t="s">
        <v>53</v>
      </c>
      <c r="H807" t="s">
        <v>116</v>
      </c>
      <c r="M807" s="11" t="e">
        <f>#N/A</f>
        <v>#N/A</v>
      </c>
    </row>
    <row r="808" spans="2:13">
      <c r="B808" t="s">
        <v>382</v>
      </c>
      <c r="C808" t="s">
        <v>373</v>
      </c>
      <c r="D808">
        <v>24</v>
      </c>
      <c r="F808">
        <v>1</v>
      </c>
      <c r="G808" t="s">
        <v>2314</v>
      </c>
      <c r="H808" t="s">
        <v>1804</v>
      </c>
      <c r="J808" t="s">
        <v>2315</v>
      </c>
      <c r="M808" s="11" t="e">
        <f>#N/A</f>
        <v>#N/A</v>
      </c>
    </row>
    <row r="809" spans="2:13" hidden="1">
      <c r="B809" s="106" t="s">
        <v>382</v>
      </c>
      <c r="C809" s="106" t="s">
        <v>373</v>
      </c>
      <c r="D809" s="106" t="s">
        <v>499</v>
      </c>
      <c r="E809" s="106" t="s">
        <v>381</v>
      </c>
      <c r="F809">
        <v>2</v>
      </c>
      <c r="G809" t="s">
        <v>53</v>
      </c>
      <c r="H809" t="s">
        <v>2379</v>
      </c>
      <c r="M809" s="11" t="e">
        <f>#N/A</f>
        <v>#N/A</v>
      </c>
    </row>
    <row r="810" spans="2:13" hidden="1">
      <c r="B810" t="s">
        <v>407</v>
      </c>
      <c r="C810" t="s">
        <v>424</v>
      </c>
      <c r="D810" t="s">
        <v>675</v>
      </c>
      <c r="F810">
        <v>1</v>
      </c>
      <c r="G810" t="s">
        <v>15</v>
      </c>
      <c r="H810" t="s">
        <v>2402</v>
      </c>
      <c r="M810" s="11" t="e">
        <f>#N/A</f>
        <v>#N/A</v>
      </c>
    </row>
    <row r="811" spans="2:13" hidden="1">
      <c r="B811" t="s">
        <v>407</v>
      </c>
      <c r="C811" t="s">
        <v>424</v>
      </c>
      <c r="D811" t="s">
        <v>675</v>
      </c>
      <c r="F811">
        <v>2</v>
      </c>
      <c r="G811" t="s">
        <v>2400</v>
      </c>
      <c r="H811" t="s">
        <v>2401</v>
      </c>
      <c r="M811" s="11" t="e">
        <f>#N/A</f>
        <v>#N/A</v>
      </c>
    </row>
    <row r="812" spans="2:13" hidden="1">
      <c r="B812" t="s">
        <v>407</v>
      </c>
      <c r="C812" t="s">
        <v>424</v>
      </c>
      <c r="D812" t="s">
        <v>675</v>
      </c>
      <c r="F812">
        <v>1</v>
      </c>
      <c r="G812" t="s">
        <v>1729</v>
      </c>
      <c r="H812" t="s">
        <v>2403</v>
      </c>
      <c r="M812" s="11" t="e">
        <f>#N/A</f>
        <v>#N/A</v>
      </c>
    </row>
    <row r="813" spans="2:13" hidden="1">
      <c r="B813" t="s">
        <v>407</v>
      </c>
      <c r="C813" t="s">
        <v>424</v>
      </c>
      <c r="D813" t="s">
        <v>675</v>
      </c>
      <c r="F813">
        <v>1</v>
      </c>
      <c r="G813" t="s">
        <v>70</v>
      </c>
      <c r="H813" t="s">
        <v>2404</v>
      </c>
      <c r="M813" s="11" t="e">
        <f>#N/A</f>
        <v>#N/A</v>
      </c>
    </row>
    <row r="814" spans="2:13" hidden="1">
      <c r="B814" t="s">
        <v>407</v>
      </c>
      <c r="C814" t="s">
        <v>424</v>
      </c>
      <c r="D814" t="s">
        <v>675</v>
      </c>
      <c r="F814">
        <v>4</v>
      </c>
      <c r="G814" t="s">
        <v>2406</v>
      </c>
      <c r="H814" t="s">
        <v>2405</v>
      </c>
      <c r="M814" s="11" t="e">
        <f>#N/A</f>
        <v>#N/A</v>
      </c>
    </row>
    <row r="815" spans="2:13" hidden="1">
      <c r="B815" t="s">
        <v>407</v>
      </c>
      <c r="C815" t="s">
        <v>424</v>
      </c>
      <c r="D815" t="s">
        <v>675</v>
      </c>
      <c r="F815">
        <v>2</v>
      </c>
      <c r="G815" t="s">
        <v>127</v>
      </c>
      <c r="H815" t="s">
        <v>2407</v>
      </c>
      <c r="M815" s="11" t="e">
        <f>#N/A</f>
        <v>#N/A</v>
      </c>
    </row>
    <row r="816" spans="2:13" hidden="1">
      <c r="B816" t="s">
        <v>407</v>
      </c>
      <c r="C816" t="s">
        <v>424</v>
      </c>
      <c r="D816" t="s">
        <v>675</v>
      </c>
      <c r="F816">
        <v>12</v>
      </c>
      <c r="G816" t="s">
        <v>131</v>
      </c>
      <c r="H816" t="s">
        <v>2408</v>
      </c>
      <c r="J816" t="s">
        <v>2410</v>
      </c>
      <c r="M816" s="11" t="e">
        <f>#N/A</f>
        <v>#N/A</v>
      </c>
    </row>
    <row r="817" spans="2:13" hidden="1">
      <c r="B817" t="s">
        <v>407</v>
      </c>
      <c r="C817" t="s">
        <v>424</v>
      </c>
      <c r="D817" t="s">
        <v>675</v>
      </c>
      <c r="F817">
        <v>12</v>
      </c>
      <c r="G817" t="s">
        <v>133</v>
      </c>
      <c r="H817" t="s">
        <v>2409</v>
      </c>
      <c r="J817" t="s">
        <v>2410</v>
      </c>
      <c r="M817" s="11" t="e">
        <f>#N/A</f>
        <v>#N/A</v>
      </c>
    </row>
    <row r="818" spans="2:13" hidden="1">
      <c r="B818" t="s">
        <v>378</v>
      </c>
      <c r="C818" t="s">
        <v>373</v>
      </c>
      <c r="D818">
        <v>24</v>
      </c>
      <c r="F818">
        <v>1</v>
      </c>
      <c r="G818" t="s">
        <v>2490</v>
      </c>
      <c r="H818" t="s">
        <v>2487</v>
      </c>
      <c r="J818" t="s">
        <v>2669</v>
      </c>
      <c r="M818" s="11" t="e">
        <f>#N/A</f>
        <v>#N/A</v>
      </c>
    </row>
    <row r="819" spans="2:13" hidden="1">
      <c r="B819" t="s">
        <v>378</v>
      </c>
      <c r="C819" t="s">
        <v>373</v>
      </c>
      <c r="D819">
        <v>24</v>
      </c>
      <c r="F819">
        <v>1</v>
      </c>
      <c r="G819" t="s">
        <v>2489</v>
      </c>
      <c r="H819" t="s">
        <v>2488</v>
      </c>
      <c r="M819" s="11" t="e">
        <f>#N/A</f>
        <v>#N/A</v>
      </c>
    </row>
    <row r="820" spans="2:13" hidden="1">
      <c r="B820" t="s">
        <v>378</v>
      </c>
      <c r="C820" t="s">
        <v>373</v>
      </c>
      <c r="D820">
        <v>24</v>
      </c>
      <c r="F820">
        <v>1</v>
      </c>
      <c r="G820" t="s">
        <v>204</v>
      </c>
      <c r="H820" t="s">
        <v>2491</v>
      </c>
      <c r="M820" s="11" t="e">
        <f>#N/A</f>
        <v>#N/A</v>
      </c>
    </row>
    <row r="821" spans="2:13" hidden="1">
      <c r="B821" t="s">
        <v>378</v>
      </c>
      <c r="C821" t="s">
        <v>373</v>
      </c>
      <c r="D821">
        <v>24</v>
      </c>
      <c r="F821">
        <v>1</v>
      </c>
      <c r="G821" t="s">
        <v>46</v>
      </c>
      <c r="H821" t="s">
        <v>2492</v>
      </c>
      <c r="M821" s="11" t="e">
        <f>#N/A</f>
        <v>#N/A</v>
      </c>
    </row>
    <row r="822" spans="2:13" hidden="1">
      <c r="B822" t="s">
        <v>378</v>
      </c>
      <c r="C822" t="s">
        <v>373</v>
      </c>
      <c r="D822">
        <v>24</v>
      </c>
      <c r="F822">
        <v>1</v>
      </c>
      <c r="G822" t="s">
        <v>48</v>
      </c>
      <c r="H822" t="s">
        <v>2493</v>
      </c>
      <c r="M822" s="11" t="e">
        <f>#N/A</f>
        <v>#N/A</v>
      </c>
    </row>
    <row r="823" spans="2:13" hidden="1">
      <c r="B823" t="s">
        <v>378</v>
      </c>
      <c r="C823" t="s">
        <v>373</v>
      </c>
      <c r="D823">
        <v>24</v>
      </c>
      <c r="F823">
        <v>1</v>
      </c>
      <c r="G823" t="s">
        <v>46</v>
      </c>
      <c r="H823" t="s">
        <v>2494</v>
      </c>
      <c r="M823" s="11" t="e">
        <f>#N/A</f>
        <v>#N/A</v>
      </c>
    </row>
    <row r="824" spans="2:13" hidden="1">
      <c r="B824" t="s">
        <v>378</v>
      </c>
      <c r="C824" t="s">
        <v>373</v>
      </c>
      <c r="D824">
        <v>24</v>
      </c>
      <c r="F824">
        <v>1</v>
      </c>
      <c r="G824" t="s">
        <v>192</v>
      </c>
      <c r="H824" t="s">
        <v>2495</v>
      </c>
      <c r="M824" s="11" t="e">
        <f>#N/A</f>
        <v>#N/A</v>
      </c>
    </row>
    <row r="825" spans="2:13" hidden="1">
      <c r="B825" t="s">
        <v>378</v>
      </c>
      <c r="C825" t="s">
        <v>373</v>
      </c>
      <c r="D825">
        <v>24</v>
      </c>
      <c r="F825">
        <v>1</v>
      </c>
      <c r="G825" t="s">
        <v>207</v>
      </c>
      <c r="H825" t="s">
        <v>2496</v>
      </c>
      <c r="M825" s="11" t="e">
        <f>#N/A</f>
        <v>#N/A</v>
      </c>
    </row>
    <row r="826" spans="2:13" hidden="1">
      <c r="B826" t="s">
        <v>378</v>
      </c>
      <c r="C826" t="s">
        <v>373</v>
      </c>
      <c r="D826">
        <v>24</v>
      </c>
      <c r="F826">
        <v>1</v>
      </c>
      <c r="G826" t="s">
        <v>192</v>
      </c>
      <c r="H826" t="s">
        <v>2497</v>
      </c>
      <c r="M826" s="11" t="e">
        <f>#N/A</f>
        <v>#N/A</v>
      </c>
    </row>
    <row r="827" spans="2:13" hidden="1">
      <c r="B827" t="s">
        <v>378</v>
      </c>
      <c r="C827" t="s">
        <v>373</v>
      </c>
      <c r="D827">
        <v>24</v>
      </c>
      <c r="F827">
        <v>2</v>
      </c>
      <c r="G827" t="s">
        <v>80</v>
      </c>
      <c r="H827" t="s">
        <v>215</v>
      </c>
      <c r="M827" s="11" t="e">
        <f>#N/A</f>
        <v>#N/A</v>
      </c>
    </row>
    <row r="828" spans="2:13" hidden="1">
      <c r="B828" t="s">
        <v>378</v>
      </c>
      <c r="C828" t="s">
        <v>373</v>
      </c>
      <c r="D828">
        <v>24</v>
      </c>
      <c r="F828">
        <v>4</v>
      </c>
      <c r="G828" t="s">
        <v>53</v>
      </c>
      <c r="H828" t="s">
        <v>212</v>
      </c>
      <c r="M828" s="11" t="e">
        <f>#N/A</f>
        <v>#N/A</v>
      </c>
    </row>
    <row r="829" spans="2:13" hidden="1">
      <c r="B829" t="s">
        <v>444</v>
      </c>
      <c r="C829" t="s">
        <v>373</v>
      </c>
      <c r="D829" t="s">
        <v>458</v>
      </c>
      <c r="E829" t="s">
        <v>381</v>
      </c>
      <c r="F829">
        <v>1</v>
      </c>
      <c r="G829" t="s">
        <v>180</v>
      </c>
      <c r="H829" t="s">
        <v>2557</v>
      </c>
      <c r="J829" t="s">
        <v>2558</v>
      </c>
      <c r="M829" s="11" t="e">
        <f>#N/A</f>
        <v>#N/A</v>
      </c>
    </row>
    <row r="830" spans="2:13" hidden="1">
      <c r="B830" t="s">
        <v>2225</v>
      </c>
      <c r="C830" t="s">
        <v>373</v>
      </c>
      <c r="D830" t="s">
        <v>651</v>
      </c>
      <c r="F830">
        <v>1</v>
      </c>
      <c r="G830" t="s">
        <v>2564</v>
      </c>
      <c r="H830" t="s">
        <v>2563</v>
      </c>
      <c r="J830" t="s">
        <v>2258</v>
      </c>
      <c r="M830" s="11" t="e">
        <f>#N/A</f>
        <v>#N/A</v>
      </c>
    </row>
    <row r="831" spans="2:13" hidden="1">
      <c r="B831" t="s">
        <v>2225</v>
      </c>
      <c r="C831" t="s">
        <v>373</v>
      </c>
      <c r="D831" t="s">
        <v>651</v>
      </c>
      <c r="F831">
        <v>1</v>
      </c>
      <c r="G831" t="s">
        <v>46</v>
      </c>
      <c r="H831" t="s">
        <v>2565</v>
      </c>
      <c r="J831" t="s">
        <v>2258</v>
      </c>
      <c r="M831" s="11" t="e">
        <f>#N/A</f>
        <v>#N/A</v>
      </c>
    </row>
    <row r="832" spans="2:13" hidden="1">
      <c r="B832" t="s">
        <v>2225</v>
      </c>
      <c r="C832" t="s">
        <v>373</v>
      </c>
      <c r="D832" t="s">
        <v>651</v>
      </c>
      <c r="F832">
        <v>1</v>
      </c>
      <c r="G832" t="s">
        <v>192</v>
      </c>
      <c r="H832" t="s">
        <v>2566</v>
      </c>
      <c r="J832" t="s">
        <v>2258</v>
      </c>
      <c r="M832" s="11" t="e">
        <f>#N/A</f>
        <v>#N/A</v>
      </c>
    </row>
    <row r="833" spans="2:13" hidden="1">
      <c r="B833" t="s">
        <v>2225</v>
      </c>
      <c r="C833" t="s">
        <v>373</v>
      </c>
      <c r="D833" t="s">
        <v>651</v>
      </c>
      <c r="F833">
        <v>1</v>
      </c>
      <c r="G833" t="s">
        <v>192</v>
      </c>
      <c r="H833" t="s">
        <v>2567</v>
      </c>
      <c r="J833" t="s">
        <v>2258</v>
      </c>
      <c r="M833" s="11" t="e">
        <f>#N/A</f>
        <v>#N/A</v>
      </c>
    </row>
    <row r="834" spans="2:13" hidden="1">
      <c r="B834" t="s">
        <v>2225</v>
      </c>
      <c r="C834" t="s">
        <v>373</v>
      </c>
      <c r="D834" t="s">
        <v>651</v>
      </c>
      <c r="F834">
        <v>1</v>
      </c>
      <c r="G834" t="s">
        <v>180</v>
      </c>
      <c r="H834" t="s">
        <v>2568</v>
      </c>
      <c r="J834" t="s">
        <v>2258</v>
      </c>
      <c r="M834" s="11" t="e">
        <f>#N/A</f>
        <v>#N/A</v>
      </c>
    </row>
    <row r="835" spans="2:13" hidden="1">
      <c r="B835" t="s">
        <v>390</v>
      </c>
      <c r="C835" t="s">
        <v>373</v>
      </c>
      <c r="D835" t="s">
        <v>374</v>
      </c>
      <c r="F835">
        <v>1</v>
      </c>
      <c r="G835" t="s">
        <v>2575</v>
      </c>
      <c r="J835" t="s">
        <v>2581</v>
      </c>
      <c r="M835" s="11" t="e">
        <f>#N/A</f>
        <v>#N/A</v>
      </c>
    </row>
    <row r="836" spans="2:13" hidden="1">
      <c r="B836" t="s">
        <v>390</v>
      </c>
      <c r="C836" t="s">
        <v>373</v>
      </c>
      <c r="D836" t="s">
        <v>374</v>
      </c>
      <c r="F836">
        <v>1</v>
      </c>
      <c r="G836" t="s">
        <v>2576</v>
      </c>
      <c r="J836" t="s">
        <v>2581</v>
      </c>
      <c r="M836" s="11" t="e">
        <f>#N/A</f>
        <v>#N/A</v>
      </c>
    </row>
    <row r="837" spans="2:13" hidden="1">
      <c r="B837" t="s">
        <v>390</v>
      </c>
      <c r="C837" t="s">
        <v>373</v>
      </c>
      <c r="D837" t="s">
        <v>374</v>
      </c>
      <c r="F837">
        <v>1</v>
      </c>
      <c r="G837" t="s">
        <v>2577</v>
      </c>
      <c r="J837" t="s">
        <v>2581</v>
      </c>
      <c r="M837" s="11" t="e">
        <f>#N/A</f>
        <v>#N/A</v>
      </c>
    </row>
    <row r="838" spans="2:13" hidden="1">
      <c r="B838" t="s">
        <v>390</v>
      </c>
      <c r="C838" t="s">
        <v>373</v>
      </c>
      <c r="D838" t="s">
        <v>374</v>
      </c>
      <c r="F838">
        <v>1</v>
      </c>
      <c r="G838" t="s">
        <v>2578</v>
      </c>
      <c r="J838" t="s">
        <v>2581</v>
      </c>
      <c r="M838" s="11" t="e">
        <f>#N/A</f>
        <v>#N/A</v>
      </c>
    </row>
    <row r="839" spans="2:13" hidden="1">
      <c r="B839" t="s">
        <v>390</v>
      </c>
      <c r="C839" t="s">
        <v>373</v>
      </c>
      <c r="D839" t="s">
        <v>374</v>
      </c>
      <c r="F839">
        <v>1</v>
      </c>
      <c r="G839" t="s">
        <v>2579</v>
      </c>
      <c r="J839" t="s">
        <v>2581</v>
      </c>
      <c r="M839" s="11" t="e">
        <f>#N/A</f>
        <v>#N/A</v>
      </c>
    </row>
    <row r="840" spans="2:13" hidden="1">
      <c r="B840" t="s">
        <v>390</v>
      </c>
      <c r="C840" t="s">
        <v>373</v>
      </c>
      <c r="D840" t="s">
        <v>374</v>
      </c>
      <c r="F840">
        <v>1</v>
      </c>
      <c r="G840" t="s">
        <v>2582</v>
      </c>
      <c r="J840" t="s">
        <v>2581</v>
      </c>
      <c r="M840" s="11" t="e">
        <f>#N/A</f>
        <v>#N/A</v>
      </c>
    </row>
    <row r="841" spans="2:13" hidden="1">
      <c r="B841" t="s">
        <v>390</v>
      </c>
      <c r="C841" t="s">
        <v>373</v>
      </c>
      <c r="D841" t="s">
        <v>374</v>
      </c>
      <c r="F841">
        <v>1</v>
      </c>
      <c r="G841" t="s">
        <v>2583</v>
      </c>
      <c r="J841" t="s">
        <v>2581</v>
      </c>
      <c r="M841" s="11" t="e">
        <f>#N/A</f>
        <v>#N/A</v>
      </c>
    </row>
    <row r="842" spans="2:13" hidden="1">
      <c r="B842" t="s">
        <v>390</v>
      </c>
      <c r="C842" t="s">
        <v>373</v>
      </c>
      <c r="D842" t="s">
        <v>374</v>
      </c>
      <c r="F842">
        <v>1</v>
      </c>
      <c r="G842" t="s">
        <v>2584</v>
      </c>
      <c r="J842" t="s">
        <v>2581</v>
      </c>
      <c r="M842" s="11" t="e">
        <f>#N/A</f>
        <v>#N/A</v>
      </c>
    </row>
    <row r="843" spans="2:13" hidden="1">
      <c r="B843" t="s">
        <v>390</v>
      </c>
      <c r="C843" t="s">
        <v>373</v>
      </c>
      <c r="D843" t="s">
        <v>374</v>
      </c>
      <c r="F843">
        <v>1</v>
      </c>
      <c r="G843" t="s">
        <v>2585</v>
      </c>
      <c r="J843" t="s">
        <v>2581</v>
      </c>
      <c r="M843" s="11" t="e">
        <f>#N/A</f>
        <v>#N/A</v>
      </c>
    </row>
    <row r="844" spans="2:13" hidden="1">
      <c r="B844" t="s">
        <v>390</v>
      </c>
      <c r="C844" t="s">
        <v>373</v>
      </c>
      <c r="D844" t="s">
        <v>374</v>
      </c>
      <c r="F844">
        <v>1</v>
      </c>
      <c r="G844" t="s">
        <v>2580</v>
      </c>
      <c r="J844" t="s">
        <v>2581</v>
      </c>
      <c r="M844" s="11" t="e">
        <f>#N/A</f>
        <v>#N/A</v>
      </c>
    </row>
    <row r="845" spans="2:13" hidden="1">
      <c r="B845" t="s">
        <v>433</v>
      </c>
      <c r="C845" t="s">
        <v>373</v>
      </c>
      <c r="D845" t="s">
        <v>395</v>
      </c>
      <c r="E845" t="s">
        <v>381</v>
      </c>
      <c r="F845">
        <v>4</v>
      </c>
      <c r="G845" t="s">
        <v>56</v>
      </c>
      <c r="H845" t="s">
        <v>2586</v>
      </c>
      <c r="M845" s="11" t="e">
        <f>#N/A</f>
        <v>#N/A</v>
      </c>
    </row>
    <row r="846" spans="2:13" hidden="1">
      <c r="B846" t="s">
        <v>433</v>
      </c>
      <c r="C846" t="s">
        <v>373</v>
      </c>
      <c r="D846" t="s">
        <v>434</v>
      </c>
      <c r="E846" t="s">
        <v>381</v>
      </c>
      <c r="F846">
        <v>4</v>
      </c>
      <c r="G846" t="s">
        <v>56</v>
      </c>
      <c r="H846" t="s">
        <v>2586</v>
      </c>
      <c r="M846" s="11" t="e">
        <f>#N/A</f>
        <v>#N/A</v>
      </c>
    </row>
    <row r="847" spans="2:13" hidden="1">
      <c r="B847" t="s">
        <v>720</v>
      </c>
      <c r="C847" t="s">
        <v>373</v>
      </c>
      <c r="D847">
        <v>24</v>
      </c>
      <c r="F847">
        <v>1</v>
      </c>
      <c r="G847" t="s">
        <v>15</v>
      </c>
      <c r="H847" t="s">
        <v>225</v>
      </c>
      <c r="J847" t="s">
        <v>2592</v>
      </c>
      <c r="M847" s="11" t="e">
        <f>#N/A</f>
        <v>#N/A</v>
      </c>
    </row>
    <row r="848" spans="2:13" hidden="1">
      <c r="B848" t="s">
        <v>720</v>
      </c>
      <c r="C848" t="s">
        <v>373</v>
      </c>
      <c r="D848">
        <v>24</v>
      </c>
      <c r="F848">
        <v>2</v>
      </c>
      <c r="G848" t="s">
        <v>68</v>
      </c>
      <c r="H848" t="s">
        <v>226</v>
      </c>
      <c r="M848" s="11" t="e">
        <f>#N/A</f>
        <v>#N/A</v>
      </c>
    </row>
    <row r="849" spans="2:13" hidden="1">
      <c r="B849" t="s">
        <v>720</v>
      </c>
      <c r="C849" t="s">
        <v>373</v>
      </c>
      <c r="D849">
        <v>24</v>
      </c>
      <c r="F849">
        <v>4</v>
      </c>
      <c r="G849" t="s">
        <v>53</v>
      </c>
      <c r="H849" t="s">
        <v>227</v>
      </c>
      <c r="M849" s="11" t="e">
        <f>#N/A</f>
        <v>#N/A</v>
      </c>
    </row>
    <row r="850" spans="2:13" hidden="1">
      <c r="M850" s="11" t="e">
        <f>#N/A</f>
        <v>#N/A</v>
      </c>
    </row>
    <row r="851" spans="2:13" hidden="1">
      <c r="B851" t="s">
        <v>719</v>
      </c>
      <c r="C851" t="s">
        <v>1539</v>
      </c>
      <c r="D851" t="s">
        <v>647</v>
      </c>
      <c r="F851">
        <v>1</v>
      </c>
      <c r="G851" t="s">
        <v>1973</v>
      </c>
      <c r="M851" s="11" t="e">
        <f>#N/A</f>
        <v>#N/A</v>
      </c>
    </row>
    <row r="852" spans="2:13" hidden="1">
      <c r="B852" t="s">
        <v>719</v>
      </c>
      <c r="C852" t="s">
        <v>1539</v>
      </c>
      <c r="D852" t="s">
        <v>647</v>
      </c>
      <c r="F852">
        <v>1</v>
      </c>
      <c r="G852" t="s">
        <v>2647</v>
      </c>
      <c r="M852" s="11" t="e">
        <f>#N/A</f>
        <v>#N/A</v>
      </c>
    </row>
    <row r="853" spans="2:13" hidden="1">
      <c r="B853" t="s">
        <v>719</v>
      </c>
      <c r="C853" t="s">
        <v>1539</v>
      </c>
      <c r="D853" t="s">
        <v>647</v>
      </c>
      <c r="F853">
        <v>1</v>
      </c>
      <c r="G853" t="s">
        <v>1970</v>
      </c>
      <c r="M853" s="11" t="e">
        <f>#N/A</f>
        <v>#N/A</v>
      </c>
    </row>
    <row r="854" spans="2:13" hidden="1">
      <c r="B854" t="s">
        <v>719</v>
      </c>
      <c r="C854" t="s">
        <v>1539</v>
      </c>
      <c r="D854" t="s">
        <v>647</v>
      </c>
      <c r="F854">
        <v>1</v>
      </c>
      <c r="G854" t="s">
        <v>2598</v>
      </c>
      <c r="J854" t="s">
        <v>852</v>
      </c>
      <c r="M854" s="11" t="e">
        <f>#N/A</f>
        <v>#N/A</v>
      </c>
    </row>
    <row r="855" spans="2:13" hidden="1">
      <c r="B855" t="s">
        <v>719</v>
      </c>
      <c r="C855" t="s">
        <v>1539</v>
      </c>
      <c r="D855" t="s">
        <v>647</v>
      </c>
      <c r="F855">
        <v>1</v>
      </c>
      <c r="G855" t="s">
        <v>1624</v>
      </c>
      <c r="M855" s="11" t="e">
        <f>#N/A</f>
        <v>#N/A</v>
      </c>
    </row>
    <row r="856" spans="2:13" hidden="1">
      <c r="B856" t="s">
        <v>719</v>
      </c>
      <c r="C856" t="s">
        <v>1539</v>
      </c>
      <c r="D856" t="s">
        <v>647</v>
      </c>
      <c r="F856">
        <v>1</v>
      </c>
      <c r="G856" t="s">
        <v>2599</v>
      </c>
      <c r="J856" t="s">
        <v>852</v>
      </c>
      <c r="M856" s="11" t="e">
        <f>#N/A</f>
        <v>#N/A</v>
      </c>
    </row>
    <row r="857" spans="2:13" hidden="1">
      <c r="B857" t="s">
        <v>719</v>
      </c>
      <c r="C857" t="s">
        <v>1539</v>
      </c>
      <c r="D857" t="s">
        <v>647</v>
      </c>
      <c r="F857">
        <v>1</v>
      </c>
      <c r="G857" t="s">
        <v>2600</v>
      </c>
      <c r="J857" t="s">
        <v>852</v>
      </c>
      <c r="M857" s="11" t="e">
        <f>#N/A</f>
        <v>#N/A</v>
      </c>
    </row>
    <row r="858" spans="2:13" hidden="1">
      <c r="B858" t="s">
        <v>719</v>
      </c>
      <c r="C858" t="s">
        <v>1539</v>
      </c>
      <c r="D858" t="s">
        <v>647</v>
      </c>
      <c r="F858">
        <v>2</v>
      </c>
      <c r="G858" t="s">
        <v>2601</v>
      </c>
      <c r="J858" t="s">
        <v>2602</v>
      </c>
      <c r="M858" s="11" t="e">
        <f>#N/A</f>
        <v>#N/A</v>
      </c>
    </row>
    <row r="859" spans="2:13" hidden="1">
      <c r="B859" t="s">
        <v>719</v>
      </c>
      <c r="C859" t="s">
        <v>1539</v>
      </c>
      <c r="D859" t="s">
        <v>647</v>
      </c>
      <c r="F859">
        <v>2</v>
      </c>
      <c r="G859" t="s">
        <v>2603</v>
      </c>
      <c r="J859" t="s">
        <v>2604</v>
      </c>
      <c r="M859" s="11" t="e">
        <f>#N/A</f>
        <v>#N/A</v>
      </c>
    </row>
    <row r="860" spans="2:13" hidden="1">
      <c r="B860" t="s">
        <v>719</v>
      </c>
      <c r="C860" t="s">
        <v>1539</v>
      </c>
      <c r="D860" t="s">
        <v>647</v>
      </c>
      <c r="F860">
        <v>1</v>
      </c>
      <c r="G860" t="s">
        <v>1701</v>
      </c>
      <c r="M860" s="11" t="e">
        <f>#N/A</f>
        <v>#N/A</v>
      </c>
    </row>
    <row r="861" spans="2:13" hidden="1">
      <c r="B861" t="s">
        <v>719</v>
      </c>
      <c r="C861" t="s">
        <v>1539</v>
      </c>
      <c r="D861" t="s">
        <v>647</v>
      </c>
      <c r="F861">
        <v>1</v>
      </c>
      <c r="G861" t="s">
        <v>1702</v>
      </c>
      <c r="M861" s="11" t="e">
        <f>#N/A</f>
        <v>#N/A</v>
      </c>
    </row>
    <row r="862" spans="2:13" hidden="1">
      <c r="B862" t="s">
        <v>719</v>
      </c>
      <c r="C862" t="s">
        <v>1539</v>
      </c>
      <c r="D862" t="s">
        <v>647</v>
      </c>
      <c r="F862">
        <v>1</v>
      </c>
      <c r="G862" t="s">
        <v>1763</v>
      </c>
      <c r="M862" s="11" t="e">
        <f>#N/A</f>
        <v>#N/A</v>
      </c>
    </row>
    <row r="863" spans="2:13" hidden="1">
      <c r="B863" t="s">
        <v>719</v>
      </c>
      <c r="C863" t="s">
        <v>1539</v>
      </c>
      <c r="D863" t="s">
        <v>647</v>
      </c>
      <c r="F863">
        <v>1</v>
      </c>
      <c r="G863">
        <v>-228</v>
      </c>
      <c r="M863" s="11" t="e">
        <f>#N/A</f>
        <v>#N/A</v>
      </c>
    </row>
    <row r="864" spans="2:13" hidden="1">
      <c r="B864" t="s">
        <v>719</v>
      </c>
      <c r="C864" t="s">
        <v>1539</v>
      </c>
      <c r="D864" t="s">
        <v>647</v>
      </c>
      <c r="F864">
        <v>1</v>
      </c>
      <c r="G864" t="s">
        <v>1764</v>
      </c>
      <c r="M864" s="11" t="e">
        <f>#N/A</f>
        <v>#N/A</v>
      </c>
    </row>
    <row r="865" spans="2:13" hidden="1">
      <c r="B865" t="s">
        <v>719</v>
      </c>
      <c r="C865" t="s">
        <v>1539</v>
      </c>
      <c r="D865" t="s">
        <v>647</v>
      </c>
      <c r="F865">
        <v>1</v>
      </c>
      <c r="G865">
        <v>-116</v>
      </c>
      <c r="M865" s="11" t="e">
        <f>#N/A</f>
        <v>#N/A</v>
      </c>
    </row>
    <row r="866" spans="2:13" hidden="1">
      <c r="B866" t="s">
        <v>719</v>
      </c>
      <c r="C866" t="s">
        <v>1539</v>
      </c>
      <c r="D866" t="s">
        <v>647</v>
      </c>
      <c r="F866">
        <v>1</v>
      </c>
      <c r="G866" t="s">
        <v>1707</v>
      </c>
      <c r="M866" s="11" t="e">
        <f>#N/A</f>
        <v>#N/A</v>
      </c>
    </row>
    <row r="867" spans="2:13" hidden="1">
      <c r="B867" t="s">
        <v>719</v>
      </c>
      <c r="C867" t="s">
        <v>1539</v>
      </c>
      <c r="D867" t="s">
        <v>647</v>
      </c>
      <c r="F867">
        <v>1</v>
      </c>
      <c r="G867" t="s">
        <v>1765</v>
      </c>
      <c r="M867" s="11" t="e">
        <f>#N/A</f>
        <v>#N/A</v>
      </c>
    </row>
    <row r="868" spans="2:13" hidden="1">
      <c r="B868" t="s">
        <v>412</v>
      </c>
      <c r="C868" t="s">
        <v>424</v>
      </c>
      <c r="D868" t="s">
        <v>646</v>
      </c>
      <c r="F868">
        <v>1</v>
      </c>
      <c r="G868" t="s">
        <v>4242</v>
      </c>
      <c r="M868" s="11" t="e">
        <f>#N/A</f>
        <v>#N/A</v>
      </c>
    </row>
    <row r="869" spans="2:13" hidden="1">
      <c r="B869" t="s">
        <v>412</v>
      </c>
      <c r="C869" t="s">
        <v>424</v>
      </c>
      <c r="D869" t="s">
        <v>646</v>
      </c>
      <c r="F869">
        <v>1</v>
      </c>
      <c r="G869" t="s">
        <v>4244</v>
      </c>
      <c r="M869" s="11" t="e">
        <f>#N/A</f>
        <v>#N/A</v>
      </c>
    </row>
    <row r="870" spans="2:13" hidden="1">
      <c r="B870" t="s">
        <v>412</v>
      </c>
      <c r="C870" t="s">
        <v>424</v>
      </c>
      <c r="D870" t="s">
        <v>646</v>
      </c>
      <c r="F870">
        <v>1</v>
      </c>
      <c r="G870" t="s">
        <v>4243</v>
      </c>
      <c r="M870" s="11" t="e">
        <f>#N/A</f>
        <v>#N/A</v>
      </c>
    </row>
    <row r="871" spans="2:13" hidden="1">
      <c r="B871" t="s">
        <v>378</v>
      </c>
      <c r="C871" t="s">
        <v>373</v>
      </c>
      <c r="D871">
        <v>24</v>
      </c>
      <c r="F871">
        <v>2</v>
      </c>
      <c r="G871" t="s">
        <v>512</v>
      </c>
      <c r="H871" t="s">
        <v>513</v>
      </c>
      <c r="J871" t="s">
        <v>514</v>
      </c>
      <c r="M871" s="11" t="e">
        <f>#N/A</f>
        <v>#N/A</v>
      </c>
    </row>
    <row r="872" spans="2:13" hidden="1">
      <c r="B872" t="s">
        <v>659</v>
      </c>
      <c r="C872" t="s">
        <v>424</v>
      </c>
      <c r="D872" t="s">
        <v>654</v>
      </c>
      <c r="F872">
        <v>1</v>
      </c>
      <c r="G872" t="s">
        <v>15</v>
      </c>
      <c r="H872" t="s">
        <v>2721</v>
      </c>
      <c r="M872" s="11" t="e">
        <f>#N/A</f>
        <v>#N/A</v>
      </c>
    </row>
    <row r="873" spans="2:13" hidden="1">
      <c r="B873" t="s">
        <v>659</v>
      </c>
      <c r="C873" t="s">
        <v>424</v>
      </c>
      <c r="D873" t="s">
        <v>654</v>
      </c>
      <c r="F873">
        <v>1</v>
      </c>
      <c r="G873" t="s">
        <v>782</v>
      </c>
      <c r="H873" t="s">
        <v>2725</v>
      </c>
      <c r="M873" s="11" t="e">
        <f>#N/A</f>
        <v>#N/A</v>
      </c>
    </row>
    <row r="874" spans="2:13" hidden="1">
      <c r="B874" t="s">
        <v>659</v>
      </c>
      <c r="C874" t="s">
        <v>424</v>
      </c>
      <c r="D874" t="s">
        <v>654</v>
      </c>
      <c r="F874">
        <v>1</v>
      </c>
      <c r="G874" t="s">
        <v>784</v>
      </c>
      <c r="H874" t="s">
        <v>2726</v>
      </c>
      <c r="M874" s="11" t="e">
        <f>#N/A</f>
        <v>#N/A</v>
      </c>
    </row>
    <row r="875" spans="2:13" hidden="1">
      <c r="B875" t="s">
        <v>659</v>
      </c>
      <c r="C875" t="s">
        <v>424</v>
      </c>
      <c r="D875" t="s">
        <v>654</v>
      </c>
      <c r="F875">
        <v>1</v>
      </c>
      <c r="G875" s="125" t="s">
        <v>1197</v>
      </c>
      <c r="H875" t="s">
        <v>788</v>
      </c>
      <c r="M875" s="11" t="e">
        <f>#N/A</f>
        <v>#N/A</v>
      </c>
    </row>
    <row r="876" spans="2:13" hidden="1">
      <c r="B876" t="s">
        <v>659</v>
      </c>
      <c r="C876" t="s">
        <v>424</v>
      </c>
      <c r="D876" t="s">
        <v>654</v>
      </c>
      <c r="F876">
        <v>6</v>
      </c>
      <c r="G876" t="s">
        <v>774</v>
      </c>
      <c r="H876" t="s">
        <v>2727</v>
      </c>
      <c r="M876" s="11" t="e">
        <f>#N/A</f>
        <v>#N/A</v>
      </c>
    </row>
    <row r="877" spans="2:13" hidden="1">
      <c r="B877" t="s">
        <v>659</v>
      </c>
      <c r="C877" t="s">
        <v>424</v>
      </c>
      <c r="D877" t="s">
        <v>654</v>
      </c>
      <c r="F877">
        <v>2</v>
      </c>
      <c r="G877" t="s">
        <v>2728</v>
      </c>
      <c r="H877" t="s">
        <v>2729</v>
      </c>
      <c r="M877" s="11" t="e">
        <f>#N/A</f>
        <v>#N/A</v>
      </c>
    </row>
    <row r="878" spans="2:13" hidden="1">
      <c r="B878" t="s">
        <v>659</v>
      </c>
      <c r="C878" t="s">
        <v>424</v>
      </c>
      <c r="D878" t="s">
        <v>654</v>
      </c>
      <c r="F878">
        <v>12</v>
      </c>
      <c r="G878" s="106" t="s">
        <v>2731</v>
      </c>
      <c r="H878" s="106" t="s">
        <v>2730</v>
      </c>
      <c r="M878" s="11" t="e">
        <f>#N/A</f>
        <v>#N/A</v>
      </c>
    </row>
    <row r="879" spans="2:13" hidden="1">
      <c r="B879" t="s">
        <v>659</v>
      </c>
      <c r="C879" t="s">
        <v>424</v>
      </c>
      <c r="D879" t="s">
        <v>654</v>
      </c>
      <c r="F879">
        <v>12</v>
      </c>
      <c r="G879" t="s">
        <v>1468</v>
      </c>
      <c r="H879" t="s">
        <v>1467</v>
      </c>
      <c r="M879" s="11" t="e">
        <f>#N/A</f>
        <v>#N/A</v>
      </c>
    </row>
    <row r="880" spans="2:13" hidden="1">
      <c r="B880" t="s">
        <v>659</v>
      </c>
      <c r="C880" t="s">
        <v>424</v>
      </c>
      <c r="D880" t="s">
        <v>654</v>
      </c>
      <c r="F880">
        <v>1</v>
      </c>
      <c r="G880" t="s">
        <v>736</v>
      </c>
      <c r="H880" t="s">
        <v>2164</v>
      </c>
      <c r="M880" s="11" t="e">
        <f>#N/A</f>
        <v>#N/A</v>
      </c>
    </row>
    <row r="881" spans="2:13" hidden="1">
      <c r="B881" t="s">
        <v>659</v>
      </c>
      <c r="C881" t="s">
        <v>424</v>
      </c>
      <c r="D881" t="s">
        <v>654</v>
      </c>
      <c r="F881">
        <v>1</v>
      </c>
      <c r="G881" t="s">
        <v>2781</v>
      </c>
      <c r="H881" t="s">
        <v>2396</v>
      </c>
      <c r="M881" s="11" t="e">
        <f>#N/A</f>
        <v>#N/A</v>
      </c>
    </row>
    <row r="882" spans="2:13" hidden="1">
      <c r="B882" t="s">
        <v>653</v>
      </c>
      <c r="C882" t="s">
        <v>424</v>
      </c>
      <c r="D882" t="s">
        <v>654</v>
      </c>
      <c r="E882" t="s">
        <v>424</v>
      </c>
      <c r="F882">
        <v>1</v>
      </c>
      <c r="G882" t="s">
        <v>2733</v>
      </c>
      <c r="H882" t="s">
        <v>2732</v>
      </c>
      <c r="M882" s="11" t="e">
        <f>#N/A</f>
        <v>#N/A</v>
      </c>
    </row>
    <row r="883" spans="2:13" hidden="1">
      <c r="B883" t="s">
        <v>653</v>
      </c>
      <c r="C883" t="s">
        <v>424</v>
      </c>
      <c r="D883" t="s">
        <v>654</v>
      </c>
      <c r="E883" t="s">
        <v>424</v>
      </c>
      <c r="F883">
        <v>1</v>
      </c>
      <c r="G883" s="225" t="s">
        <v>2740</v>
      </c>
      <c r="H883" s="224" t="s">
        <v>2734</v>
      </c>
      <c r="M883" s="11" t="e">
        <f>#N/A</f>
        <v>#N/A</v>
      </c>
    </row>
    <row r="884" spans="2:13" hidden="1">
      <c r="B884" t="s">
        <v>653</v>
      </c>
      <c r="C884" t="s">
        <v>424</v>
      </c>
      <c r="D884" t="s">
        <v>654</v>
      </c>
      <c r="E884" t="s">
        <v>424</v>
      </c>
      <c r="F884">
        <v>1</v>
      </c>
      <c r="G884" s="225" t="s">
        <v>2741</v>
      </c>
      <c r="H884" s="224" t="s">
        <v>2735</v>
      </c>
      <c r="M884" s="11" t="e">
        <f>#N/A</f>
        <v>#N/A</v>
      </c>
    </row>
    <row r="885" spans="2:13" hidden="1">
      <c r="B885" t="s">
        <v>653</v>
      </c>
      <c r="C885" t="s">
        <v>424</v>
      </c>
      <c r="D885" t="s">
        <v>654</v>
      </c>
      <c r="E885" t="s">
        <v>424</v>
      </c>
      <c r="F885">
        <v>6</v>
      </c>
      <c r="G885" s="225" t="s">
        <v>2742</v>
      </c>
      <c r="H885" s="224" t="s">
        <v>2736</v>
      </c>
      <c r="M885" s="11" t="e">
        <f>#N/A</f>
        <v>#N/A</v>
      </c>
    </row>
    <row r="886" spans="2:13" hidden="1">
      <c r="B886" t="s">
        <v>653</v>
      </c>
      <c r="C886" t="s">
        <v>424</v>
      </c>
      <c r="D886" t="s">
        <v>654</v>
      </c>
      <c r="E886" t="s">
        <v>424</v>
      </c>
      <c r="F886">
        <v>4</v>
      </c>
      <c r="G886" s="225" t="s">
        <v>2743</v>
      </c>
      <c r="H886" s="224" t="s">
        <v>2737</v>
      </c>
      <c r="M886" s="11" t="e">
        <f>#N/A</f>
        <v>#N/A</v>
      </c>
    </row>
    <row r="887" spans="2:13" hidden="1">
      <c r="B887" t="s">
        <v>653</v>
      </c>
      <c r="C887" t="s">
        <v>424</v>
      </c>
      <c r="D887" t="s">
        <v>654</v>
      </c>
      <c r="E887" t="s">
        <v>424</v>
      </c>
      <c r="F887">
        <v>3</v>
      </c>
      <c r="G887" s="225" t="s">
        <v>2744</v>
      </c>
      <c r="H887" s="224" t="s">
        <v>2738</v>
      </c>
      <c r="M887" s="11" t="e">
        <f>#N/A</f>
        <v>#N/A</v>
      </c>
    </row>
    <row r="888" spans="2:13" hidden="1">
      <c r="B888" t="s">
        <v>653</v>
      </c>
      <c r="C888" t="s">
        <v>424</v>
      </c>
      <c r="D888" t="s">
        <v>654</v>
      </c>
      <c r="E888" t="s">
        <v>424</v>
      </c>
      <c r="F888">
        <v>1</v>
      </c>
      <c r="G888" s="225" t="s">
        <v>478</v>
      </c>
      <c r="H888" s="224" t="s">
        <v>2739</v>
      </c>
      <c r="M888" s="11" t="e">
        <f>#N/A</f>
        <v>#N/A</v>
      </c>
    </row>
    <row r="889" spans="2:13" hidden="1">
      <c r="B889" t="s">
        <v>653</v>
      </c>
      <c r="C889" t="s">
        <v>424</v>
      </c>
      <c r="D889" t="s">
        <v>654</v>
      </c>
      <c r="E889" t="s">
        <v>424</v>
      </c>
      <c r="F889">
        <v>1</v>
      </c>
      <c r="G889" s="225" t="s">
        <v>478</v>
      </c>
      <c r="H889" s="224" t="s">
        <v>2745</v>
      </c>
      <c r="M889" s="11" t="e">
        <f>#N/A</f>
        <v>#N/A</v>
      </c>
    </row>
    <row r="890" spans="2:13" hidden="1">
      <c r="B890" t="s">
        <v>653</v>
      </c>
      <c r="C890" t="s">
        <v>424</v>
      </c>
      <c r="D890" t="s">
        <v>654</v>
      </c>
      <c r="E890" t="s">
        <v>424</v>
      </c>
      <c r="F890">
        <v>1</v>
      </c>
      <c r="G890" s="225" t="s">
        <v>2747</v>
      </c>
      <c r="H890" s="224" t="s">
        <v>2746</v>
      </c>
      <c r="M890" s="11" t="e">
        <f>#N/A</f>
        <v>#N/A</v>
      </c>
    </row>
    <row r="891" spans="2:13" hidden="1">
      <c r="B891" t="s">
        <v>653</v>
      </c>
      <c r="C891" t="s">
        <v>424</v>
      </c>
      <c r="D891" t="s">
        <v>654</v>
      </c>
      <c r="E891" t="s">
        <v>424</v>
      </c>
      <c r="F891">
        <v>2</v>
      </c>
      <c r="G891" s="225" t="s">
        <v>478</v>
      </c>
      <c r="H891" s="224" t="s">
        <v>2748</v>
      </c>
      <c r="M891" s="11" t="e">
        <f>#N/A</f>
        <v>#N/A</v>
      </c>
    </row>
    <row r="892" spans="2:13" hidden="1">
      <c r="B892" t="s">
        <v>653</v>
      </c>
      <c r="C892" t="s">
        <v>424</v>
      </c>
      <c r="D892" t="s">
        <v>654</v>
      </c>
      <c r="E892" t="s">
        <v>424</v>
      </c>
      <c r="F892">
        <v>1</v>
      </c>
      <c r="G892" s="225" t="s">
        <v>2751</v>
      </c>
      <c r="H892" s="224" t="s">
        <v>2749</v>
      </c>
      <c r="M892" s="11" t="e">
        <f>#N/A</f>
        <v>#N/A</v>
      </c>
    </row>
    <row r="893" spans="2:13" hidden="1">
      <c r="B893" t="s">
        <v>653</v>
      </c>
      <c r="C893" t="s">
        <v>424</v>
      </c>
      <c r="D893" t="s">
        <v>654</v>
      </c>
      <c r="E893" t="s">
        <v>424</v>
      </c>
      <c r="F893">
        <v>1</v>
      </c>
      <c r="G893" s="225" t="s">
        <v>478</v>
      </c>
      <c r="H893" s="224" t="s">
        <v>2750</v>
      </c>
      <c r="M893" s="11" t="e">
        <f>#N/A</f>
        <v>#N/A</v>
      </c>
    </row>
    <row r="894" spans="2:13" hidden="1">
      <c r="B894" t="s">
        <v>653</v>
      </c>
      <c r="C894" t="s">
        <v>424</v>
      </c>
      <c r="D894" t="s">
        <v>654</v>
      </c>
      <c r="E894" t="s">
        <v>424</v>
      </c>
      <c r="F894">
        <v>1</v>
      </c>
      <c r="G894" s="225" t="s">
        <v>2747</v>
      </c>
      <c r="H894" s="224" t="s">
        <v>2752</v>
      </c>
      <c r="M894" s="11" t="e">
        <f>#N/A</f>
        <v>#N/A</v>
      </c>
    </row>
    <row r="895" spans="2:13" hidden="1">
      <c r="B895" t="s">
        <v>653</v>
      </c>
      <c r="C895" t="s">
        <v>424</v>
      </c>
      <c r="D895" t="s">
        <v>654</v>
      </c>
      <c r="E895" t="s">
        <v>424</v>
      </c>
      <c r="F895">
        <v>1</v>
      </c>
      <c r="G895" s="225" t="s">
        <v>478</v>
      </c>
      <c r="H895" s="224" t="s">
        <v>2753</v>
      </c>
      <c r="M895" s="11" t="e">
        <f>#N/A</f>
        <v>#N/A</v>
      </c>
    </row>
    <row r="896" spans="2:13" hidden="1">
      <c r="B896" t="s">
        <v>653</v>
      </c>
      <c r="C896" t="s">
        <v>424</v>
      </c>
      <c r="D896" t="s">
        <v>654</v>
      </c>
      <c r="E896" t="s">
        <v>424</v>
      </c>
      <c r="F896">
        <v>1</v>
      </c>
      <c r="G896" s="225" t="s">
        <v>2741</v>
      </c>
      <c r="H896" s="224" t="s">
        <v>2754</v>
      </c>
      <c r="M896" s="11" t="e">
        <f>#N/A</f>
        <v>#N/A</v>
      </c>
    </row>
    <row r="897" spans="2:13" hidden="1">
      <c r="B897" t="s">
        <v>653</v>
      </c>
      <c r="C897" t="s">
        <v>424</v>
      </c>
      <c r="D897" t="s">
        <v>654</v>
      </c>
      <c r="E897" t="s">
        <v>424</v>
      </c>
      <c r="F897">
        <v>1</v>
      </c>
      <c r="G897" s="225" t="s">
        <v>2740</v>
      </c>
      <c r="H897" s="224" t="s">
        <v>2755</v>
      </c>
      <c r="M897" s="11" t="e">
        <f>#N/A</f>
        <v>#N/A</v>
      </c>
    </row>
    <row r="898" spans="2:13" hidden="1">
      <c r="B898" t="s">
        <v>653</v>
      </c>
      <c r="C898" t="s">
        <v>424</v>
      </c>
      <c r="D898" t="s">
        <v>654</v>
      </c>
      <c r="E898" t="s">
        <v>424</v>
      </c>
      <c r="F898">
        <v>1</v>
      </c>
      <c r="G898" t="s">
        <v>2724</v>
      </c>
      <c r="H898" t="s">
        <v>2723</v>
      </c>
      <c r="M898" s="11" t="e">
        <f>#N/A</f>
        <v>#N/A</v>
      </c>
    </row>
    <row r="899" spans="2:13" hidden="1">
      <c r="B899" t="s">
        <v>653</v>
      </c>
      <c r="C899" t="s">
        <v>424</v>
      </c>
      <c r="D899" t="s">
        <v>654</v>
      </c>
      <c r="E899" t="s">
        <v>424</v>
      </c>
      <c r="F899">
        <v>2</v>
      </c>
      <c r="G899" t="s">
        <v>2756</v>
      </c>
      <c r="H899" t="s">
        <v>2722</v>
      </c>
      <c r="M899" s="11" t="e">
        <f>#N/A</f>
        <v>#N/A</v>
      </c>
    </row>
    <row r="900" spans="2:13" hidden="1">
      <c r="B900" t="s">
        <v>653</v>
      </c>
      <c r="C900" t="s">
        <v>424</v>
      </c>
      <c r="D900" t="s">
        <v>654</v>
      </c>
      <c r="E900" t="s">
        <v>424</v>
      </c>
      <c r="F900">
        <v>1</v>
      </c>
      <c r="G900" t="s">
        <v>2758</v>
      </c>
      <c r="H900" t="s">
        <v>2757</v>
      </c>
      <c r="M900" s="11" t="e">
        <f>#N/A</f>
        <v>#N/A</v>
      </c>
    </row>
    <row r="901" spans="2:13" hidden="1">
      <c r="B901" t="s">
        <v>653</v>
      </c>
      <c r="C901" t="s">
        <v>424</v>
      </c>
      <c r="D901" t="s">
        <v>654</v>
      </c>
      <c r="E901" t="s">
        <v>424</v>
      </c>
      <c r="F901">
        <v>2</v>
      </c>
      <c r="G901" s="225" t="s">
        <v>2765</v>
      </c>
      <c r="H901" t="s">
        <v>2759</v>
      </c>
      <c r="M901" s="11" t="e">
        <f>#N/A</f>
        <v>#N/A</v>
      </c>
    </row>
    <row r="902" spans="2:13" hidden="1">
      <c r="B902" t="s">
        <v>653</v>
      </c>
      <c r="C902" t="s">
        <v>424</v>
      </c>
      <c r="D902" t="s">
        <v>654</v>
      </c>
      <c r="E902" t="s">
        <v>424</v>
      </c>
      <c r="F902">
        <v>1</v>
      </c>
      <c r="G902" s="225" t="s">
        <v>2747</v>
      </c>
      <c r="H902" t="s">
        <v>2760</v>
      </c>
      <c r="M902" s="11" t="e">
        <f>#N/A</f>
        <v>#N/A</v>
      </c>
    </row>
    <row r="903" spans="2:13" hidden="1">
      <c r="B903" t="s">
        <v>653</v>
      </c>
      <c r="C903" t="s">
        <v>424</v>
      </c>
      <c r="D903" t="s">
        <v>654</v>
      </c>
      <c r="E903" t="s">
        <v>424</v>
      </c>
      <c r="F903">
        <v>1</v>
      </c>
      <c r="G903" s="225" t="s">
        <v>2747</v>
      </c>
      <c r="H903" t="s">
        <v>2761</v>
      </c>
      <c r="M903" s="11" t="e">
        <f>#N/A</f>
        <v>#N/A</v>
      </c>
    </row>
    <row r="904" spans="2:13" hidden="1">
      <c r="B904" t="s">
        <v>653</v>
      </c>
      <c r="C904" t="s">
        <v>424</v>
      </c>
      <c r="D904" t="s">
        <v>654</v>
      </c>
      <c r="E904" t="s">
        <v>424</v>
      </c>
      <c r="F904">
        <v>2</v>
      </c>
      <c r="G904" s="225" t="s">
        <v>478</v>
      </c>
      <c r="H904" t="s">
        <v>2762</v>
      </c>
      <c r="M904" s="11" t="e">
        <f>#N/A</f>
        <v>#N/A</v>
      </c>
    </row>
    <row r="905" spans="2:13" hidden="1">
      <c r="B905" t="s">
        <v>653</v>
      </c>
      <c r="C905" t="s">
        <v>424</v>
      </c>
      <c r="D905" t="s">
        <v>654</v>
      </c>
      <c r="E905" t="s">
        <v>424</v>
      </c>
      <c r="F905">
        <v>2</v>
      </c>
      <c r="G905" s="225" t="s">
        <v>2764</v>
      </c>
      <c r="H905" t="s">
        <v>2763</v>
      </c>
      <c r="M905" s="11" t="e">
        <f>#N/A</f>
        <v>#N/A</v>
      </c>
    </row>
    <row r="906" spans="2:13" hidden="1">
      <c r="B906" t="s">
        <v>653</v>
      </c>
      <c r="C906" t="s">
        <v>424</v>
      </c>
      <c r="D906" t="s">
        <v>654</v>
      </c>
      <c r="E906" t="s">
        <v>424</v>
      </c>
      <c r="F906">
        <v>1</v>
      </c>
      <c r="G906" s="224" t="s">
        <v>2767</v>
      </c>
      <c r="H906" t="s">
        <v>2766</v>
      </c>
      <c r="M906" s="11" t="e">
        <f>#N/A</f>
        <v>#N/A</v>
      </c>
    </row>
    <row r="907" spans="2:13" hidden="1">
      <c r="B907" t="s">
        <v>653</v>
      </c>
      <c r="C907" t="s">
        <v>424</v>
      </c>
      <c r="D907" t="s">
        <v>654</v>
      </c>
      <c r="E907" t="s">
        <v>424</v>
      </c>
      <c r="F907">
        <v>2</v>
      </c>
      <c r="G907" s="225" t="s">
        <v>745</v>
      </c>
      <c r="H907" t="s">
        <v>2768</v>
      </c>
      <c r="M907" s="11" t="e">
        <f>#N/A</f>
        <v>#N/A</v>
      </c>
    </row>
    <row r="908" spans="2:13" hidden="1">
      <c r="B908" t="s">
        <v>653</v>
      </c>
      <c r="C908" t="s">
        <v>424</v>
      </c>
      <c r="D908" t="s">
        <v>654</v>
      </c>
      <c r="E908" t="s">
        <v>424</v>
      </c>
      <c r="F908">
        <v>11</v>
      </c>
      <c r="G908" s="225" t="s">
        <v>2771</v>
      </c>
      <c r="H908" t="s">
        <v>2769</v>
      </c>
      <c r="M908" s="11" t="e">
        <f>#N/A</f>
        <v>#N/A</v>
      </c>
    </row>
    <row r="909" spans="2:13" hidden="1">
      <c r="B909" t="s">
        <v>653</v>
      </c>
      <c r="C909" t="s">
        <v>424</v>
      </c>
      <c r="D909" t="s">
        <v>654</v>
      </c>
      <c r="E909" t="s">
        <v>424</v>
      </c>
      <c r="F909">
        <v>10</v>
      </c>
      <c r="G909" s="225" t="s">
        <v>2772</v>
      </c>
      <c r="H909" t="s">
        <v>2770</v>
      </c>
      <c r="M909" s="11" t="e">
        <f>#N/A</f>
        <v>#N/A</v>
      </c>
    </row>
    <row r="910" spans="2:13" hidden="1">
      <c r="B910" t="s">
        <v>653</v>
      </c>
      <c r="C910" t="s">
        <v>424</v>
      </c>
      <c r="D910" t="s">
        <v>654</v>
      </c>
      <c r="E910" t="s">
        <v>424</v>
      </c>
      <c r="F910">
        <v>12</v>
      </c>
      <c r="G910" t="s">
        <v>2775</v>
      </c>
      <c r="H910" t="s">
        <v>2773</v>
      </c>
      <c r="M910" s="11" t="e">
        <f>#N/A</f>
        <v>#N/A</v>
      </c>
    </row>
    <row r="911" spans="2:13" hidden="1">
      <c r="B911" t="s">
        <v>653</v>
      </c>
      <c r="C911" t="s">
        <v>424</v>
      </c>
      <c r="D911" t="s">
        <v>654</v>
      </c>
      <c r="E911" t="s">
        <v>424</v>
      </c>
      <c r="F911">
        <v>12</v>
      </c>
      <c r="G911" t="s">
        <v>2776</v>
      </c>
      <c r="H911" t="s">
        <v>2774</v>
      </c>
      <c r="M911" s="11" t="e">
        <f>#N/A</f>
        <v>#N/A</v>
      </c>
    </row>
    <row r="912" spans="2:13" hidden="1">
      <c r="B912" t="s">
        <v>653</v>
      </c>
      <c r="C912" t="s">
        <v>424</v>
      </c>
      <c r="D912" t="s">
        <v>654</v>
      </c>
      <c r="E912" t="s">
        <v>424</v>
      </c>
      <c r="F912">
        <v>12</v>
      </c>
      <c r="G912" t="s">
        <v>2777</v>
      </c>
      <c r="H912" t="s">
        <v>2778</v>
      </c>
      <c r="M912" s="11" t="e">
        <f>#N/A</f>
        <v>#N/A</v>
      </c>
    </row>
    <row r="913" spans="2:13" hidden="1">
      <c r="B913" t="s">
        <v>653</v>
      </c>
      <c r="C913" t="s">
        <v>424</v>
      </c>
      <c r="D913" t="s">
        <v>654</v>
      </c>
      <c r="E913" t="s">
        <v>424</v>
      </c>
      <c r="F913">
        <v>1</v>
      </c>
      <c r="G913" t="s">
        <v>2780</v>
      </c>
      <c r="H913" t="s">
        <v>2779</v>
      </c>
      <c r="M913" s="11" t="e">
        <f>#N/A</f>
        <v>#N/A</v>
      </c>
    </row>
    <row r="914" spans="2:13" hidden="1">
      <c r="B914" t="s">
        <v>659</v>
      </c>
      <c r="C914" t="s">
        <v>424</v>
      </c>
      <c r="D914" t="s">
        <v>646</v>
      </c>
      <c r="F914">
        <v>1</v>
      </c>
      <c r="G914" t="s">
        <v>2839</v>
      </c>
      <c r="H914" t="s">
        <v>2840</v>
      </c>
      <c r="M914" s="11" t="e">
        <f>#N/A</f>
        <v>#N/A</v>
      </c>
    </row>
    <row r="915" spans="2:13" hidden="1">
      <c r="B915" t="s">
        <v>659</v>
      </c>
      <c r="C915" t="s">
        <v>424</v>
      </c>
      <c r="D915" t="s">
        <v>646</v>
      </c>
      <c r="F915">
        <v>1</v>
      </c>
      <c r="G915" t="s">
        <v>138</v>
      </c>
      <c r="H915" t="s">
        <v>2838</v>
      </c>
      <c r="M915" s="11" t="e">
        <f>#N/A</f>
        <v>#N/A</v>
      </c>
    </row>
    <row r="916" spans="2:13" hidden="1">
      <c r="M916" s="11" t="e">
        <f>#N/A</f>
        <v>#N/A</v>
      </c>
    </row>
    <row r="917" spans="2:13" hidden="1">
      <c r="B917" t="s">
        <v>433</v>
      </c>
      <c r="C917" t="s">
        <v>373</v>
      </c>
      <c r="D917" t="s">
        <v>393</v>
      </c>
      <c r="M917" s="11" t="e">
        <f>#N/A</f>
        <v>#N/A</v>
      </c>
    </row>
    <row r="918" spans="2:13" hidden="1">
      <c r="B918" t="s">
        <v>464</v>
      </c>
      <c r="C918" t="s">
        <v>373</v>
      </c>
      <c r="D918" t="s">
        <v>649</v>
      </c>
      <c r="E918" t="s">
        <v>381</v>
      </c>
      <c r="F918">
        <v>1</v>
      </c>
      <c r="G918" t="s">
        <v>15</v>
      </c>
      <c r="H918" t="s">
        <v>2936</v>
      </c>
      <c r="J918">
        <v>190</v>
      </c>
      <c r="M918" s="11" t="e">
        <f>#N/A</f>
        <v>#N/A</v>
      </c>
    </row>
    <row r="919" spans="2:13" hidden="1">
      <c r="B919" t="s">
        <v>464</v>
      </c>
      <c r="C919" t="s">
        <v>373</v>
      </c>
      <c r="D919" t="s">
        <v>649</v>
      </c>
      <c r="E919" t="s">
        <v>381</v>
      </c>
      <c r="F919">
        <v>1</v>
      </c>
      <c r="G919" t="s">
        <v>51</v>
      </c>
      <c r="H919" t="s">
        <v>352</v>
      </c>
      <c r="J919" t="s">
        <v>356</v>
      </c>
      <c r="M919" s="11" t="e">
        <f>#N/A</f>
        <v>#N/A</v>
      </c>
    </row>
    <row r="920" spans="2:13" hidden="1">
      <c r="B920" t="s">
        <v>464</v>
      </c>
      <c r="C920" t="s">
        <v>373</v>
      </c>
      <c r="D920" t="s">
        <v>649</v>
      </c>
      <c r="E920" t="s">
        <v>381</v>
      </c>
      <c r="F920">
        <v>1</v>
      </c>
      <c r="G920" t="s">
        <v>51</v>
      </c>
      <c r="H920" t="s">
        <v>209</v>
      </c>
      <c r="J920" t="s">
        <v>300</v>
      </c>
      <c r="M920" s="11" t="e">
        <f>#N/A</f>
        <v>#N/A</v>
      </c>
    </row>
    <row r="921" spans="2:13" hidden="1">
      <c r="B921" t="s">
        <v>464</v>
      </c>
      <c r="C921" t="s">
        <v>373</v>
      </c>
      <c r="D921" t="s">
        <v>649</v>
      </c>
      <c r="E921" t="s">
        <v>381</v>
      </c>
      <c r="F921">
        <v>1</v>
      </c>
      <c r="G921" t="s">
        <v>70</v>
      </c>
      <c r="H921" t="s">
        <v>350</v>
      </c>
      <c r="M921" s="11" t="e">
        <f>#N/A</f>
        <v>#N/A</v>
      </c>
    </row>
    <row r="922" spans="2:13" hidden="1">
      <c r="B922" t="s">
        <v>464</v>
      </c>
      <c r="C922" t="s">
        <v>373</v>
      </c>
      <c r="D922" t="s">
        <v>649</v>
      </c>
      <c r="E922" t="s">
        <v>381</v>
      </c>
      <c r="F922">
        <v>2</v>
      </c>
      <c r="G922" t="s">
        <v>53</v>
      </c>
      <c r="H922" t="s">
        <v>2937</v>
      </c>
      <c r="M922" s="11" t="e">
        <f>#N/A</f>
        <v>#N/A</v>
      </c>
    </row>
    <row r="923" spans="2:13" hidden="1">
      <c r="B923" t="s">
        <v>464</v>
      </c>
      <c r="C923" t="s">
        <v>373</v>
      </c>
      <c r="D923" t="s">
        <v>649</v>
      </c>
      <c r="E923" t="s">
        <v>381</v>
      </c>
      <c r="F923">
        <v>2</v>
      </c>
      <c r="G923" t="s">
        <v>53</v>
      </c>
      <c r="H923" t="s">
        <v>2938</v>
      </c>
      <c r="M923" s="11" t="e">
        <f>#N/A</f>
        <v>#N/A</v>
      </c>
    </row>
    <row r="924" spans="2:13" hidden="1">
      <c r="B924" t="s">
        <v>464</v>
      </c>
      <c r="C924" t="s">
        <v>373</v>
      </c>
      <c r="D924" t="s">
        <v>649</v>
      </c>
      <c r="E924" t="s">
        <v>381</v>
      </c>
      <c r="F924">
        <v>1</v>
      </c>
      <c r="G924" t="s">
        <v>138</v>
      </c>
      <c r="H924" t="s">
        <v>330</v>
      </c>
      <c r="M924" s="11" t="e">
        <f>#N/A</f>
        <v>#N/A</v>
      </c>
    </row>
    <row r="925" spans="2:13" hidden="1">
      <c r="B925" t="s">
        <v>464</v>
      </c>
      <c r="C925" t="s">
        <v>373</v>
      </c>
      <c r="D925" t="s">
        <v>649</v>
      </c>
      <c r="E925" t="s">
        <v>381</v>
      </c>
      <c r="F925">
        <v>1</v>
      </c>
      <c r="G925" t="s">
        <v>138</v>
      </c>
      <c r="H925" t="s">
        <v>463</v>
      </c>
      <c r="M925" s="11" t="e">
        <f>#N/A</f>
        <v>#N/A</v>
      </c>
    </row>
    <row r="926" spans="2:13" hidden="1">
      <c r="B926" t="s">
        <v>409</v>
      </c>
      <c r="C926" t="s">
        <v>424</v>
      </c>
      <c r="D926" t="s">
        <v>656</v>
      </c>
      <c r="F926">
        <v>1</v>
      </c>
      <c r="G926" t="s">
        <v>15</v>
      </c>
      <c r="H926" t="s">
        <v>2946</v>
      </c>
      <c r="M926" s="11" t="e">
        <f>#N/A</f>
        <v>#N/A</v>
      </c>
    </row>
    <row r="927" spans="2:13" hidden="1">
      <c r="B927" t="s">
        <v>409</v>
      </c>
      <c r="C927" t="s">
        <v>424</v>
      </c>
      <c r="D927" t="s">
        <v>656</v>
      </c>
      <c r="F927">
        <v>1</v>
      </c>
      <c r="G927" t="s">
        <v>269</v>
      </c>
      <c r="H927" t="s">
        <v>2947</v>
      </c>
      <c r="M927" s="11" t="e">
        <f>#N/A</f>
        <v>#N/A</v>
      </c>
    </row>
    <row r="928" spans="2:13" hidden="1">
      <c r="B928" s="125" t="s">
        <v>409</v>
      </c>
      <c r="C928" s="125" t="s">
        <v>424</v>
      </c>
      <c r="D928" s="125" t="s">
        <v>656</v>
      </c>
      <c r="F928">
        <v>1</v>
      </c>
      <c r="G928" s="125" t="s">
        <v>269</v>
      </c>
      <c r="H928" s="125" t="s">
        <v>2948</v>
      </c>
      <c r="M928" s="11" t="e">
        <f>#N/A</f>
        <v>#N/A</v>
      </c>
    </row>
    <row r="929" spans="2:13" hidden="1">
      <c r="B929" s="125" t="s">
        <v>409</v>
      </c>
      <c r="C929" s="125" t="s">
        <v>424</v>
      </c>
      <c r="D929" s="125" t="s">
        <v>656</v>
      </c>
      <c r="F929" s="125">
        <v>3</v>
      </c>
      <c r="G929" s="125" t="s">
        <v>774</v>
      </c>
      <c r="H929" s="125" t="s">
        <v>1195</v>
      </c>
      <c r="J929" s="125" t="s">
        <v>1816</v>
      </c>
      <c r="M929" s="11" t="e">
        <f>#N/A</f>
        <v>#N/A</v>
      </c>
    </row>
    <row r="930" spans="2:13" hidden="1">
      <c r="B930" s="125" t="s">
        <v>409</v>
      </c>
      <c r="C930" s="125" t="s">
        <v>424</v>
      </c>
      <c r="D930" s="125" t="s">
        <v>656</v>
      </c>
      <c r="F930">
        <v>2</v>
      </c>
      <c r="G930" t="s">
        <v>20</v>
      </c>
      <c r="H930" t="s">
        <v>2949</v>
      </c>
      <c r="M930" s="11" t="e">
        <f>#N/A</f>
        <v>#N/A</v>
      </c>
    </row>
    <row r="931" spans="2:13" hidden="1">
      <c r="B931" s="106" t="s">
        <v>409</v>
      </c>
      <c r="C931" s="106" t="s">
        <v>424</v>
      </c>
      <c r="D931" s="106" t="s">
        <v>656</v>
      </c>
      <c r="F931">
        <v>4</v>
      </c>
      <c r="G931" t="s">
        <v>101</v>
      </c>
      <c r="H931" t="s">
        <v>2286</v>
      </c>
      <c r="M931" s="11" t="e">
        <f>#N/A</f>
        <v>#N/A</v>
      </c>
    </row>
    <row r="932" spans="2:13" hidden="1">
      <c r="B932" t="s">
        <v>3073</v>
      </c>
      <c r="C932" t="s">
        <v>424</v>
      </c>
      <c r="D932" t="s">
        <v>687</v>
      </c>
      <c r="F932">
        <v>1</v>
      </c>
      <c r="G932" t="s">
        <v>15</v>
      </c>
      <c r="H932" t="s">
        <v>3176</v>
      </c>
      <c r="M932" s="11" t="e">
        <f>#N/A</f>
        <v>#N/A</v>
      </c>
    </row>
    <row r="933" spans="2:13" hidden="1">
      <c r="B933" t="s">
        <v>3073</v>
      </c>
      <c r="C933" t="s">
        <v>424</v>
      </c>
      <c r="D933" t="s">
        <v>687</v>
      </c>
      <c r="F933">
        <v>1</v>
      </c>
      <c r="G933" t="s">
        <v>127</v>
      </c>
      <c r="H933" t="s">
        <v>3169</v>
      </c>
      <c r="M933" s="11" t="e">
        <f>#N/A</f>
        <v>#N/A</v>
      </c>
    </row>
    <row r="934" spans="2:13" hidden="1">
      <c r="B934" t="s">
        <v>3073</v>
      </c>
      <c r="C934" t="s">
        <v>424</v>
      </c>
      <c r="D934" t="s">
        <v>687</v>
      </c>
      <c r="F934">
        <v>2</v>
      </c>
      <c r="G934" t="s">
        <v>3174</v>
      </c>
      <c r="H934" t="s">
        <v>3170</v>
      </c>
      <c r="M934" s="11" t="e">
        <f>#N/A</f>
        <v>#N/A</v>
      </c>
    </row>
    <row r="935" spans="2:13" hidden="1">
      <c r="B935" t="s">
        <v>3073</v>
      </c>
      <c r="C935" t="s">
        <v>424</v>
      </c>
      <c r="D935" t="s">
        <v>687</v>
      </c>
      <c r="F935">
        <v>2</v>
      </c>
      <c r="G935" t="s">
        <v>1165</v>
      </c>
      <c r="H935" t="s">
        <v>3171</v>
      </c>
      <c r="M935" s="11" t="e">
        <f>#N/A</f>
        <v>#N/A</v>
      </c>
    </row>
    <row r="936" spans="2:13" hidden="1">
      <c r="B936" t="s">
        <v>3073</v>
      </c>
      <c r="C936" t="s">
        <v>424</v>
      </c>
      <c r="D936" t="s">
        <v>687</v>
      </c>
      <c r="F936">
        <v>1</v>
      </c>
      <c r="G936" t="s">
        <v>70</v>
      </c>
      <c r="H936" s="15" t="s">
        <v>3173</v>
      </c>
      <c r="M936" s="11" t="e">
        <f>#N/A</f>
        <v>#N/A</v>
      </c>
    </row>
    <row r="937" spans="2:13" hidden="1">
      <c r="B937" t="s">
        <v>3073</v>
      </c>
      <c r="C937" t="s">
        <v>424</v>
      </c>
      <c r="D937" t="s">
        <v>687</v>
      </c>
      <c r="F937">
        <v>1</v>
      </c>
      <c r="G937" t="s">
        <v>2660</v>
      </c>
      <c r="H937" s="15" t="s">
        <v>3175</v>
      </c>
      <c r="J937" t="s">
        <v>3177</v>
      </c>
      <c r="M937" s="11" t="e">
        <f>#N/A</f>
        <v>#N/A</v>
      </c>
    </row>
    <row r="938" spans="2:13" hidden="1">
      <c r="B938" t="s">
        <v>3073</v>
      </c>
      <c r="C938" t="s">
        <v>424</v>
      </c>
      <c r="D938" t="s">
        <v>687</v>
      </c>
      <c r="F938">
        <v>10</v>
      </c>
      <c r="G938" t="s">
        <v>3172</v>
      </c>
      <c r="H938" t="s">
        <v>2471</v>
      </c>
      <c r="M938" s="11" t="e">
        <f>#N/A</f>
        <v>#N/A</v>
      </c>
    </row>
    <row r="939" spans="2:13" hidden="1">
      <c r="M939" s="11" t="e">
        <f>#N/A</f>
        <v>#N/A</v>
      </c>
    </row>
    <row r="940" spans="2:13" hidden="1">
      <c r="B940" t="s">
        <v>407</v>
      </c>
      <c r="C940" s="13" t="s">
        <v>373</v>
      </c>
      <c r="D940" s="13">
        <v>349</v>
      </c>
      <c r="E940" t="s">
        <v>381</v>
      </c>
      <c r="F940">
        <v>1</v>
      </c>
      <c r="G940" t="s">
        <v>15</v>
      </c>
      <c r="H940" t="s">
        <v>459</v>
      </c>
      <c r="J940" t="s">
        <v>3251</v>
      </c>
      <c r="M940" s="11" t="e">
        <f>#N/A</f>
        <v>#N/A</v>
      </c>
    </row>
    <row r="941" spans="2:13" hidden="1">
      <c r="B941" t="s">
        <v>407</v>
      </c>
      <c r="C941" s="13" t="s">
        <v>373</v>
      </c>
      <c r="D941" s="13">
        <v>349</v>
      </c>
      <c r="E941" t="s">
        <v>381</v>
      </c>
      <c r="F941">
        <v>1</v>
      </c>
      <c r="G941" t="s">
        <v>3253</v>
      </c>
      <c r="H941" t="s">
        <v>3252</v>
      </c>
      <c r="M941" s="11" t="e">
        <f>#N/A</f>
        <v>#N/A</v>
      </c>
    </row>
    <row r="942" spans="2:13" hidden="1">
      <c r="B942" t="s">
        <v>407</v>
      </c>
      <c r="C942" s="13" t="s">
        <v>373</v>
      </c>
      <c r="D942" s="13">
        <v>349</v>
      </c>
      <c r="E942" t="s">
        <v>381</v>
      </c>
      <c r="F942">
        <v>1</v>
      </c>
      <c r="G942" t="s">
        <v>3255</v>
      </c>
      <c r="H942" t="s">
        <v>3254</v>
      </c>
      <c r="M942" s="11" t="e">
        <f>#N/A</f>
        <v>#N/A</v>
      </c>
    </row>
    <row r="943" spans="2:13" hidden="1">
      <c r="B943" t="s">
        <v>407</v>
      </c>
      <c r="C943" s="13" t="s">
        <v>373</v>
      </c>
      <c r="D943" s="13">
        <v>349</v>
      </c>
      <c r="E943" t="s">
        <v>381</v>
      </c>
      <c r="F943">
        <v>1</v>
      </c>
      <c r="G943" t="s">
        <v>1690</v>
      </c>
      <c r="H943" t="s">
        <v>3256</v>
      </c>
      <c r="M943" s="11" t="e">
        <f>#N/A</f>
        <v>#N/A</v>
      </c>
    </row>
    <row r="944" spans="2:13" hidden="1">
      <c r="B944" t="s">
        <v>407</v>
      </c>
      <c r="C944" s="13" t="s">
        <v>373</v>
      </c>
      <c r="D944" s="13">
        <v>349</v>
      </c>
      <c r="E944" t="s">
        <v>381</v>
      </c>
      <c r="F944">
        <v>1</v>
      </c>
      <c r="G944" t="s">
        <v>1800</v>
      </c>
      <c r="H944" t="s">
        <v>3257</v>
      </c>
      <c r="M944" s="11" t="e">
        <f>#N/A</f>
        <v>#N/A</v>
      </c>
    </row>
    <row r="945" spans="2:13" hidden="1">
      <c r="B945" t="s">
        <v>407</v>
      </c>
      <c r="C945" s="13" t="s">
        <v>373</v>
      </c>
      <c r="D945" s="13">
        <v>349</v>
      </c>
      <c r="E945" t="s">
        <v>381</v>
      </c>
      <c r="F945">
        <v>4</v>
      </c>
      <c r="G945" t="s">
        <v>53</v>
      </c>
      <c r="H945" t="s">
        <v>3258</v>
      </c>
      <c r="M945" s="11" t="e">
        <f>#N/A</f>
        <v>#N/A</v>
      </c>
    </row>
    <row r="946" spans="2:13" hidden="1">
      <c r="B946" t="s">
        <v>382</v>
      </c>
      <c r="C946" s="13" t="s">
        <v>373</v>
      </c>
      <c r="D946" t="s">
        <v>661</v>
      </c>
      <c r="E946" t="s">
        <v>381</v>
      </c>
      <c r="F946">
        <v>1</v>
      </c>
      <c r="G946" t="s">
        <v>2239</v>
      </c>
      <c r="H946" t="s">
        <v>3261</v>
      </c>
      <c r="M946" s="11" t="e">
        <f>#N/A</f>
        <v>#N/A</v>
      </c>
    </row>
    <row r="947" spans="2:13" hidden="1">
      <c r="B947" t="s">
        <v>382</v>
      </c>
      <c r="C947" s="13" t="s">
        <v>373</v>
      </c>
      <c r="D947" t="s">
        <v>661</v>
      </c>
      <c r="F947">
        <v>1</v>
      </c>
      <c r="G947" t="s">
        <v>246</v>
      </c>
      <c r="H947" t="s">
        <v>3262</v>
      </c>
      <c r="M947" s="11" t="e">
        <f>#N/A</f>
        <v>#N/A</v>
      </c>
    </row>
    <row r="948" spans="2:13" hidden="1">
      <c r="B948" t="s">
        <v>382</v>
      </c>
      <c r="C948" s="13" t="s">
        <v>373</v>
      </c>
      <c r="D948" t="s">
        <v>661</v>
      </c>
      <c r="F948">
        <v>1</v>
      </c>
      <c r="G948" t="s">
        <v>204</v>
      </c>
      <c r="H948" t="s">
        <v>3263</v>
      </c>
      <c r="M948" s="11" t="e">
        <f>#N/A</f>
        <v>#N/A</v>
      </c>
    </row>
    <row r="949" spans="2:13" hidden="1">
      <c r="B949" t="s">
        <v>382</v>
      </c>
      <c r="C949" s="13" t="s">
        <v>373</v>
      </c>
      <c r="D949" t="s">
        <v>661</v>
      </c>
      <c r="F949">
        <v>1</v>
      </c>
      <c r="G949" t="s">
        <v>1682</v>
      </c>
      <c r="H949" t="s">
        <v>3264</v>
      </c>
      <c r="M949" s="11" t="e">
        <f>#N/A</f>
        <v>#N/A</v>
      </c>
    </row>
    <row r="950" spans="2:13" hidden="1">
      <c r="B950" t="s">
        <v>382</v>
      </c>
      <c r="C950" s="13" t="s">
        <v>373</v>
      </c>
      <c r="D950" t="s">
        <v>661</v>
      </c>
      <c r="F950">
        <v>1</v>
      </c>
      <c r="G950" t="s">
        <v>3266</v>
      </c>
      <c r="H950" t="s">
        <v>3265</v>
      </c>
      <c r="M950" s="11" t="e">
        <f>#N/A</f>
        <v>#N/A</v>
      </c>
    </row>
    <row r="951" spans="2:13" hidden="1">
      <c r="B951" t="s">
        <v>382</v>
      </c>
      <c r="C951" s="13" t="s">
        <v>373</v>
      </c>
      <c r="D951" t="s">
        <v>661</v>
      </c>
      <c r="F951">
        <v>1</v>
      </c>
      <c r="G951" t="s">
        <v>1682</v>
      </c>
      <c r="H951" t="s">
        <v>3267</v>
      </c>
      <c r="M951" s="11" t="e">
        <f>#N/A</f>
        <v>#N/A</v>
      </c>
    </row>
    <row r="952" spans="2:13" hidden="1">
      <c r="B952" t="s">
        <v>382</v>
      </c>
      <c r="C952" s="13" t="s">
        <v>373</v>
      </c>
      <c r="D952" t="s">
        <v>661</v>
      </c>
      <c r="F952">
        <v>2</v>
      </c>
      <c r="G952" t="s">
        <v>3255</v>
      </c>
      <c r="H952" t="s">
        <v>3268</v>
      </c>
      <c r="M952" s="11" t="e">
        <f>#N/A</f>
        <v>#N/A</v>
      </c>
    </row>
    <row r="953" spans="2:13" hidden="1">
      <c r="B953" t="s">
        <v>382</v>
      </c>
      <c r="C953" s="13" t="s">
        <v>373</v>
      </c>
      <c r="D953" t="s">
        <v>661</v>
      </c>
      <c r="F953">
        <v>1</v>
      </c>
      <c r="G953" t="s">
        <v>3253</v>
      </c>
      <c r="H953" t="s">
        <v>18</v>
      </c>
      <c r="M953" s="11" t="e">
        <f>#N/A</f>
        <v>#N/A</v>
      </c>
    </row>
    <row r="954" spans="2:13" hidden="1">
      <c r="B954" t="s">
        <v>382</v>
      </c>
      <c r="C954" s="13" t="s">
        <v>373</v>
      </c>
      <c r="D954" t="s">
        <v>661</v>
      </c>
      <c r="F954">
        <v>2</v>
      </c>
      <c r="G954" t="s">
        <v>3269</v>
      </c>
      <c r="H954" t="s">
        <v>324</v>
      </c>
      <c r="M954" s="11" t="e">
        <f>#N/A</f>
        <v>#N/A</v>
      </c>
    </row>
    <row r="955" spans="2:13" hidden="1">
      <c r="B955" t="s">
        <v>382</v>
      </c>
      <c r="C955" s="13" t="s">
        <v>373</v>
      </c>
      <c r="D955" t="s">
        <v>661</v>
      </c>
      <c r="F955">
        <v>4</v>
      </c>
      <c r="G955" t="s">
        <v>3270</v>
      </c>
      <c r="H955" t="s">
        <v>19</v>
      </c>
      <c r="M955" s="11" t="e">
        <f>#N/A</f>
        <v>#N/A</v>
      </c>
    </row>
    <row r="956" spans="2:13" hidden="1">
      <c r="B956" t="s">
        <v>412</v>
      </c>
      <c r="C956" t="s">
        <v>424</v>
      </c>
      <c r="D956" t="s">
        <v>656</v>
      </c>
      <c r="F956">
        <v>1</v>
      </c>
      <c r="G956" t="s">
        <v>1365</v>
      </c>
      <c r="H956" t="s">
        <v>3335</v>
      </c>
      <c r="M956" s="11" t="e">
        <f>#N/A</f>
        <v>#N/A</v>
      </c>
    </row>
    <row r="957" spans="2:13" hidden="1">
      <c r="B957" t="s">
        <v>412</v>
      </c>
      <c r="C957" t="s">
        <v>424</v>
      </c>
      <c r="D957" t="s">
        <v>656</v>
      </c>
      <c r="F957">
        <v>1</v>
      </c>
      <c r="G957" t="s">
        <v>3337</v>
      </c>
      <c r="H957" t="s">
        <v>3336</v>
      </c>
      <c r="M957" s="11" t="e">
        <f>#N/A</f>
        <v>#N/A</v>
      </c>
    </row>
    <row r="958" spans="2:13" hidden="1">
      <c r="B958" t="s">
        <v>412</v>
      </c>
      <c r="C958" t="s">
        <v>424</v>
      </c>
      <c r="D958" t="s">
        <v>656</v>
      </c>
      <c r="F958">
        <v>1</v>
      </c>
      <c r="G958" t="s">
        <v>3339</v>
      </c>
      <c r="M958" s="11" t="e">
        <f>#N/A</f>
        <v>#N/A</v>
      </c>
    </row>
    <row r="959" spans="2:13" hidden="1">
      <c r="B959" t="s">
        <v>412</v>
      </c>
      <c r="C959" t="s">
        <v>424</v>
      </c>
      <c r="D959" t="s">
        <v>656</v>
      </c>
      <c r="F959">
        <v>1</v>
      </c>
      <c r="G959" t="s">
        <v>3338</v>
      </c>
      <c r="M959" s="11" t="e">
        <f>#N/A</f>
        <v>#N/A</v>
      </c>
    </row>
    <row r="960" spans="2:13" hidden="1">
      <c r="B960" s="13" t="s">
        <v>444</v>
      </c>
      <c r="C960" s="13" t="s">
        <v>373</v>
      </c>
      <c r="D960" s="13" t="s">
        <v>550</v>
      </c>
      <c r="E960" s="13" t="s">
        <v>381</v>
      </c>
      <c r="F960">
        <v>1</v>
      </c>
      <c r="G960" t="s">
        <v>15</v>
      </c>
      <c r="H960" t="s">
        <v>3428</v>
      </c>
      <c r="J960" t="s">
        <v>3429</v>
      </c>
      <c r="M960" s="11" t="e">
        <f>#N/A</f>
        <v>#N/A</v>
      </c>
    </row>
    <row r="961" spans="2:13" hidden="1">
      <c r="B961" s="13" t="s">
        <v>444</v>
      </c>
      <c r="C961" s="13" t="s">
        <v>373</v>
      </c>
      <c r="D961" s="13" t="s">
        <v>550</v>
      </c>
      <c r="E961" s="13" t="s">
        <v>381</v>
      </c>
      <c r="F961">
        <v>1</v>
      </c>
      <c r="G961" t="s">
        <v>1800</v>
      </c>
      <c r="H961" t="s">
        <v>71</v>
      </c>
      <c r="M961" s="11" t="e">
        <f>#N/A</f>
        <v>#N/A</v>
      </c>
    </row>
    <row r="962" spans="2:13" hidden="1">
      <c r="B962" s="13" t="s">
        <v>444</v>
      </c>
      <c r="C962" s="13" t="s">
        <v>373</v>
      </c>
      <c r="D962" s="13" t="s">
        <v>550</v>
      </c>
      <c r="E962" s="13" t="s">
        <v>381</v>
      </c>
      <c r="F962">
        <v>1</v>
      </c>
      <c r="G962" t="s">
        <v>353</v>
      </c>
      <c r="H962" t="s">
        <v>327</v>
      </c>
      <c r="M962" s="11" t="e">
        <f>#N/A</f>
        <v>#N/A</v>
      </c>
    </row>
    <row r="963" spans="2:13" hidden="1">
      <c r="B963" s="13" t="s">
        <v>444</v>
      </c>
      <c r="C963" s="13" t="s">
        <v>373</v>
      </c>
      <c r="D963" s="13" t="s">
        <v>550</v>
      </c>
      <c r="E963" s="13" t="s">
        <v>381</v>
      </c>
      <c r="F963">
        <v>1</v>
      </c>
      <c r="G963" t="s">
        <v>351</v>
      </c>
      <c r="H963" t="s">
        <v>326</v>
      </c>
      <c r="M963" s="11" t="e">
        <f>#N/A</f>
        <v>#N/A</v>
      </c>
    </row>
    <row r="964" spans="2:13" hidden="1">
      <c r="B964" s="13" t="s">
        <v>444</v>
      </c>
      <c r="C964" s="13" t="s">
        <v>373</v>
      </c>
      <c r="D964" s="13" t="s">
        <v>550</v>
      </c>
      <c r="E964" s="13" t="s">
        <v>381</v>
      </c>
      <c r="F964">
        <v>2</v>
      </c>
      <c r="G964" t="s">
        <v>138</v>
      </c>
      <c r="H964" t="s">
        <v>330</v>
      </c>
      <c r="M964" s="11" t="e">
        <f>#N/A</f>
        <v>#N/A</v>
      </c>
    </row>
    <row r="965" spans="2:13" hidden="1">
      <c r="B965" s="13" t="s">
        <v>444</v>
      </c>
      <c r="C965" s="13" t="s">
        <v>373</v>
      </c>
      <c r="D965" s="13" t="s">
        <v>550</v>
      </c>
      <c r="E965" s="13" t="s">
        <v>381</v>
      </c>
      <c r="F965">
        <v>1</v>
      </c>
      <c r="G965" t="s">
        <v>138</v>
      </c>
      <c r="H965" t="s">
        <v>346</v>
      </c>
      <c r="M965" s="11" t="e">
        <f>#N/A</f>
        <v>#N/A</v>
      </c>
    </row>
    <row r="966" spans="2:13" hidden="1">
      <c r="B966" s="13" t="s">
        <v>444</v>
      </c>
      <c r="C966" s="13" t="s">
        <v>373</v>
      </c>
      <c r="D966" s="13" t="s">
        <v>550</v>
      </c>
      <c r="E966" s="13" t="s">
        <v>381</v>
      </c>
      <c r="F966">
        <v>4</v>
      </c>
      <c r="G966" t="s">
        <v>53</v>
      </c>
      <c r="H966" t="s">
        <v>328</v>
      </c>
      <c r="M966" s="11" t="e">
        <f>#N/A</f>
        <v>#N/A</v>
      </c>
    </row>
    <row r="967" spans="2:13" hidden="1">
      <c r="B967" t="s">
        <v>492</v>
      </c>
      <c r="C967" t="s">
        <v>373</v>
      </c>
      <c r="D967" t="s">
        <v>499</v>
      </c>
      <c r="E967" t="s">
        <v>381</v>
      </c>
      <c r="F967">
        <v>2</v>
      </c>
      <c r="G967" t="s">
        <v>53</v>
      </c>
      <c r="H967" t="s">
        <v>1500</v>
      </c>
      <c r="M967" s="11" t="e">
        <f>#N/A</f>
        <v>#N/A</v>
      </c>
    </row>
    <row r="968" spans="2:13" hidden="1">
      <c r="B968" t="s">
        <v>492</v>
      </c>
      <c r="C968" t="s">
        <v>373</v>
      </c>
      <c r="D968" t="s">
        <v>499</v>
      </c>
      <c r="E968" t="s">
        <v>381</v>
      </c>
      <c r="F968">
        <v>2</v>
      </c>
      <c r="G968" t="s">
        <v>53</v>
      </c>
      <c r="H968" t="s">
        <v>333</v>
      </c>
      <c r="M968" s="11" t="e">
        <f>#N/A</f>
        <v>#N/A</v>
      </c>
    </row>
    <row r="969" spans="2:13" hidden="1">
      <c r="B969" t="s">
        <v>492</v>
      </c>
      <c r="C969" t="s">
        <v>373</v>
      </c>
      <c r="D969" t="s">
        <v>499</v>
      </c>
      <c r="E969" t="s">
        <v>381</v>
      </c>
      <c r="F969">
        <v>1</v>
      </c>
      <c r="G969" t="s">
        <v>46</v>
      </c>
      <c r="H969" t="s">
        <v>3453</v>
      </c>
      <c r="M969" s="11" t="e">
        <f>#N/A</f>
        <v>#N/A</v>
      </c>
    </row>
    <row r="970" spans="2:13" hidden="1">
      <c r="B970" t="s">
        <v>421</v>
      </c>
      <c r="C970" t="s">
        <v>424</v>
      </c>
      <c r="D970" t="s">
        <v>441</v>
      </c>
      <c r="F970">
        <v>4</v>
      </c>
      <c r="G970" t="s">
        <v>53</v>
      </c>
      <c r="H970" t="s">
        <v>566</v>
      </c>
      <c r="M970" s="11" t="e">
        <f>#N/A</f>
        <v>#N/A</v>
      </c>
    </row>
    <row r="971" spans="2:13" hidden="1">
      <c r="B971" t="s">
        <v>407</v>
      </c>
      <c r="C971" t="s">
        <v>373</v>
      </c>
      <c r="D971" t="s">
        <v>679</v>
      </c>
      <c r="F971">
        <v>1</v>
      </c>
      <c r="G971" t="s">
        <v>15</v>
      </c>
      <c r="H971" t="s">
        <v>3600</v>
      </c>
      <c r="J971">
        <v>300</v>
      </c>
      <c r="M971" s="11" t="e">
        <f>#N/A</f>
        <v>#N/A</v>
      </c>
    </row>
    <row r="972" spans="2:13" hidden="1">
      <c r="B972" t="s">
        <v>407</v>
      </c>
      <c r="C972" t="s">
        <v>373</v>
      </c>
      <c r="D972" t="s">
        <v>679</v>
      </c>
      <c r="F972">
        <v>2</v>
      </c>
      <c r="G972" t="s">
        <v>3602</v>
      </c>
      <c r="H972" t="s">
        <v>3601</v>
      </c>
      <c r="M972" s="11" t="e">
        <f>#N/A</f>
        <v>#N/A</v>
      </c>
    </row>
    <row r="973" spans="2:13" hidden="1">
      <c r="B973" t="s">
        <v>407</v>
      </c>
      <c r="C973" t="s">
        <v>373</v>
      </c>
      <c r="D973" t="s">
        <v>679</v>
      </c>
      <c r="F973">
        <v>2</v>
      </c>
      <c r="G973" t="s">
        <v>3604</v>
      </c>
      <c r="H973" t="s">
        <v>3603</v>
      </c>
      <c r="M973" s="11" t="e">
        <f>#N/A</f>
        <v>#N/A</v>
      </c>
    </row>
    <row r="974" spans="2:13" hidden="1">
      <c r="B974" t="s">
        <v>444</v>
      </c>
      <c r="C974" t="s">
        <v>373</v>
      </c>
      <c r="D974" t="s">
        <v>679</v>
      </c>
      <c r="F974">
        <v>1</v>
      </c>
      <c r="G974" t="s">
        <v>15</v>
      </c>
      <c r="H974" t="s">
        <v>3664</v>
      </c>
      <c r="M974" s="11" t="e">
        <f>#N/A</f>
        <v>#N/A</v>
      </c>
    </row>
    <row r="975" spans="2:13" hidden="1">
      <c r="B975" t="s">
        <v>444</v>
      </c>
      <c r="C975" t="s">
        <v>373</v>
      </c>
      <c r="D975" t="s">
        <v>679</v>
      </c>
      <c r="F975">
        <v>1</v>
      </c>
      <c r="G975" t="s">
        <v>127</v>
      </c>
      <c r="H975" t="s">
        <v>3665</v>
      </c>
      <c r="M975" s="11" t="e">
        <f>#N/A</f>
        <v>#N/A</v>
      </c>
    </row>
    <row r="976" spans="2:13" hidden="1">
      <c r="B976" t="s">
        <v>444</v>
      </c>
      <c r="C976" t="s">
        <v>373</v>
      </c>
      <c r="D976" t="s">
        <v>679</v>
      </c>
      <c r="F976">
        <v>2</v>
      </c>
      <c r="G976" t="s">
        <v>68</v>
      </c>
      <c r="H976" t="s">
        <v>3666</v>
      </c>
      <c r="M976" s="11" t="e">
        <f>#N/A</f>
        <v>#N/A</v>
      </c>
    </row>
    <row r="977" spans="2:13" hidden="1">
      <c r="B977" t="s">
        <v>444</v>
      </c>
      <c r="C977" t="s">
        <v>373</v>
      </c>
      <c r="D977" t="s">
        <v>679</v>
      </c>
      <c r="F977">
        <v>2</v>
      </c>
      <c r="G977" t="s">
        <v>1151</v>
      </c>
      <c r="H977" t="s">
        <v>3667</v>
      </c>
      <c r="M977" s="11" t="e">
        <f>#N/A</f>
        <v>#N/A</v>
      </c>
    </row>
    <row r="978" spans="2:13" hidden="1">
      <c r="B978" t="s">
        <v>409</v>
      </c>
      <c r="C978" t="s">
        <v>424</v>
      </c>
      <c r="D978" t="s">
        <v>646</v>
      </c>
      <c r="F978">
        <v>2</v>
      </c>
      <c r="G978" t="s">
        <v>3821</v>
      </c>
      <c r="H978" t="s">
        <v>1198</v>
      </c>
      <c r="M978" s="11" t="e">
        <f>#N/A</f>
        <v>#N/A</v>
      </c>
    </row>
    <row r="979" spans="2:13" hidden="1">
      <c r="B979" s="125" t="s">
        <v>409</v>
      </c>
      <c r="C979" s="125" t="s">
        <v>424</v>
      </c>
      <c r="D979" t="s">
        <v>682</v>
      </c>
      <c r="F979">
        <v>1</v>
      </c>
      <c r="G979" t="s">
        <v>15</v>
      </c>
      <c r="H979" t="s">
        <v>3851</v>
      </c>
      <c r="M979" s="11" t="e">
        <f>#N/A</f>
        <v>#N/A</v>
      </c>
    </row>
    <row r="980" spans="2:13" hidden="1">
      <c r="B980" s="125" t="s">
        <v>409</v>
      </c>
      <c r="C980" s="125" t="s">
        <v>424</v>
      </c>
      <c r="D980" t="s">
        <v>682</v>
      </c>
      <c r="F980">
        <v>2</v>
      </c>
      <c r="G980" t="s">
        <v>3099</v>
      </c>
      <c r="H980" t="s">
        <v>1198</v>
      </c>
      <c r="M980" s="11" t="e">
        <f>#N/A</f>
        <v>#N/A</v>
      </c>
    </row>
    <row r="981" spans="2:13" hidden="1">
      <c r="B981" s="125" t="s">
        <v>409</v>
      </c>
      <c r="C981" s="125" t="s">
        <v>424</v>
      </c>
      <c r="D981" t="s">
        <v>682</v>
      </c>
      <c r="F981">
        <v>1</v>
      </c>
      <c r="G981" t="s">
        <v>3853</v>
      </c>
      <c r="H981" t="s">
        <v>3852</v>
      </c>
      <c r="M981" s="11" t="e">
        <f>#N/A</f>
        <v>#N/A</v>
      </c>
    </row>
    <row r="982" spans="2:13" hidden="1">
      <c r="B982" s="125" t="s">
        <v>409</v>
      </c>
      <c r="C982" s="125" t="s">
        <v>424</v>
      </c>
      <c r="D982" t="s">
        <v>682</v>
      </c>
      <c r="F982">
        <v>2</v>
      </c>
      <c r="G982" t="s">
        <v>3854</v>
      </c>
      <c r="H982" t="s">
        <v>2729</v>
      </c>
      <c r="M982" s="11" t="e">
        <f>#N/A</f>
        <v>#N/A</v>
      </c>
    </row>
    <row r="983" spans="2:13" hidden="1">
      <c r="B983" s="125" t="s">
        <v>409</v>
      </c>
      <c r="C983" s="125" t="s">
        <v>424</v>
      </c>
      <c r="D983" t="s">
        <v>682</v>
      </c>
      <c r="F983">
        <v>1</v>
      </c>
      <c r="G983" t="s">
        <v>3856</v>
      </c>
      <c r="H983" t="s">
        <v>3855</v>
      </c>
      <c r="M983" s="11" t="e">
        <f>#N/A</f>
        <v>#N/A</v>
      </c>
    </row>
    <row r="984" spans="2:13" hidden="1">
      <c r="B984" s="125" t="s">
        <v>409</v>
      </c>
      <c r="C984" s="125" t="s">
        <v>424</v>
      </c>
      <c r="D984" t="s">
        <v>682</v>
      </c>
      <c r="F984">
        <v>1</v>
      </c>
      <c r="G984" t="s">
        <v>3857</v>
      </c>
      <c r="H984" t="s">
        <v>1672</v>
      </c>
      <c r="M984" s="11" t="e">
        <f>#N/A</f>
        <v>#N/A</v>
      </c>
    </row>
    <row r="985" spans="2:13" hidden="1">
      <c r="B985" s="125" t="s">
        <v>409</v>
      </c>
      <c r="C985" s="125" t="s">
        <v>424</v>
      </c>
      <c r="D985" t="s">
        <v>682</v>
      </c>
      <c r="F985">
        <v>1</v>
      </c>
      <c r="G985" t="s">
        <v>3859</v>
      </c>
      <c r="H985" t="s">
        <v>3858</v>
      </c>
      <c r="M985" s="11" t="e">
        <f>#N/A</f>
        <v>#N/A</v>
      </c>
    </row>
    <row r="986" spans="2:13" hidden="1">
      <c r="B986" s="106" t="s">
        <v>409</v>
      </c>
      <c r="C986" s="106" t="s">
        <v>424</v>
      </c>
      <c r="D986" t="s">
        <v>682</v>
      </c>
      <c r="F986">
        <v>3</v>
      </c>
      <c r="G986" t="s">
        <v>1196</v>
      </c>
      <c r="H986" t="s">
        <v>3860</v>
      </c>
      <c r="M986" s="11" t="e">
        <f>#N/A</f>
        <v>#N/A</v>
      </c>
    </row>
    <row r="987" spans="2:13" hidden="1">
      <c r="B987" t="s">
        <v>433</v>
      </c>
      <c r="C987" t="s">
        <v>424</v>
      </c>
      <c r="D987" t="s">
        <v>428</v>
      </c>
      <c r="F987">
        <v>1</v>
      </c>
      <c r="G987" t="s">
        <v>3863</v>
      </c>
      <c r="J987" t="s">
        <v>3864</v>
      </c>
      <c r="M987" s="11" t="e">
        <f>#N/A</f>
        <v>#N/A</v>
      </c>
    </row>
    <row r="988" spans="2:13" hidden="1">
      <c r="B988" t="s">
        <v>1189</v>
      </c>
      <c r="C988" t="s">
        <v>373</v>
      </c>
      <c r="D988" t="s">
        <v>374</v>
      </c>
      <c r="F988">
        <v>9</v>
      </c>
      <c r="G988" t="s">
        <v>1165</v>
      </c>
      <c r="H988" t="s">
        <v>1371</v>
      </c>
      <c r="M988" s="11" t="e">
        <f>#N/A</f>
        <v>#N/A</v>
      </c>
    </row>
    <row r="989" spans="2:13" hidden="1">
      <c r="B989" t="s">
        <v>378</v>
      </c>
      <c r="C989" t="s">
        <v>373</v>
      </c>
      <c r="D989">
        <v>24</v>
      </c>
      <c r="F989">
        <v>1</v>
      </c>
      <c r="G989" t="s">
        <v>3875</v>
      </c>
      <c r="M989" s="11" t="e">
        <f>#N/A</f>
        <v>#N/A</v>
      </c>
    </row>
    <row r="990" spans="2:13" hidden="1">
      <c r="B990" t="s">
        <v>421</v>
      </c>
      <c r="C990" t="s">
        <v>373</v>
      </c>
      <c r="D990" t="s">
        <v>714</v>
      </c>
      <c r="E990" t="s">
        <v>381</v>
      </c>
      <c r="F990">
        <v>1</v>
      </c>
      <c r="G990" t="s">
        <v>1486</v>
      </c>
      <c r="H990" t="s">
        <v>2927</v>
      </c>
      <c r="J990" t="s">
        <v>3884</v>
      </c>
      <c r="M990" s="11" t="e">
        <f>#N/A</f>
        <v>#N/A</v>
      </c>
    </row>
    <row r="991" spans="2:13" hidden="1">
      <c r="B991" t="s">
        <v>421</v>
      </c>
      <c r="C991" t="s">
        <v>373</v>
      </c>
      <c r="D991" t="s">
        <v>714</v>
      </c>
      <c r="E991" t="s">
        <v>381</v>
      </c>
      <c r="F991">
        <v>1</v>
      </c>
      <c r="G991" t="s">
        <v>246</v>
      </c>
      <c r="H991" t="s">
        <v>3878</v>
      </c>
      <c r="M991" s="11" t="e">
        <f>#N/A</f>
        <v>#N/A</v>
      </c>
    </row>
    <row r="992" spans="2:13" hidden="1">
      <c r="B992" t="s">
        <v>421</v>
      </c>
      <c r="C992" t="s">
        <v>373</v>
      </c>
      <c r="D992" t="s">
        <v>714</v>
      </c>
      <c r="E992" t="s">
        <v>381</v>
      </c>
      <c r="F992">
        <v>1</v>
      </c>
      <c r="G992" t="s">
        <v>3879</v>
      </c>
      <c r="H992" t="s">
        <v>2929</v>
      </c>
      <c r="M992" s="11" t="e">
        <f>#N/A</f>
        <v>#N/A</v>
      </c>
    </row>
    <row r="993" spans="2:13" hidden="1">
      <c r="B993" t="s">
        <v>421</v>
      </c>
      <c r="C993" t="s">
        <v>373</v>
      </c>
      <c r="D993" t="s">
        <v>714</v>
      </c>
      <c r="E993" t="s">
        <v>381</v>
      </c>
      <c r="F993">
        <v>1</v>
      </c>
      <c r="G993" t="s">
        <v>1690</v>
      </c>
      <c r="H993" t="s">
        <v>3880</v>
      </c>
      <c r="M993" s="11" t="e">
        <f>#N/A</f>
        <v>#N/A</v>
      </c>
    </row>
    <row r="994" spans="2:13" hidden="1">
      <c r="B994" t="s">
        <v>421</v>
      </c>
      <c r="C994" t="s">
        <v>373</v>
      </c>
      <c r="D994" t="s">
        <v>714</v>
      </c>
      <c r="E994" t="s">
        <v>381</v>
      </c>
      <c r="F994">
        <v>1</v>
      </c>
      <c r="G994" t="s">
        <v>3882</v>
      </c>
      <c r="H994" t="s">
        <v>3881</v>
      </c>
      <c r="M994" s="11" t="e">
        <f>#N/A</f>
        <v>#N/A</v>
      </c>
    </row>
    <row r="995" spans="2:13" hidden="1">
      <c r="B995" t="s">
        <v>421</v>
      </c>
      <c r="C995" t="s">
        <v>373</v>
      </c>
      <c r="D995" t="s">
        <v>714</v>
      </c>
      <c r="E995" t="s">
        <v>381</v>
      </c>
      <c r="F995">
        <v>1</v>
      </c>
      <c r="G995" t="s">
        <v>1682</v>
      </c>
      <c r="H995" t="s">
        <v>2930</v>
      </c>
      <c r="M995" s="11" t="e">
        <f>#N/A</f>
        <v>#N/A</v>
      </c>
    </row>
    <row r="996" spans="2:13" hidden="1">
      <c r="B996" t="s">
        <v>421</v>
      </c>
      <c r="C996" t="s">
        <v>373</v>
      </c>
      <c r="D996" t="s">
        <v>714</v>
      </c>
      <c r="E996" t="s">
        <v>381</v>
      </c>
      <c r="F996">
        <v>1</v>
      </c>
      <c r="G996" t="s">
        <v>1682</v>
      </c>
      <c r="H996" t="s">
        <v>3883</v>
      </c>
      <c r="M996" s="11" t="e">
        <f>#N/A</f>
        <v>#N/A</v>
      </c>
    </row>
    <row r="997" spans="2:13" hidden="1">
      <c r="B997" t="s">
        <v>421</v>
      </c>
      <c r="C997" t="s">
        <v>373</v>
      </c>
      <c r="D997" t="s">
        <v>714</v>
      </c>
      <c r="E997" t="s">
        <v>381</v>
      </c>
      <c r="F997">
        <v>1</v>
      </c>
      <c r="G997" t="s">
        <v>203</v>
      </c>
      <c r="H997" t="s">
        <v>313</v>
      </c>
      <c r="M997" s="11" t="e">
        <f>#N/A</f>
        <v>#N/A</v>
      </c>
    </row>
    <row r="998" spans="2:13" hidden="1">
      <c r="B998" t="s">
        <v>421</v>
      </c>
      <c r="C998" t="s">
        <v>373</v>
      </c>
      <c r="D998" t="s">
        <v>714</v>
      </c>
      <c r="E998" t="s">
        <v>381</v>
      </c>
      <c r="F998">
        <v>2</v>
      </c>
      <c r="G998" t="s">
        <v>293</v>
      </c>
      <c r="H998" t="s">
        <v>3885</v>
      </c>
      <c r="M998" s="11" t="e">
        <f>#N/A</f>
        <v>#N/A</v>
      </c>
    </row>
    <row r="999" spans="2:13" hidden="1">
      <c r="B999" t="s">
        <v>421</v>
      </c>
      <c r="C999" t="s">
        <v>373</v>
      </c>
      <c r="D999" t="s">
        <v>714</v>
      </c>
      <c r="E999" t="s">
        <v>381</v>
      </c>
      <c r="F999">
        <v>2</v>
      </c>
      <c r="G999" t="s">
        <v>38</v>
      </c>
      <c r="H999" t="s">
        <v>310</v>
      </c>
      <c r="J999" t="s">
        <v>3886</v>
      </c>
      <c r="M999" s="11" t="e">
        <f>#N/A</f>
        <v>#N/A</v>
      </c>
    </row>
    <row r="1000" spans="2:13" hidden="1">
      <c r="B1000" t="s">
        <v>421</v>
      </c>
      <c r="C1000" t="s">
        <v>373</v>
      </c>
      <c r="D1000" t="s">
        <v>714</v>
      </c>
      <c r="E1000" t="s">
        <v>381</v>
      </c>
      <c r="F1000">
        <v>1</v>
      </c>
      <c r="G1000" t="s">
        <v>44</v>
      </c>
      <c r="H1000" t="s">
        <v>311</v>
      </c>
      <c r="J1000" t="s">
        <v>3886</v>
      </c>
      <c r="M1000" s="11" t="e">
        <f>#N/A</f>
        <v>#N/A</v>
      </c>
    </row>
    <row r="1001" spans="2:13" hidden="1">
      <c r="B1001" t="s">
        <v>421</v>
      </c>
      <c r="C1001" t="s">
        <v>373</v>
      </c>
      <c r="D1001" t="s">
        <v>714</v>
      </c>
      <c r="E1001" t="s">
        <v>381</v>
      </c>
      <c r="F1001">
        <v>1</v>
      </c>
      <c r="G1001" t="s">
        <v>44</v>
      </c>
      <c r="H1001" t="s">
        <v>312</v>
      </c>
      <c r="J1001" t="s">
        <v>3886</v>
      </c>
      <c r="M1001" s="11" t="e">
        <f>#N/A</f>
        <v>#N/A</v>
      </c>
    </row>
    <row r="1002" spans="2:13" hidden="1">
      <c r="B1002" t="s">
        <v>421</v>
      </c>
      <c r="C1002" t="s">
        <v>373</v>
      </c>
      <c r="D1002" t="s">
        <v>714</v>
      </c>
      <c r="E1002" t="s">
        <v>381</v>
      </c>
      <c r="F1002">
        <v>1</v>
      </c>
      <c r="G1002" t="s">
        <v>870</v>
      </c>
      <c r="M1002" s="11" t="e">
        <f>#N/A</f>
        <v>#N/A</v>
      </c>
    </row>
    <row r="1003" spans="2:13" hidden="1">
      <c r="M1003" s="11" t="e">
        <f>#N/A</f>
        <v>#N/A</v>
      </c>
    </row>
    <row r="1004" spans="2:13" hidden="1">
      <c r="B1004" t="s">
        <v>686</v>
      </c>
      <c r="C1004" t="s">
        <v>424</v>
      </c>
      <c r="D1004" t="s">
        <v>687</v>
      </c>
      <c r="F1004">
        <v>2</v>
      </c>
      <c r="G1004" t="s">
        <v>2400</v>
      </c>
      <c r="H1004" t="s">
        <v>2249</v>
      </c>
      <c r="M1004" s="11" t="e">
        <f>#N/A</f>
        <v>#N/A</v>
      </c>
    </row>
    <row r="1005" spans="2:13" hidden="1">
      <c r="B1005" t="s">
        <v>686</v>
      </c>
      <c r="C1005" t="s">
        <v>424</v>
      </c>
      <c r="D1005" t="s">
        <v>687</v>
      </c>
      <c r="F1005">
        <v>12</v>
      </c>
      <c r="G1005" t="s">
        <v>2472</v>
      </c>
      <c r="H1005" t="s">
        <v>3888</v>
      </c>
      <c r="M1005" s="11" t="e">
        <f>#N/A</f>
        <v>#N/A</v>
      </c>
    </row>
    <row r="1006" spans="2:13" hidden="1">
      <c r="B1006" t="s">
        <v>412</v>
      </c>
      <c r="C1006" t="s">
        <v>424</v>
      </c>
      <c r="D1006" t="s">
        <v>654</v>
      </c>
      <c r="F1006">
        <v>1</v>
      </c>
      <c r="G1006" t="s">
        <v>15</v>
      </c>
      <c r="H1006" t="s">
        <v>3889</v>
      </c>
      <c r="M1006" s="11" t="e">
        <f>#N/A</f>
        <v>#N/A</v>
      </c>
    </row>
    <row r="1007" spans="2:13" hidden="1">
      <c r="B1007" t="s">
        <v>412</v>
      </c>
      <c r="C1007" t="s">
        <v>424</v>
      </c>
      <c r="D1007" t="s">
        <v>654</v>
      </c>
      <c r="F1007">
        <v>1</v>
      </c>
      <c r="G1007" t="s">
        <v>3887</v>
      </c>
      <c r="H1007" t="s">
        <v>291</v>
      </c>
      <c r="J1007" t="s">
        <v>356</v>
      </c>
      <c r="M1007" s="11" t="e">
        <f>#N/A</f>
        <v>#N/A</v>
      </c>
    </row>
    <row r="1008" spans="2:13" hidden="1">
      <c r="B1008" t="s">
        <v>412</v>
      </c>
      <c r="C1008" t="s">
        <v>424</v>
      </c>
      <c r="D1008" t="s">
        <v>654</v>
      </c>
      <c r="F1008">
        <v>1</v>
      </c>
      <c r="G1008" t="s">
        <v>3887</v>
      </c>
      <c r="H1008" t="s">
        <v>292</v>
      </c>
      <c r="J1008" t="s">
        <v>4205</v>
      </c>
      <c r="M1008" s="11" t="e">
        <f>#N/A</f>
        <v>#N/A</v>
      </c>
    </row>
    <row r="1009" spans="2:13" hidden="1">
      <c r="B1009" t="s">
        <v>412</v>
      </c>
      <c r="C1009" t="s">
        <v>424</v>
      </c>
      <c r="D1009" t="s">
        <v>654</v>
      </c>
      <c r="F1009">
        <v>2</v>
      </c>
      <c r="G1009" t="s">
        <v>101</v>
      </c>
      <c r="H1009" t="s">
        <v>307</v>
      </c>
      <c r="J1009" t="s">
        <v>4206</v>
      </c>
      <c r="M1009" s="11" t="e">
        <f>#N/A</f>
        <v>#N/A</v>
      </c>
    </row>
    <row r="1010" spans="2:13" hidden="1">
      <c r="B1010" t="s">
        <v>412</v>
      </c>
      <c r="C1010" t="s">
        <v>424</v>
      </c>
      <c r="D1010" t="s">
        <v>654</v>
      </c>
      <c r="F1010">
        <v>2</v>
      </c>
      <c r="G1010" t="s">
        <v>101</v>
      </c>
      <c r="H1010" t="s">
        <v>3890</v>
      </c>
      <c r="J1010" t="s">
        <v>356</v>
      </c>
      <c r="M1010" s="11" t="e">
        <f>#N/A</f>
        <v>#N/A</v>
      </c>
    </row>
    <row r="1011" spans="2:13" hidden="1">
      <c r="B1011" t="s">
        <v>412</v>
      </c>
      <c r="C1011" t="s">
        <v>424</v>
      </c>
      <c r="D1011" t="s">
        <v>654</v>
      </c>
      <c r="F1011">
        <v>1</v>
      </c>
      <c r="G1011" t="s">
        <v>3891</v>
      </c>
      <c r="M1011" s="11" t="e">
        <f>#N/A</f>
        <v>#N/A</v>
      </c>
    </row>
    <row r="1012" spans="2:13" hidden="1">
      <c r="B1012" t="s">
        <v>412</v>
      </c>
      <c r="C1012" t="s">
        <v>424</v>
      </c>
      <c r="D1012" t="s">
        <v>654</v>
      </c>
      <c r="F1012">
        <v>1</v>
      </c>
      <c r="G1012" t="s">
        <v>3892</v>
      </c>
      <c r="M1012" s="11" t="e">
        <f>#N/A</f>
        <v>#N/A</v>
      </c>
    </row>
    <row r="1013" spans="2:13" hidden="1">
      <c r="B1013" t="s">
        <v>412</v>
      </c>
      <c r="C1013" t="s">
        <v>424</v>
      </c>
      <c r="D1013" t="s">
        <v>654</v>
      </c>
      <c r="F1013">
        <v>1</v>
      </c>
      <c r="G1013" t="s">
        <v>3893</v>
      </c>
      <c r="M1013" s="11" t="e">
        <f>#N/A</f>
        <v>#N/A</v>
      </c>
    </row>
    <row r="1014" spans="2:13" hidden="1">
      <c r="B1014" t="s">
        <v>433</v>
      </c>
      <c r="C1014" t="s">
        <v>373</v>
      </c>
      <c r="D1014" t="s">
        <v>677</v>
      </c>
      <c r="F1014">
        <v>1</v>
      </c>
      <c r="G1014" t="s">
        <v>1486</v>
      </c>
      <c r="H1014" t="s">
        <v>3905</v>
      </c>
      <c r="M1014" s="11" t="e">
        <f>#N/A</f>
        <v>#N/A</v>
      </c>
    </row>
    <row r="1015" spans="2:13" hidden="1">
      <c r="B1015" t="s">
        <v>433</v>
      </c>
      <c r="C1015" t="s">
        <v>373</v>
      </c>
      <c r="D1015" t="s">
        <v>677</v>
      </c>
      <c r="F1015">
        <v>1</v>
      </c>
      <c r="G1015" t="s">
        <v>246</v>
      </c>
      <c r="H1015" t="s">
        <v>3906</v>
      </c>
      <c r="M1015" s="11" t="e">
        <f>#N/A</f>
        <v>#N/A</v>
      </c>
    </row>
    <row r="1016" spans="2:13" hidden="1">
      <c r="B1016" t="s">
        <v>433</v>
      </c>
      <c r="C1016" t="s">
        <v>373</v>
      </c>
      <c r="D1016" t="s">
        <v>677</v>
      </c>
      <c r="F1016">
        <v>1</v>
      </c>
      <c r="G1016" t="s">
        <v>48</v>
      </c>
      <c r="H1016" t="s">
        <v>3907</v>
      </c>
      <c r="M1016" s="11" t="e">
        <f>#N/A</f>
        <v>#N/A</v>
      </c>
    </row>
    <row r="1017" spans="2:13" hidden="1">
      <c r="B1017" t="s">
        <v>433</v>
      </c>
      <c r="C1017" t="s">
        <v>373</v>
      </c>
      <c r="D1017" t="s">
        <v>677</v>
      </c>
      <c r="F1017">
        <v>1</v>
      </c>
      <c r="G1017" t="s">
        <v>46</v>
      </c>
      <c r="H1017" t="s">
        <v>3908</v>
      </c>
      <c r="M1017" s="11" t="e">
        <f>#N/A</f>
        <v>#N/A</v>
      </c>
    </row>
    <row r="1018" spans="2:13" hidden="1">
      <c r="B1018" t="s">
        <v>433</v>
      </c>
      <c r="C1018" t="s">
        <v>373</v>
      </c>
      <c r="D1018" t="s">
        <v>677</v>
      </c>
      <c r="F1018">
        <v>1</v>
      </c>
      <c r="G1018" t="s">
        <v>204</v>
      </c>
      <c r="H1018" t="s">
        <v>3909</v>
      </c>
      <c r="M1018" s="11" t="e">
        <f>#N/A</f>
        <v>#N/A</v>
      </c>
    </row>
    <row r="1019" spans="2:13" hidden="1">
      <c r="B1019" t="s">
        <v>433</v>
      </c>
      <c r="C1019" t="s">
        <v>373</v>
      </c>
      <c r="D1019" t="s">
        <v>677</v>
      </c>
      <c r="F1019">
        <v>1</v>
      </c>
      <c r="G1019" t="s">
        <v>192</v>
      </c>
      <c r="H1019" t="s">
        <v>3910</v>
      </c>
      <c r="M1019" s="11" t="e">
        <f>#N/A</f>
        <v>#N/A</v>
      </c>
    </row>
    <row r="1020" spans="2:13" hidden="1">
      <c r="B1020" t="s">
        <v>433</v>
      </c>
      <c r="C1020" t="s">
        <v>373</v>
      </c>
      <c r="D1020" t="s">
        <v>677</v>
      </c>
      <c r="F1020">
        <v>1</v>
      </c>
      <c r="G1020" t="s">
        <v>192</v>
      </c>
      <c r="H1020" t="s">
        <v>3911</v>
      </c>
      <c r="M1020" s="11" t="e">
        <f>#N/A</f>
        <v>#N/A</v>
      </c>
    </row>
    <row r="1021" spans="2:13" hidden="1">
      <c r="B1021" t="s">
        <v>433</v>
      </c>
      <c r="C1021" t="s">
        <v>373</v>
      </c>
      <c r="D1021" t="s">
        <v>677</v>
      </c>
      <c r="F1021">
        <v>1</v>
      </c>
      <c r="G1021" t="s">
        <v>203</v>
      </c>
      <c r="H1021" t="s">
        <v>3912</v>
      </c>
      <c r="M1021" s="11" t="e">
        <f>#N/A</f>
        <v>#N/A</v>
      </c>
    </row>
    <row r="1022" spans="2:13" hidden="1">
      <c r="B1022" t="s">
        <v>665</v>
      </c>
      <c r="C1022" t="s">
        <v>373</v>
      </c>
      <c r="D1022" t="s">
        <v>1475</v>
      </c>
      <c r="F1022">
        <v>1</v>
      </c>
      <c r="G1022" t="s">
        <v>15</v>
      </c>
      <c r="H1022" t="s">
        <v>3916</v>
      </c>
      <c r="J1022" t="s">
        <v>4236</v>
      </c>
      <c r="M1022" s="11" t="e">
        <f>#N/A</f>
        <v>#N/A</v>
      </c>
    </row>
    <row r="1023" spans="2:13" hidden="1">
      <c r="B1023" t="s">
        <v>665</v>
      </c>
      <c r="C1023" t="s">
        <v>373</v>
      </c>
      <c r="D1023" t="s">
        <v>1475</v>
      </c>
      <c r="F1023">
        <v>1</v>
      </c>
      <c r="G1023" t="s">
        <v>3917</v>
      </c>
      <c r="H1023" t="s">
        <v>3918</v>
      </c>
      <c r="M1023" s="11" t="e">
        <f>#N/A</f>
        <v>#N/A</v>
      </c>
    </row>
    <row r="1024" spans="2:13" hidden="1">
      <c r="B1024" t="s">
        <v>665</v>
      </c>
      <c r="C1024" t="s">
        <v>373</v>
      </c>
      <c r="D1024" t="s">
        <v>1475</v>
      </c>
      <c r="F1024">
        <v>2</v>
      </c>
      <c r="G1024" t="s">
        <v>53</v>
      </c>
      <c r="H1024" t="s">
        <v>116</v>
      </c>
      <c r="M1024" s="11" t="e">
        <f>#N/A</f>
        <v>#N/A</v>
      </c>
    </row>
    <row r="1025" spans="2:13" hidden="1">
      <c r="B1025" t="s">
        <v>382</v>
      </c>
      <c r="C1025" t="s">
        <v>671</v>
      </c>
      <c r="D1025" t="s">
        <v>499</v>
      </c>
      <c r="F1025">
        <v>1</v>
      </c>
      <c r="G1025" t="s">
        <v>4228</v>
      </c>
      <c r="J1025" t="s">
        <v>4233</v>
      </c>
      <c r="M1025" s="11" t="e">
        <f>#N/A</f>
        <v>#N/A</v>
      </c>
    </row>
    <row r="1026" spans="2:13" hidden="1">
      <c r="B1026" t="s">
        <v>382</v>
      </c>
      <c r="C1026" t="s">
        <v>671</v>
      </c>
      <c r="D1026" t="s">
        <v>499</v>
      </c>
      <c r="F1026">
        <v>1</v>
      </c>
      <c r="G1026">
        <v>-246</v>
      </c>
      <c r="M1026" s="11" t="e">
        <f>#N/A</f>
        <v>#N/A</v>
      </c>
    </row>
    <row r="1027" spans="2:13" hidden="1">
      <c r="B1027" t="s">
        <v>382</v>
      </c>
      <c r="C1027" t="s">
        <v>671</v>
      </c>
      <c r="D1027" t="s">
        <v>499</v>
      </c>
      <c r="F1027">
        <v>1</v>
      </c>
      <c r="G1027" t="s">
        <v>4229</v>
      </c>
      <c r="M1027" s="11" t="e">
        <f>#N/A</f>
        <v>#N/A</v>
      </c>
    </row>
    <row r="1028" spans="2:13" hidden="1">
      <c r="B1028" t="s">
        <v>382</v>
      </c>
      <c r="C1028" t="s">
        <v>671</v>
      </c>
      <c r="D1028" t="s">
        <v>499</v>
      </c>
      <c r="F1028">
        <v>1</v>
      </c>
      <c r="G1028" t="s">
        <v>1412</v>
      </c>
      <c r="M1028" s="11" t="e">
        <f>#N/A</f>
        <v>#N/A</v>
      </c>
    </row>
    <row r="1029" spans="2:13" hidden="1">
      <c r="B1029" t="s">
        <v>382</v>
      </c>
      <c r="C1029" t="s">
        <v>671</v>
      </c>
      <c r="D1029" t="s">
        <v>499</v>
      </c>
      <c r="F1029">
        <v>2</v>
      </c>
      <c r="G1029" t="s">
        <v>2201</v>
      </c>
      <c r="M1029" s="11" t="e">
        <f>#N/A</f>
        <v>#N/A</v>
      </c>
    </row>
    <row r="1030" spans="2:13" hidden="1">
      <c r="B1030" t="s">
        <v>382</v>
      </c>
      <c r="C1030" t="s">
        <v>671</v>
      </c>
      <c r="D1030" t="s">
        <v>499</v>
      </c>
      <c r="F1030">
        <v>1</v>
      </c>
      <c r="G1030" t="s">
        <v>1417</v>
      </c>
      <c r="M1030" s="11" t="e">
        <f>#N/A</f>
        <v>#N/A</v>
      </c>
    </row>
    <row r="1031" spans="2:13" hidden="1">
      <c r="B1031" t="s">
        <v>382</v>
      </c>
      <c r="C1031" t="s">
        <v>671</v>
      </c>
      <c r="D1031" t="s">
        <v>499</v>
      </c>
      <c r="F1031">
        <v>1</v>
      </c>
      <c r="G1031" t="s">
        <v>4230</v>
      </c>
      <c r="M1031" s="11" t="e">
        <f>#N/A</f>
        <v>#N/A</v>
      </c>
    </row>
    <row r="1032" spans="2:13" hidden="1">
      <c r="B1032" t="s">
        <v>382</v>
      </c>
      <c r="C1032" t="s">
        <v>671</v>
      </c>
      <c r="D1032" t="s">
        <v>499</v>
      </c>
      <c r="F1032">
        <v>2</v>
      </c>
      <c r="G1032" t="s">
        <v>3887</v>
      </c>
      <c r="H1032" t="s">
        <v>4231</v>
      </c>
      <c r="M1032" s="11" t="e">
        <f>#N/A</f>
        <v>#N/A</v>
      </c>
    </row>
    <row r="1033" spans="2:13" hidden="1">
      <c r="B1033" t="s">
        <v>382</v>
      </c>
      <c r="C1033" t="s">
        <v>671</v>
      </c>
      <c r="D1033" t="s">
        <v>499</v>
      </c>
      <c r="F1033">
        <v>4</v>
      </c>
      <c r="G1033" t="s">
        <v>4234</v>
      </c>
      <c r="H1033" t="s">
        <v>4235</v>
      </c>
      <c r="M1033" s="11" t="e">
        <f>#N/A</f>
        <v>#N/A</v>
      </c>
    </row>
    <row r="1034" spans="2:13" hidden="1">
      <c r="B1034" t="s">
        <v>382</v>
      </c>
      <c r="C1034" t="s">
        <v>671</v>
      </c>
      <c r="D1034" t="s">
        <v>499</v>
      </c>
      <c r="F1034">
        <v>1</v>
      </c>
      <c r="G1034" t="s">
        <v>4232</v>
      </c>
      <c r="M1034" s="11" t="e">
        <f>#N/A</f>
        <v>#N/A</v>
      </c>
    </row>
    <row r="1035" spans="2:13" hidden="1">
      <c r="B1035" t="s">
        <v>492</v>
      </c>
      <c r="C1035" t="s">
        <v>373</v>
      </c>
      <c r="D1035" t="s">
        <v>4237</v>
      </c>
      <c r="F1035">
        <v>1</v>
      </c>
      <c r="G1035" t="s">
        <v>15</v>
      </c>
      <c r="H1035" t="s">
        <v>4238</v>
      </c>
      <c r="M1035" s="11" t="e">
        <f>#N/A</f>
        <v>#N/A</v>
      </c>
    </row>
    <row r="1036" spans="2:13" hidden="1">
      <c r="B1036" t="s">
        <v>492</v>
      </c>
      <c r="C1036" t="s">
        <v>373</v>
      </c>
      <c r="D1036" t="s">
        <v>4237</v>
      </c>
      <c r="F1036">
        <v>1</v>
      </c>
      <c r="G1036" t="s">
        <v>3255</v>
      </c>
      <c r="H1036" t="s">
        <v>523</v>
      </c>
      <c r="M1036" s="11" t="e">
        <f>#N/A</f>
        <v>#N/A</v>
      </c>
    </row>
    <row r="1037" spans="2:13" hidden="1">
      <c r="B1037" t="s">
        <v>492</v>
      </c>
      <c r="C1037" t="s">
        <v>373</v>
      </c>
      <c r="D1037" t="s">
        <v>4237</v>
      </c>
      <c r="F1037">
        <v>1</v>
      </c>
      <c r="G1037" t="s">
        <v>3253</v>
      </c>
      <c r="H1037" t="s">
        <v>524</v>
      </c>
      <c r="M1037" s="11" t="e">
        <f>#N/A</f>
        <v>#N/A</v>
      </c>
    </row>
    <row r="1038" spans="2:13" hidden="1">
      <c r="B1038" t="s">
        <v>492</v>
      </c>
      <c r="C1038" t="s">
        <v>373</v>
      </c>
      <c r="D1038" t="s">
        <v>4237</v>
      </c>
      <c r="F1038">
        <v>4</v>
      </c>
      <c r="G1038" t="s">
        <v>3270</v>
      </c>
      <c r="H1038" t="s">
        <v>116</v>
      </c>
      <c r="M1038" s="11" t="e">
        <f>#N/A</f>
        <v>#N/A</v>
      </c>
    </row>
    <row r="1039" spans="2:13" hidden="1">
      <c r="B1039" t="s">
        <v>492</v>
      </c>
      <c r="C1039" t="s">
        <v>373</v>
      </c>
      <c r="D1039" t="s">
        <v>4237</v>
      </c>
      <c r="F1039">
        <v>1</v>
      </c>
      <c r="G1039" t="s">
        <v>30</v>
      </c>
      <c r="H1039" t="s">
        <v>4239</v>
      </c>
      <c r="M1039" s="11" t="e">
        <f>#N/A</f>
        <v>#N/A</v>
      </c>
    </row>
    <row r="1040" spans="2:13" hidden="1">
      <c r="B1040" t="s">
        <v>659</v>
      </c>
      <c r="C1040" t="s">
        <v>424</v>
      </c>
      <c r="D1040" t="s">
        <v>646</v>
      </c>
      <c r="F1040">
        <v>24</v>
      </c>
      <c r="G1040" t="s">
        <v>773</v>
      </c>
      <c r="H1040" t="s">
        <v>3817</v>
      </c>
      <c r="M1040" s="11" t="e">
        <f>#N/A</f>
        <v>#N/A</v>
      </c>
    </row>
    <row r="1041" spans="2:13" hidden="1">
      <c r="B1041" t="s">
        <v>659</v>
      </c>
      <c r="C1041" t="s">
        <v>424</v>
      </c>
      <c r="D1041" t="s">
        <v>646</v>
      </c>
      <c r="F1041">
        <v>24</v>
      </c>
      <c r="G1041" t="s">
        <v>853</v>
      </c>
      <c r="H1041" t="s">
        <v>2502</v>
      </c>
      <c r="M1041" s="11" t="e">
        <f>#N/A</f>
        <v>#N/A</v>
      </c>
    </row>
    <row r="1042" spans="2:13" hidden="1">
      <c r="B1042" t="s">
        <v>668</v>
      </c>
      <c r="C1042" t="s">
        <v>660</v>
      </c>
      <c r="D1042" t="s">
        <v>688</v>
      </c>
      <c r="F1042">
        <v>1</v>
      </c>
      <c r="G1042" t="s">
        <v>4245</v>
      </c>
      <c r="M1042" s="11"/>
    </row>
    <row r="1043" spans="2:13" hidden="1">
      <c r="B1043" t="s">
        <v>668</v>
      </c>
      <c r="C1043" t="s">
        <v>660</v>
      </c>
      <c r="D1043" t="s">
        <v>688</v>
      </c>
      <c r="F1043">
        <v>2</v>
      </c>
      <c r="G1043" t="s">
        <v>4246</v>
      </c>
      <c r="M1043" s="11"/>
    </row>
    <row r="1044" spans="2:13" hidden="1">
      <c r="B1044" t="s">
        <v>668</v>
      </c>
      <c r="C1044" t="s">
        <v>660</v>
      </c>
      <c r="D1044" t="s">
        <v>688</v>
      </c>
      <c r="F1044">
        <v>2</v>
      </c>
      <c r="G1044" t="s">
        <v>4247</v>
      </c>
      <c r="M1044" s="11" t="e">
        <f>#N/A</f>
        <v>#N/A</v>
      </c>
    </row>
    <row r="1045" spans="2:13" hidden="1">
      <c r="B1045" t="s">
        <v>668</v>
      </c>
      <c r="C1045" t="s">
        <v>660</v>
      </c>
      <c r="D1045" t="s">
        <v>688</v>
      </c>
      <c r="F1045">
        <v>1</v>
      </c>
      <c r="G1045" t="s">
        <v>4248</v>
      </c>
      <c r="M1045" s="11" t="e">
        <f>#N/A</f>
        <v>#N/A</v>
      </c>
    </row>
    <row r="1046" spans="2:13" hidden="1">
      <c r="B1046" t="s">
        <v>668</v>
      </c>
      <c r="C1046" t="s">
        <v>660</v>
      </c>
      <c r="D1046" t="s">
        <v>688</v>
      </c>
      <c r="F1046">
        <v>2</v>
      </c>
      <c r="G1046" t="s">
        <v>4249</v>
      </c>
      <c r="M1046" s="11" t="e">
        <f>#N/A</f>
        <v>#N/A</v>
      </c>
    </row>
    <row r="1047" spans="2:13" hidden="1">
      <c r="B1047" t="s">
        <v>668</v>
      </c>
      <c r="C1047" t="s">
        <v>660</v>
      </c>
      <c r="D1047" t="s">
        <v>688</v>
      </c>
      <c r="F1047">
        <v>2</v>
      </c>
      <c r="G1047">
        <v>-448</v>
      </c>
      <c r="M1047" s="11" t="e">
        <f>#N/A</f>
        <v>#N/A</v>
      </c>
    </row>
    <row r="1048" spans="2:13" hidden="1">
      <c r="B1048" t="s">
        <v>668</v>
      </c>
      <c r="C1048" t="s">
        <v>660</v>
      </c>
      <c r="D1048" t="s">
        <v>688</v>
      </c>
      <c r="F1048">
        <v>2</v>
      </c>
      <c r="G1048" t="s">
        <v>4250</v>
      </c>
      <c r="M1048" s="11" t="e">
        <f>#N/A</f>
        <v>#N/A</v>
      </c>
    </row>
    <row r="1049" spans="2:13" hidden="1">
      <c r="B1049" t="s">
        <v>668</v>
      </c>
      <c r="C1049" t="s">
        <v>660</v>
      </c>
      <c r="D1049" t="s">
        <v>688</v>
      </c>
      <c r="F1049">
        <v>1</v>
      </c>
      <c r="G1049">
        <v>-377</v>
      </c>
      <c r="M1049" s="11" t="e">
        <f>#N/A</f>
        <v>#N/A</v>
      </c>
    </row>
    <row r="1050" spans="2:13" hidden="1">
      <c r="B1050" t="s">
        <v>668</v>
      </c>
      <c r="C1050" t="s">
        <v>660</v>
      </c>
      <c r="D1050" t="s">
        <v>688</v>
      </c>
      <c r="F1050">
        <v>2</v>
      </c>
      <c r="G1050">
        <v>-245</v>
      </c>
      <c r="M1050" s="11" t="e">
        <f>#N/A</f>
        <v>#N/A</v>
      </c>
    </row>
    <row r="1051" spans="2:13" hidden="1">
      <c r="B1051" t="s">
        <v>668</v>
      </c>
      <c r="C1051" t="s">
        <v>660</v>
      </c>
      <c r="D1051" t="s">
        <v>688</v>
      </c>
      <c r="F1051">
        <v>4</v>
      </c>
      <c r="G1051" t="s">
        <v>4251</v>
      </c>
      <c r="M1051" s="11" t="e">
        <f>#N/A</f>
        <v>#N/A</v>
      </c>
    </row>
    <row r="1052" spans="2:13" hidden="1">
      <c r="B1052" t="s">
        <v>668</v>
      </c>
      <c r="C1052" t="s">
        <v>660</v>
      </c>
      <c r="D1052" t="s">
        <v>688</v>
      </c>
      <c r="F1052">
        <v>1</v>
      </c>
      <c r="G1052" t="s">
        <v>4252</v>
      </c>
      <c r="M1052" s="11" t="e">
        <f>#N/A</f>
        <v>#N/A</v>
      </c>
    </row>
    <row r="1053" spans="2:13" hidden="1">
      <c r="B1053" t="s">
        <v>668</v>
      </c>
      <c r="C1053" t="s">
        <v>660</v>
      </c>
      <c r="D1053" t="s">
        <v>688</v>
      </c>
      <c r="F1053">
        <v>2</v>
      </c>
      <c r="G1053" t="s">
        <v>64</v>
      </c>
      <c r="H1053" t="s">
        <v>4254</v>
      </c>
      <c r="M1053" s="11" t="e">
        <f>#N/A</f>
        <v>#N/A</v>
      </c>
    </row>
    <row r="1054" spans="2:13" hidden="1">
      <c r="B1054" t="s">
        <v>668</v>
      </c>
      <c r="C1054" t="s">
        <v>660</v>
      </c>
      <c r="D1054" t="s">
        <v>688</v>
      </c>
      <c r="F1054">
        <v>2</v>
      </c>
      <c r="G1054" t="s">
        <v>4253</v>
      </c>
      <c r="H1054" t="s">
        <v>4255</v>
      </c>
      <c r="M1054" s="11" t="e">
        <f>#N/A</f>
        <v>#N/A</v>
      </c>
    </row>
    <row r="1055" spans="2:13" hidden="1">
      <c r="B1055" t="s">
        <v>668</v>
      </c>
      <c r="C1055" t="s">
        <v>660</v>
      </c>
      <c r="D1055" t="s">
        <v>688</v>
      </c>
      <c r="F1055">
        <v>2</v>
      </c>
      <c r="G1055" t="s">
        <v>4253</v>
      </c>
      <c r="H1055" t="s">
        <v>4256</v>
      </c>
      <c r="M1055" s="11" t="e">
        <f>#N/A</f>
        <v>#N/A</v>
      </c>
    </row>
    <row r="1056" spans="2:13" hidden="1">
      <c r="B1056" t="s">
        <v>444</v>
      </c>
      <c r="C1056" t="s">
        <v>424</v>
      </c>
      <c r="D1056" t="s">
        <v>687</v>
      </c>
      <c r="F1056">
        <v>1</v>
      </c>
      <c r="G1056" t="s">
        <v>15</v>
      </c>
      <c r="H1056" t="s">
        <v>4259</v>
      </c>
      <c r="J1056" t="s">
        <v>4260</v>
      </c>
      <c r="M1056" s="11" t="e">
        <f>#N/A</f>
        <v>#N/A</v>
      </c>
    </row>
    <row r="1057" spans="2:13" hidden="1">
      <c r="B1057" t="s">
        <v>444</v>
      </c>
      <c r="C1057" t="s">
        <v>424</v>
      </c>
      <c r="D1057" t="s">
        <v>687</v>
      </c>
      <c r="F1057">
        <v>2</v>
      </c>
      <c r="G1057" t="s">
        <v>20</v>
      </c>
      <c r="H1057" t="s">
        <v>4261</v>
      </c>
      <c r="J1057" t="s">
        <v>4263</v>
      </c>
      <c r="M1057" s="11" t="e">
        <f>#N/A</f>
        <v>#N/A</v>
      </c>
    </row>
    <row r="1058" spans="2:13" hidden="1">
      <c r="B1058" t="s">
        <v>444</v>
      </c>
      <c r="C1058" t="s">
        <v>424</v>
      </c>
      <c r="D1058" t="s">
        <v>687</v>
      </c>
      <c r="F1058">
        <v>4</v>
      </c>
      <c r="G1058" t="s">
        <v>4262</v>
      </c>
      <c r="H1058" t="s">
        <v>2405</v>
      </c>
      <c r="M1058" s="11" t="e">
        <f>#N/A</f>
        <v>#N/A</v>
      </c>
    </row>
    <row r="1059" spans="2:13" hidden="1">
      <c r="B1059" t="s">
        <v>444</v>
      </c>
      <c r="C1059" t="s">
        <v>424</v>
      </c>
      <c r="D1059" t="s">
        <v>687</v>
      </c>
      <c r="F1059">
        <v>1</v>
      </c>
      <c r="G1059" t="s">
        <v>70</v>
      </c>
      <c r="H1059" t="s">
        <v>4264</v>
      </c>
      <c r="M1059" s="11" t="e">
        <f>#N/A</f>
        <v>#N/A</v>
      </c>
    </row>
    <row r="1060" spans="2:13" hidden="1">
      <c r="B1060" t="s">
        <v>444</v>
      </c>
      <c r="C1060" t="s">
        <v>424</v>
      </c>
      <c r="D1060" t="s">
        <v>687</v>
      </c>
      <c r="F1060">
        <v>2</v>
      </c>
      <c r="G1060" t="s">
        <v>2400</v>
      </c>
      <c r="H1060" t="s">
        <v>4265</v>
      </c>
      <c r="M1060" s="11" t="e">
        <f>#N/A</f>
        <v>#N/A</v>
      </c>
    </row>
    <row r="1061" spans="2:13" hidden="1">
      <c r="B1061" t="s">
        <v>444</v>
      </c>
      <c r="C1061" t="s">
        <v>424</v>
      </c>
      <c r="D1061" t="s">
        <v>687</v>
      </c>
      <c r="F1061">
        <v>1</v>
      </c>
      <c r="G1061" t="s">
        <v>4266</v>
      </c>
      <c r="M1061" s="11" t="e">
        <f>#N/A</f>
        <v>#N/A</v>
      </c>
    </row>
    <row r="1062" spans="2:13" hidden="1">
      <c r="B1062" t="s">
        <v>409</v>
      </c>
      <c r="C1062" t="s">
        <v>373</v>
      </c>
      <c r="D1062" t="s">
        <v>418</v>
      </c>
      <c r="E1062" t="s">
        <v>381</v>
      </c>
      <c r="F1062">
        <v>2</v>
      </c>
      <c r="G1062" t="s">
        <v>64</v>
      </c>
      <c r="H1062" t="s">
        <v>65</v>
      </c>
      <c r="M1062" s="11" t="e">
        <f>#N/A</f>
        <v>#N/A</v>
      </c>
    </row>
    <row r="1063" spans="2:13" hidden="1">
      <c r="B1063" t="s">
        <v>409</v>
      </c>
      <c r="C1063" t="s">
        <v>373</v>
      </c>
      <c r="D1063" t="s">
        <v>418</v>
      </c>
      <c r="E1063" t="s">
        <v>381</v>
      </c>
      <c r="F1063">
        <v>2</v>
      </c>
      <c r="G1063" t="s">
        <v>46</v>
      </c>
      <c r="H1063" t="s">
        <v>281</v>
      </c>
      <c r="M1063" s="11" t="e">
        <f>#N/A</f>
        <v>#N/A</v>
      </c>
    </row>
    <row r="1064" spans="2:13" hidden="1">
      <c r="B1064" t="s">
        <v>409</v>
      </c>
      <c r="C1064" t="s">
        <v>373</v>
      </c>
      <c r="D1064" t="s">
        <v>418</v>
      </c>
      <c r="E1064" t="s">
        <v>381</v>
      </c>
      <c r="F1064">
        <v>1</v>
      </c>
      <c r="G1064" t="s">
        <v>46</v>
      </c>
      <c r="H1064" t="s">
        <v>266</v>
      </c>
      <c r="M1064" s="11" t="e">
        <f>#N/A</f>
        <v>#N/A</v>
      </c>
    </row>
    <row r="1065" spans="2:13" hidden="1">
      <c r="B1065" t="s">
        <v>409</v>
      </c>
      <c r="C1065" t="s">
        <v>373</v>
      </c>
      <c r="D1065" t="s">
        <v>418</v>
      </c>
      <c r="E1065" t="s">
        <v>381</v>
      </c>
      <c r="F1065">
        <v>1</v>
      </c>
      <c r="G1065" t="s">
        <v>46</v>
      </c>
      <c r="H1065" t="s">
        <v>2228</v>
      </c>
      <c r="M1065" s="11" t="e">
        <f>#N/A</f>
        <v>#N/A</v>
      </c>
    </row>
    <row r="1066" spans="2:13" hidden="1">
      <c r="B1066" t="s">
        <v>409</v>
      </c>
      <c r="C1066" t="s">
        <v>373</v>
      </c>
      <c r="D1066" t="s">
        <v>418</v>
      </c>
      <c r="E1066" t="s">
        <v>381</v>
      </c>
      <c r="F1066">
        <v>1</v>
      </c>
      <c r="G1066" t="s">
        <v>154</v>
      </c>
      <c r="H1066" t="s">
        <v>2227</v>
      </c>
      <c r="M1066" s="11" t="e">
        <f>#N/A</f>
        <v>#N/A</v>
      </c>
    </row>
    <row r="1067" spans="2:13" hidden="1">
      <c r="B1067" t="s">
        <v>382</v>
      </c>
      <c r="C1067" t="s">
        <v>424</v>
      </c>
      <c r="D1067" t="s">
        <v>453</v>
      </c>
      <c r="F1067">
        <v>4</v>
      </c>
      <c r="G1067" t="s">
        <v>101</v>
      </c>
      <c r="H1067" t="s">
        <v>1870</v>
      </c>
      <c r="M1067" s="11" t="e">
        <f>#N/A</f>
        <v>#N/A</v>
      </c>
    </row>
  </sheetData>
  <conditionalFormatting sqref="H3:H30 H86:H96 H32:H70 H72:H84 H98:H134">
    <cfRule type="containsText" dxfId="70" priority="34" operator="containsText" text=" ">
      <formula>NOT(ISERROR(SEARCH(" ",H3)))</formula>
    </cfRule>
  </conditionalFormatting>
  <conditionalFormatting sqref="O14">
    <cfRule type="duplicateValues" dxfId="69" priority="31"/>
  </conditionalFormatting>
  <conditionalFormatting sqref="O14">
    <cfRule type="duplicateValues" dxfId="68" priority="32"/>
  </conditionalFormatting>
  <conditionalFormatting sqref="O14">
    <cfRule type="duplicateValues" dxfId="67" priority="33"/>
  </conditionalFormatting>
  <conditionalFormatting sqref="O22:O24">
    <cfRule type="duplicateValues" dxfId="66" priority="28"/>
  </conditionalFormatting>
  <conditionalFormatting sqref="O22:O24">
    <cfRule type="duplicateValues" dxfId="65" priority="29"/>
  </conditionalFormatting>
  <conditionalFormatting sqref="O22:O24">
    <cfRule type="duplicateValues" dxfId="64" priority="30"/>
  </conditionalFormatting>
  <conditionalFormatting sqref="O87:O88">
    <cfRule type="containsText" dxfId="63" priority="27" operator="containsText" text=" ">
      <formula>NOT(ISERROR(SEARCH(" ",O87)))</formula>
    </cfRule>
  </conditionalFormatting>
  <conditionalFormatting sqref="H168">
    <cfRule type="containsText" dxfId="62" priority="26" operator="containsText" text=" ">
      <formula>NOT(ISERROR(SEARCH(" ",H168)))</formula>
    </cfRule>
  </conditionalFormatting>
  <conditionalFormatting sqref="G170:H172">
    <cfRule type="expression" dxfId="61" priority="25">
      <formula>$J170=TRUE</formula>
    </cfRule>
  </conditionalFormatting>
  <conditionalFormatting sqref="K81">
    <cfRule type="containsText" dxfId="60" priority="24" operator="containsText" text=" ">
      <formula>NOT(ISERROR(SEARCH(" ",K81)))</formula>
    </cfRule>
  </conditionalFormatting>
  <conditionalFormatting sqref="H193">
    <cfRule type="containsText" dxfId="59" priority="23" operator="containsText" text=" ">
      <formula>NOT(ISERROR(SEARCH(" ",H193)))</formula>
    </cfRule>
  </conditionalFormatting>
  <conditionalFormatting sqref="H85">
    <cfRule type="expression" dxfId="58" priority="35">
      <formula>$H85=TRUE</formula>
    </cfRule>
  </conditionalFormatting>
  <conditionalFormatting sqref="F202:I207">
    <cfRule type="expression" dxfId="57" priority="22">
      <formula>$K202=TRUE</formula>
    </cfRule>
  </conditionalFormatting>
  <conditionalFormatting sqref="H97">
    <cfRule type="containsText" dxfId="56" priority="21" operator="containsText" text=" ">
      <formula>NOT(ISERROR(SEARCH(" ",H97)))</formula>
    </cfRule>
  </conditionalFormatting>
  <conditionalFormatting sqref="H211:H212">
    <cfRule type="containsText" dxfId="55" priority="20" operator="containsText" text=" ">
      <formula>NOT(ISERROR(SEARCH(" ",H211)))</formula>
    </cfRule>
  </conditionalFormatting>
  <conditionalFormatting sqref="H180">
    <cfRule type="expression" dxfId="54" priority="19">
      <formula>$K180=TRUE</formula>
    </cfRule>
  </conditionalFormatting>
  <conditionalFormatting sqref="G360:H361">
    <cfRule type="expression" dxfId="53" priority="18">
      <formula>$K360=TRUE</formula>
    </cfRule>
  </conditionalFormatting>
  <conditionalFormatting sqref="H519 H521:H528">
    <cfRule type="containsText" dxfId="52" priority="17" operator="containsText" text=" ">
      <formula>NOT(ISERROR(SEARCH(" ",H519)))</formula>
    </cfRule>
  </conditionalFormatting>
  <conditionalFormatting sqref="H595:H596">
    <cfRule type="containsText" dxfId="51" priority="15" operator="containsText" text=" ">
      <formula>NOT(ISERROR(SEARCH(" ",H595)))</formula>
    </cfRule>
  </conditionalFormatting>
  <conditionalFormatting sqref="H597">
    <cfRule type="containsText" dxfId="50" priority="14" operator="containsText" text=" ">
      <formula>NOT(ISERROR(SEARCH(" ",H597)))</formula>
    </cfRule>
  </conditionalFormatting>
  <conditionalFormatting sqref="H636:H644">
    <cfRule type="containsText" dxfId="49" priority="13" operator="containsText" text=" ">
      <formula>NOT(ISERROR(SEARCH(" ",H636)))</formula>
    </cfRule>
  </conditionalFormatting>
  <conditionalFormatting sqref="H672">
    <cfRule type="containsText" dxfId="48" priority="10" operator="containsText" text=" ">
      <formula>NOT(ISERROR(SEARCH(" ",H672)))</formula>
    </cfRule>
  </conditionalFormatting>
  <conditionalFormatting sqref="H670:H671">
    <cfRule type="containsText" dxfId="47" priority="12" operator="containsText" text=" ">
      <formula>NOT(ISERROR(SEARCH(" ",H670)))</formula>
    </cfRule>
  </conditionalFormatting>
  <conditionalFormatting sqref="H661">
    <cfRule type="containsText" dxfId="46" priority="11" operator="containsText" text=" ">
      <formula>NOT(ISERROR(SEARCH(" ",H661)))</formula>
    </cfRule>
  </conditionalFormatting>
  <conditionalFormatting sqref="H751">
    <cfRule type="containsText" dxfId="45" priority="9" operator="containsText" text=" ">
      <formula>NOT(ISERROR(SEARCH(" ",H751)))</formula>
    </cfRule>
  </conditionalFormatting>
  <conditionalFormatting sqref="H752:H753">
    <cfRule type="containsText" dxfId="44" priority="8" operator="containsText" text=" ">
      <formula>NOT(ISERROR(SEARCH(" ",H752)))</formula>
    </cfRule>
  </conditionalFormatting>
  <conditionalFormatting sqref="H754:H755">
    <cfRule type="containsText" dxfId="43" priority="7" operator="containsText" text=" ">
      <formula>NOT(ISERROR(SEARCH(" ",H754)))</formula>
    </cfRule>
  </conditionalFormatting>
  <conditionalFormatting sqref="H757:H759">
    <cfRule type="containsText" dxfId="42" priority="6" operator="containsText" text=" ">
      <formula>NOT(ISERROR(SEARCH(" ",H757)))</formula>
    </cfRule>
  </conditionalFormatting>
  <conditionalFormatting sqref="H152:H153">
    <cfRule type="containsText" dxfId="41" priority="5" operator="containsText" text=" ">
      <formula>NOT(ISERROR(SEARCH(" ",H152)))</formula>
    </cfRule>
  </conditionalFormatting>
  <conditionalFormatting sqref="H828">
    <cfRule type="containsText" dxfId="40" priority="4" operator="containsText" text=" ">
      <formula>NOT(ISERROR(SEARCH(" ",H828)))</formula>
    </cfRule>
  </conditionalFormatting>
  <conditionalFormatting sqref="H847">
    <cfRule type="containsText" dxfId="39" priority="3" operator="containsText" text=" ">
      <formula>NOT(ISERROR(SEARCH(" ",H847)))</formula>
    </cfRule>
  </conditionalFormatting>
  <conditionalFormatting sqref="H848:H849">
    <cfRule type="containsText" dxfId="38" priority="2" operator="containsText" text=" ">
      <formula>NOT(ISERROR(SEARCH(" ",H848)))</formula>
    </cfRule>
  </conditionalFormatting>
  <conditionalFormatting sqref="H1062">
    <cfRule type="containsText" dxfId="37" priority="1" operator="containsText" text=" ">
      <formula>NOT(ISERROR(SEARCH(" ",H1062)))</formula>
    </cfRule>
  </conditionalFormatting>
  <pageMargins left="0.7" right="0.7" top="0.75" bottom="0.75" header="0.3" footer="0.3"/>
  <pageSetup orientation="portrait" horizontalDpi="4294967293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1F58B-E66C-4BAD-837C-CBF4E790759C}">
  <sheetPr codeName="Hoja14"/>
  <dimension ref="A1:Q6010"/>
  <sheetViews>
    <sheetView zoomScale="85" zoomScaleNormal="85" workbookViewId="0">
      <pane ySplit="2" topLeftCell="A5421" activePane="bottomLeft" state="frozen"/>
      <selection activeCell="AK398" sqref="AK398"/>
      <selection pane="bottomLeft" activeCell="F5425" sqref="F5425"/>
    </sheetView>
  </sheetViews>
  <sheetFormatPr baseColWidth="10" defaultRowHeight="14.4"/>
  <cols>
    <col min="1" max="1" width="14.44140625" customWidth="1"/>
    <col min="2" max="2" width="30.6640625" customWidth="1"/>
    <col min="3" max="3" width="32" customWidth="1"/>
    <col min="4" max="4" width="14.109375" customWidth="1"/>
    <col min="5" max="5" width="19.6640625" customWidth="1"/>
    <col min="6" max="6" width="13.44140625" customWidth="1"/>
    <col min="7" max="7" width="11.44140625" style="55"/>
    <col min="10" max="10" width="14" bestFit="1" customWidth="1"/>
    <col min="12" max="12" width="14" bestFit="1" customWidth="1"/>
  </cols>
  <sheetData>
    <row r="1" spans="1:17" ht="167.25" customHeight="1">
      <c r="A1" t="s">
        <v>0</v>
      </c>
      <c r="L1" t="e">
        <f>IF(#REF!=#REF!, TRUE)</f>
        <v>#REF!</v>
      </c>
      <c r="O1" t="s">
        <v>1</v>
      </c>
      <c r="P1" t="s">
        <v>1</v>
      </c>
      <c r="Q1" t="s">
        <v>1</v>
      </c>
    </row>
    <row r="2" spans="1:17">
      <c r="A2" t="s">
        <v>2</v>
      </c>
      <c r="B2" t="s">
        <v>3</v>
      </c>
      <c r="C2" t="s">
        <v>4</v>
      </c>
      <c r="D2" t="s">
        <v>5</v>
      </c>
      <c r="E2" s="1" t="s">
        <v>6</v>
      </c>
      <c r="F2" t="s">
        <v>7</v>
      </c>
      <c r="G2" s="55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</row>
    <row r="3" spans="1:17">
      <c r="A3">
        <v>291524</v>
      </c>
      <c r="B3" t="s">
        <v>15</v>
      </c>
      <c r="C3" t="s">
        <v>126</v>
      </c>
      <c r="D3">
        <v>1</v>
      </c>
      <c r="F3" t="s">
        <v>722</v>
      </c>
      <c r="G3" s="55" t="s">
        <v>723</v>
      </c>
      <c r="I3" s="4"/>
    </row>
    <row r="4" spans="1:17">
      <c r="A4">
        <v>291524</v>
      </c>
      <c r="B4" t="s">
        <v>51</v>
      </c>
      <c r="C4" t="s">
        <v>130</v>
      </c>
      <c r="D4">
        <v>2</v>
      </c>
      <c r="F4" t="s">
        <v>722</v>
      </c>
      <c r="G4" s="55" t="s">
        <v>723</v>
      </c>
      <c r="I4" s="4"/>
    </row>
    <row r="5" spans="1:17">
      <c r="A5">
        <v>291524</v>
      </c>
      <c r="B5" t="s">
        <v>20</v>
      </c>
      <c r="C5" t="s">
        <v>128</v>
      </c>
      <c r="D5">
        <v>1</v>
      </c>
      <c r="F5" t="s">
        <v>722</v>
      </c>
      <c r="G5" s="55" t="s">
        <v>723</v>
      </c>
      <c r="I5" s="4"/>
    </row>
    <row r="6" spans="1:17">
      <c r="A6">
        <v>291524</v>
      </c>
      <c r="B6" t="s">
        <v>38</v>
      </c>
      <c r="C6" t="s">
        <v>39</v>
      </c>
      <c r="D6">
        <v>2</v>
      </c>
      <c r="F6" t="s">
        <v>722</v>
      </c>
      <c r="G6" s="55" t="s">
        <v>723</v>
      </c>
      <c r="I6" s="4"/>
    </row>
    <row r="7" spans="1:17">
      <c r="A7">
        <v>291524</v>
      </c>
      <c r="B7" t="s">
        <v>46</v>
      </c>
      <c r="C7" t="s">
        <v>47</v>
      </c>
      <c r="D7">
        <v>2</v>
      </c>
      <c r="F7" t="s">
        <v>722</v>
      </c>
      <c r="G7" s="55" t="s">
        <v>723</v>
      </c>
      <c r="I7" s="4"/>
    </row>
    <row r="8" spans="1:17">
      <c r="A8">
        <v>291524</v>
      </c>
      <c r="B8" t="s">
        <v>38</v>
      </c>
      <c r="C8" t="s">
        <v>135</v>
      </c>
      <c r="D8">
        <v>2</v>
      </c>
      <c r="F8" t="s">
        <v>722</v>
      </c>
      <c r="G8" s="55" t="s">
        <v>723</v>
      </c>
      <c r="I8" s="4"/>
    </row>
    <row r="9" spans="1:17">
      <c r="A9">
        <v>291524</v>
      </c>
      <c r="B9" t="s">
        <v>95</v>
      </c>
      <c r="C9" t="s">
        <v>136</v>
      </c>
      <c r="D9">
        <v>2</v>
      </c>
      <c r="F9" t="s">
        <v>722</v>
      </c>
      <c r="G9" s="55" t="s">
        <v>723</v>
      </c>
      <c r="I9" s="4"/>
    </row>
    <row r="10" spans="1:17">
      <c r="A10">
        <v>291524</v>
      </c>
      <c r="B10" t="s">
        <v>66</v>
      </c>
      <c r="C10" t="s">
        <v>49</v>
      </c>
      <c r="D10">
        <v>4</v>
      </c>
      <c r="F10" t="s">
        <v>722</v>
      </c>
      <c r="G10" s="55" t="s">
        <v>723</v>
      </c>
      <c r="I10" s="4"/>
    </row>
    <row r="11" spans="1:17">
      <c r="A11">
        <v>291624</v>
      </c>
      <c r="B11" t="s">
        <v>724</v>
      </c>
      <c r="C11" t="s">
        <v>280</v>
      </c>
      <c r="D11">
        <v>1</v>
      </c>
      <c r="F11" t="s">
        <v>725</v>
      </c>
      <c r="G11" s="55" t="s">
        <v>723</v>
      </c>
      <c r="I11" s="4"/>
    </row>
    <row r="12" spans="1:17">
      <c r="A12">
        <v>291624</v>
      </c>
      <c r="B12" t="s">
        <v>68</v>
      </c>
      <c r="C12" t="s">
        <v>123</v>
      </c>
      <c r="D12">
        <v>2</v>
      </c>
      <c r="F12" t="s">
        <v>725</v>
      </c>
      <c r="G12" s="55" t="s">
        <v>723</v>
      </c>
      <c r="I12" s="4"/>
    </row>
    <row r="13" spans="1:17">
      <c r="A13" s="47">
        <v>291624</v>
      </c>
      <c r="B13" s="47" t="s">
        <v>38</v>
      </c>
      <c r="C13" s="47" t="s">
        <v>218</v>
      </c>
      <c r="D13" s="47">
        <v>4</v>
      </c>
      <c r="E13" s="47"/>
      <c r="F13" s="47" t="s">
        <v>725</v>
      </c>
      <c r="G13" s="100" t="s">
        <v>723</v>
      </c>
      <c r="H13" s="47"/>
      <c r="I13" s="48"/>
      <c r="J13" s="47"/>
      <c r="K13" s="47"/>
      <c r="L13" s="47"/>
      <c r="M13" s="47"/>
    </row>
    <row r="14" spans="1:17">
      <c r="A14" s="47">
        <v>291624</v>
      </c>
      <c r="B14" s="47" t="s">
        <v>95</v>
      </c>
      <c r="C14" s="47" t="s">
        <v>125</v>
      </c>
      <c r="D14" s="47">
        <v>2</v>
      </c>
      <c r="E14" s="47"/>
      <c r="F14" s="47" t="s">
        <v>725</v>
      </c>
      <c r="G14" s="100" t="s">
        <v>723</v>
      </c>
      <c r="H14" s="47"/>
      <c r="I14" s="48"/>
      <c r="J14" s="47"/>
      <c r="K14" s="47"/>
      <c r="L14" s="47"/>
      <c r="M14" s="47"/>
    </row>
    <row r="15" spans="1:17">
      <c r="A15">
        <v>291624</v>
      </c>
      <c r="B15" t="s">
        <v>269</v>
      </c>
      <c r="C15" t="s">
        <v>256</v>
      </c>
      <c r="D15">
        <v>1</v>
      </c>
      <c r="F15" t="s">
        <v>725</v>
      </c>
      <c r="G15" s="55" t="s">
        <v>723</v>
      </c>
      <c r="I15" s="4"/>
    </row>
    <row r="16" spans="1:17">
      <c r="A16">
        <v>291924</v>
      </c>
      <c r="B16" t="s">
        <v>15</v>
      </c>
      <c r="C16" t="s">
        <v>493</v>
      </c>
      <c r="D16">
        <v>1</v>
      </c>
      <c r="F16" t="s">
        <v>726</v>
      </c>
      <c r="G16" s="55" t="s">
        <v>723</v>
      </c>
      <c r="I16" s="4"/>
    </row>
    <row r="17" spans="1:13">
      <c r="A17" s="47">
        <v>291924</v>
      </c>
      <c r="B17" s="47" t="s">
        <v>51</v>
      </c>
      <c r="C17" s="47" t="s">
        <v>494</v>
      </c>
      <c r="D17" s="47">
        <v>2</v>
      </c>
      <c r="E17" s="47"/>
      <c r="F17" s="47" t="s">
        <v>726</v>
      </c>
      <c r="G17" s="100" t="s">
        <v>723</v>
      </c>
      <c r="H17" s="47"/>
      <c r="I17" s="48"/>
      <c r="J17" s="47" t="s">
        <v>818</v>
      </c>
      <c r="K17" s="47"/>
      <c r="L17" s="47"/>
      <c r="M17" s="47"/>
    </row>
    <row r="18" spans="1:13">
      <c r="A18">
        <v>291924</v>
      </c>
      <c r="B18" t="s">
        <v>53</v>
      </c>
      <c r="C18" t="s">
        <v>495</v>
      </c>
      <c r="D18">
        <v>4</v>
      </c>
      <c r="F18" t="s">
        <v>726</v>
      </c>
      <c r="G18" s="55" t="s">
        <v>723</v>
      </c>
      <c r="I18" s="4"/>
    </row>
    <row r="19" spans="1:13">
      <c r="A19">
        <v>292024</v>
      </c>
      <c r="B19" t="s">
        <v>15</v>
      </c>
      <c r="C19" t="s">
        <v>36</v>
      </c>
      <c r="D19">
        <v>1</v>
      </c>
      <c r="F19" t="s">
        <v>727</v>
      </c>
      <c r="G19" s="55" t="s">
        <v>723</v>
      </c>
      <c r="I19" s="4"/>
    </row>
    <row r="20" spans="1:13">
      <c r="A20">
        <v>292024</v>
      </c>
      <c r="B20" t="s">
        <v>20</v>
      </c>
      <c r="C20" t="s">
        <v>37</v>
      </c>
      <c r="D20">
        <v>2</v>
      </c>
      <c r="F20" t="s">
        <v>727</v>
      </c>
      <c r="G20" s="55" t="s">
        <v>723</v>
      </c>
      <c r="I20" s="4"/>
    </row>
    <row r="21" spans="1:13">
      <c r="A21">
        <v>292024</v>
      </c>
      <c r="B21" t="s">
        <v>38</v>
      </c>
      <c r="C21" t="s">
        <v>39</v>
      </c>
      <c r="D21">
        <v>2</v>
      </c>
      <c r="F21" t="s">
        <v>727</v>
      </c>
      <c r="G21" s="55" t="s">
        <v>723</v>
      </c>
      <c r="I21" s="4"/>
    </row>
    <row r="22" spans="1:13">
      <c r="A22">
        <v>292024</v>
      </c>
      <c r="B22" t="s">
        <v>40</v>
      </c>
      <c r="C22" t="s">
        <v>41</v>
      </c>
      <c r="D22">
        <v>1</v>
      </c>
      <c r="F22" t="s">
        <v>727</v>
      </c>
      <c r="G22" s="55" t="s">
        <v>723</v>
      </c>
      <c r="I22" s="4"/>
    </row>
    <row r="23" spans="1:13">
      <c r="A23">
        <v>292024</v>
      </c>
      <c r="B23" t="s">
        <v>38</v>
      </c>
      <c r="C23" s="10" t="s">
        <v>42</v>
      </c>
      <c r="D23">
        <v>2</v>
      </c>
      <c r="F23" t="s">
        <v>727</v>
      </c>
      <c r="G23" s="55" t="s">
        <v>723</v>
      </c>
      <c r="I23" s="4"/>
    </row>
    <row r="24" spans="1:13">
      <c r="A24">
        <v>292024</v>
      </c>
      <c r="B24" t="s">
        <v>40</v>
      </c>
      <c r="C24" s="10" t="s">
        <v>43</v>
      </c>
      <c r="D24">
        <v>1</v>
      </c>
      <c r="F24" t="s">
        <v>727</v>
      </c>
      <c r="G24" s="55" t="s">
        <v>723</v>
      </c>
      <c r="I24" s="4"/>
    </row>
    <row r="25" spans="1:13">
      <c r="A25">
        <v>292024</v>
      </c>
      <c r="B25" t="s">
        <v>95</v>
      </c>
      <c r="C25" t="s">
        <v>45</v>
      </c>
      <c r="D25">
        <v>2</v>
      </c>
      <c r="F25" t="s">
        <v>727</v>
      </c>
      <c r="G25" s="55" t="s">
        <v>723</v>
      </c>
      <c r="I25" s="4"/>
    </row>
    <row r="26" spans="1:13">
      <c r="A26">
        <v>292024</v>
      </c>
      <c r="B26" t="s">
        <v>93</v>
      </c>
      <c r="C26" t="s">
        <v>47</v>
      </c>
      <c r="D26">
        <v>3</v>
      </c>
      <c r="F26" t="s">
        <v>727</v>
      </c>
      <c r="G26" s="55" t="s">
        <v>723</v>
      </c>
      <c r="I26" s="4"/>
    </row>
    <row r="27" spans="1:13">
      <c r="A27">
        <v>292024</v>
      </c>
      <c r="B27" t="s">
        <v>60</v>
      </c>
      <c r="C27" t="s">
        <v>49</v>
      </c>
      <c r="D27">
        <v>4</v>
      </c>
      <c r="F27" t="s">
        <v>727</v>
      </c>
      <c r="G27" s="55" t="s">
        <v>723</v>
      </c>
      <c r="I27" s="4"/>
    </row>
    <row r="28" spans="1:13" s="65" customFormat="1">
      <c r="A28" s="65">
        <v>292124</v>
      </c>
      <c r="B28" s="65" t="s">
        <v>15</v>
      </c>
      <c r="C28" s="65" t="s">
        <v>67</v>
      </c>
      <c r="D28" s="65">
        <v>1</v>
      </c>
      <c r="F28" s="65" t="s">
        <v>728</v>
      </c>
      <c r="G28" s="101" t="s">
        <v>723</v>
      </c>
      <c r="I28" s="66"/>
      <c r="J28" s="93" t="s">
        <v>1030</v>
      </c>
    </row>
    <row r="29" spans="1:13" s="65" customFormat="1">
      <c r="A29" s="65">
        <v>292124</v>
      </c>
      <c r="B29" s="65" t="s">
        <v>68</v>
      </c>
      <c r="C29" s="65" t="s">
        <v>91</v>
      </c>
      <c r="D29" s="65">
        <v>2</v>
      </c>
      <c r="F29" s="65" t="s">
        <v>728</v>
      </c>
      <c r="G29" s="101" t="s">
        <v>723</v>
      </c>
      <c r="I29" s="66"/>
      <c r="J29" s="93" t="s">
        <v>1030</v>
      </c>
    </row>
    <row r="30" spans="1:13" s="65" customFormat="1">
      <c r="A30" s="65">
        <v>292124</v>
      </c>
      <c r="B30" s="65" t="s">
        <v>51</v>
      </c>
      <c r="C30" s="65" t="s">
        <v>92</v>
      </c>
      <c r="D30" s="65">
        <v>1</v>
      </c>
      <c r="F30" s="65" t="s">
        <v>728</v>
      </c>
      <c r="G30" s="101" t="s">
        <v>723</v>
      </c>
      <c r="I30" s="66"/>
      <c r="J30" s="93" t="s">
        <v>1030</v>
      </c>
    </row>
    <row r="31" spans="1:13">
      <c r="A31">
        <v>292224</v>
      </c>
      <c r="B31" t="s">
        <v>15</v>
      </c>
      <c r="C31" t="s">
        <v>34</v>
      </c>
      <c r="D31">
        <v>1</v>
      </c>
      <c r="F31" t="s">
        <v>729</v>
      </c>
      <c r="G31" s="55" t="s">
        <v>723</v>
      </c>
      <c r="I31" s="4"/>
    </row>
    <row r="32" spans="1:13">
      <c r="A32">
        <v>292224</v>
      </c>
      <c r="B32" t="s">
        <v>247</v>
      </c>
      <c r="C32" t="s">
        <v>35</v>
      </c>
      <c r="D32">
        <v>2</v>
      </c>
      <c r="F32" t="s">
        <v>729</v>
      </c>
      <c r="G32" s="55" t="s">
        <v>723</v>
      </c>
      <c r="I32" s="4"/>
    </row>
    <row r="33" spans="1:9">
      <c r="A33">
        <v>292324</v>
      </c>
      <c r="B33" t="s">
        <v>15</v>
      </c>
      <c r="C33" t="s">
        <v>96</v>
      </c>
      <c r="D33">
        <v>1</v>
      </c>
      <c r="F33" t="s">
        <v>730</v>
      </c>
      <c r="G33" s="55" t="s">
        <v>723</v>
      </c>
      <c r="I33" s="4"/>
    </row>
    <row r="34" spans="1:9">
      <c r="A34">
        <v>292324</v>
      </c>
      <c r="B34" t="s">
        <v>80</v>
      </c>
      <c r="C34" t="s">
        <v>81</v>
      </c>
      <c r="D34">
        <v>1</v>
      </c>
      <c r="F34" t="s">
        <v>730</v>
      </c>
      <c r="G34" s="55" t="s">
        <v>723</v>
      </c>
      <c r="I34" s="4"/>
    </row>
    <row r="35" spans="1:9">
      <c r="A35">
        <v>292324</v>
      </c>
      <c r="B35" t="s">
        <v>68</v>
      </c>
      <c r="C35" t="s">
        <v>97</v>
      </c>
      <c r="D35">
        <v>2</v>
      </c>
      <c r="F35" t="s">
        <v>730</v>
      </c>
      <c r="G35" s="55" t="s">
        <v>723</v>
      </c>
      <c r="I35" s="4"/>
    </row>
    <row r="36" spans="1:9">
      <c r="A36">
        <v>292324</v>
      </c>
      <c r="B36" t="s">
        <v>95</v>
      </c>
      <c r="C36" t="s">
        <v>82</v>
      </c>
      <c r="D36">
        <v>2</v>
      </c>
      <c r="F36" t="s">
        <v>730</v>
      </c>
      <c r="G36" s="55" t="s">
        <v>723</v>
      </c>
      <c r="I36" s="4"/>
    </row>
    <row r="37" spans="1:9">
      <c r="A37">
        <v>292324</v>
      </c>
      <c r="B37" t="s">
        <v>38</v>
      </c>
      <c r="C37" t="s">
        <v>98</v>
      </c>
      <c r="D37">
        <v>4</v>
      </c>
      <c r="F37" t="s">
        <v>730</v>
      </c>
      <c r="G37" s="55" t="s">
        <v>723</v>
      </c>
      <c r="I37" s="4"/>
    </row>
    <row r="38" spans="1:9">
      <c r="A38">
        <v>292424</v>
      </c>
      <c r="B38" t="s">
        <v>15</v>
      </c>
      <c r="C38" t="s">
        <v>232</v>
      </c>
      <c r="D38">
        <v>1</v>
      </c>
      <c r="F38" t="s">
        <v>731</v>
      </c>
      <c r="G38" s="55" t="s">
        <v>723</v>
      </c>
      <c r="I38" s="4"/>
    </row>
    <row r="39" spans="1:9">
      <c r="A39">
        <v>292424</v>
      </c>
      <c r="B39" t="s">
        <v>20</v>
      </c>
      <c r="C39" t="s">
        <v>233</v>
      </c>
      <c r="D39">
        <v>2</v>
      </c>
      <c r="F39" t="s">
        <v>731</v>
      </c>
      <c r="G39" s="55" t="s">
        <v>723</v>
      </c>
      <c r="I39" s="4"/>
    </row>
    <row r="40" spans="1:9">
      <c r="A40">
        <v>292524</v>
      </c>
      <c r="B40" t="s">
        <v>15</v>
      </c>
      <c r="C40" t="s">
        <v>32</v>
      </c>
      <c r="D40">
        <v>1</v>
      </c>
      <c r="F40" t="s">
        <v>732</v>
      </c>
      <c r="G40" s="55" t="s">
        <v>723</v>
      </c>
      <c r="I40" s="4"/>
    </row>
    <row r="41" spans="1:9">
      <c r="A41">
        <v>292524</v>
      </c>
      <c r="B41" t="s">
        <v>20</v>
      </c>
      <c r="C41" t="s">
        <v>33</v>
      </c>
      <c r="D41">
        <v>2</v>
      </c>
      <c r="F41" t="s">
        <v>732</v>
      </c>
      <c r="G41" s="55" t="s">
        <v>723</v>
      </c>
      <c r="I41" s="4"/>
    </row>
    <row r="42" spans="1:9">
      <c r="A42">
        <v>292624</v>
      </c>
      <c r="B42" t="s">
        <v>15</v>
      </c>
      <c r="C42" t="s">
        <v>32</v>
      </c>
      <c r="D42">
        <v>1</v>
      </c>
      <c r="F42" t="s">
        <v>733</v>
      </c>
      <c r="G42" s="55" t="s">
        <v>723</v>
      </c>
      <c r="I42" s="4"/>
    </row>
    <row r="43" spans="1:9">
      <c r="A43">
        <v>292624</v>
      </c>
      <c r="B43" t="s">
        <v>20</v>
      </c>
      <c r="C43" t="s">
        <v>33</v>
      </c>
      <c r="D43">
        <v>2</v>
      </c>
      <c r="F43" t="s">
        <v>733</v>
      </c>
      <c r="G43" s="55" t="s">
        <v>723</v>
      </c>
      <c r="I43" s="4"/>
    </row>
    <row r="44" spans="1:9">
      <c r="A44">
        <v>292724</v>
      </c>
      <c r="B44" t="s">
        <v>15</v>
      </c>
      <c r="C44" t="s">
        <v>32</v>
      </c>
      <c r="D44">
        <v>1</v>
      </c>
      <c r="F44" t="s">
        <v>734</v>
      </c>
      <c r="G44" s="55" t="s">
        <v>723</v>
      </c>
      <c r="I44" s="4"/>
    </row>
    <row r="45" spans="1:9">
      <c r="A45">
        <v>292724</v>
      </c>
      <c r="B45" t="s">
        <v>20</v>
      </c>
      <c r="C45" t="s">
        <v>33</v>
      </c>
      <c r="D45">
        <v>2</v>
      </c>
      <c r="F45" t="s">
        <v>734</v>
      </c>
      <c r="G45" s="55" t="s">
        <v>723</v>
      </c>
      <c r="I45" s="4"/>
    </row>
    <row r="46" spans="1:9">
      <c r="A46">
        <v>291824</v>
      </c>
      <c r="B46" t="s">
        <v>15</v>
      </c>
      <c r="C46" t="s">
        <v>775</v>
      </c>
      <c r="D46">
        <v>1</v>
      </c>
      <c r="F46" t="s">
        <v>790</v>
      </c>
      <c r="G46" s="55" t="s">
        <v>723</v>
      </c>
      <c r="I46" s="4"/>
    </row>
    <row r="47" spans="1:9">
      <c r="A47">
        <v>291824</v>
      </c>
      <c r="B47" t="s">
        <v>774</v>
      </c>
      <c r="C47" t="s">
        <v>777</v>
      </c>
      <c r="D47">
        <v>5</v>
      </c>
      <c r="F47" t="s">
        <v>790</v>
      </c>
      <c r="G47" s="55" t="s">
        <v>723</v>
      </c>
      <c r="I47" s="4"/>
    </row>
    <row r="48" spans="1:9">
      <c r="A48">
        <v>291824</v>
      </c>
      <c r="B48" t="s">
        <v>782</v>
      </c>
      <c r="C48" t="s">
        <v>781</v>
      </c>
      <c r="D48">
        <v>1</v>
      </c>
      <c r="F48" t="s">
        <v>790</v>
      </c>
      <c r="G48" s="55" t="s">
        <v>723</v>
      </c>
      <c r="I48" s="4"/>
    </row>
    <row r="49" spans="1:9">
      <c r="A49">
        <v>291824</v>
      </c>
      <c r="B49" t="s">
        <v>784</v>
      </c>
      <c r="C49" t="s">
        <v>783</v>
      </c>
      <c r="D49">
        <v>1</v>
      </c>
      <c r="F49" t="s">
        <v>790</v>
      </c>
      <c r="G49" s="55" t="s">
        <v>723</v>
      </c>
      <c r="I49" s="4"/>
    </row>
    <row r="50" spans="1:9">
      <c r="A50">
        <v>291824</v>
      </c>
      <c r="B50" t="s">
        <v>786</v>
      </c>
      <c r="C50" t="s">
        <v>785</v>
      </c>
      <c r="D50">
        <v>4</v>
      </c>
      <c r="F50" t="s">
        <v>790</v>
      </c>
      <c r="G50" s="55" t="s">
        <v>723</v>
      </c>
      <c r="I50" s="4"/>
    </row>
    <row r="51" spans="1:9">
      <c r="A51">
        <v>291824</v>
      </c>
      <c r="B51" t="s">
        <v>780</v>
      </c>
      <c r="C51" t="s">
        <v>779</v>
      </c>
      <c r="D51">
        <v>1</v>
      </c>
      <c r="F51" t="s">
        <v>790</v>
      </c>
      <c r="G51" s="55" t="s">
        <v>723</v>
      </c>
      <c r="I51" s="4"/>
    </row>
    <row r="52" spans="1:9">
      <c r="A52">
        <v>291824</v>
      </c>
      <c r="B52" t="s">
        <v>789</v>
      </c>
      <c r="C52" t="s">
        <v>788</v>
      </c>
      <c r="D52">
        <v>1</v>
      </c>
      <c r="F52" t="s">
        <v>790</v>
      </c>
      <c r="G52" s="55" t="s">
        <v>723</v>
      </c>
      <c r="I52" s="4"/>
    </row>
    <row r="53" spans="1:9">
      <c r="A53">
        <v>279624</v>
      </c>
      <c r="B53" t="s">
        <v>15</v>
      </c>
      <c r="C53" t="s">
        <v>57</v>
      </c>
      <c r="D53">
        <v>1</v>
      </c>
      <c r="F53" t="s">
        <v>791</v>
      </c>
      <c r="G53" s="55" t="s">
        <v>792</v>
      </c>
      <c r="I53" s="4"/>
    </row>
    <row r="54" spans="1:9">
      <c r="A54">
        <v>279624</v>
      </c>
      <c r="B54" t="s">
        <v>20</v>
      </c>
      <c r="C54" t="s">
        <v>59</v>
      </c>
      <c r="D54">
        <v>2</v>
      </c>
      <c r="F54" t="s">
        <v>791</v>
      </c>
      <c r="G54" s="55" t="s">
        <v>792</v>
      </c>
      <c r="I54" s="4"/>
    </row>
    <row r="55" spans="1:9">
      <c r="A55">
        <v>279624</v>
      </c>
      <c r="B55" t="s">
        <v>46</v>
      </c>
      <c r="C55" t="s">
        <v>63</v>
      </c>
      <c r="D55">
        <v>4</v>
      </c>
      <c r="F55" t="s">
        <v>791</v>
      </c>
      <c r="G55" s="55" t="s">
        <v>792</v>
      </c>
      <c r="I55" s="4"/>
    </row>
    <row r="56" spans="1:9">
      <c r="A56">
        <v>279624</v>
      </c>
      <c r="B56" t="s">
        <v>60</v>
      </c>
      <c r="C56" t="s">
        <v>61</v>
      </c>
      <c r="D56">
        <v>4</v>
      </c>
      <c r="F56" t="s">
        <v>791</v>
      </c>
      <c r="G56" s="55" t="s">
        <v>792</v>
      </c>
      <c r="I56" s="4"/>
    </row>
    <row r="57" spans="1:9">
      <c r="A57">
        <v>279624</v>
      </c>
      <c r="B57" t="s">
        <v>53</v>
      </c>
      <c r="C57" t="s">
        <v>62</v>
      </c>
      <c r="D57">
        <v>4</v>
      </c>
      <c r="F57" t="s">
        <v>791</v>
      </c>
      <c r="G57" s="55" t="s">
        <v>792</v>
      </c>
      <c r="I57" s="4"/>
    </row>
    <row r="58" spans="1:9">
      <c r="A58">
        <v>279624</v>
      </c>
      <c r="B58" t="s">
        <v>249</v>
      </c>
      <c r="C58" t="s">
        <v>250</v>
      </c>
      <c r="D58">
        <v>1</v>
      </c>
      <c r="F58" t="s">
        <v>791</v>
      </c>
      <c r="G58" s="55" t="s">
        <v>792</v>
      </c>
      <c r="I58" s="4"/>
    </row>
    <row r="59" spans="1:9">
      <c r="A59">
        <v>279624</v>
      </c>
      <c r="B59" t="s">
        <v>251</v>
      </c>
      <c r="C59" t="s">
        <v>252</v>
      </c>
      <c r="D59">
        <v>1</v>
      </c>
      <c r="F59" t="s">
        <v>791</v>
      </c>
      <c r="G59" s="55" t="s">
        <v>792</v>
      </c>
      <c r="I59" s="4"/>
    </row>
    <row r="60" spans="1:9">
      <c r="A60">
        <v>279624</v>
      </c>
      <c r="B60" t="s">
        <v>64</v>
      </c>
      <c r="C60" t="s">
        <v>65</v>
      </c>
      <c r="D60">
        <v>2</v>
      </c>
      <c r="F60" t="s">
        <v>791</v>
      </c>
      <c r="G60" s="55" t="s">
        <v>792</v>
      </c>
      <c r="I60" s="4"/>
    </row>
    <row r="61" spans="1:9">
      <c r="A61">
        <v>279624</v>
      </c>
      <c r="B61" t="s">
        <v>46</v>
      </c>
      <c r="C61" t="s">
        <v>266</v>
      </c>
      <c r="D61">
        <v>2</v>
      </c>
      <c r="F61" t="s">
        <v>791</v>
      </c>
      <c r="G61" s="55" t="s">
        <v>792</v>
      </c>
      <c r="I61" s="4"/>
    </row>
    <row r="62" spans="1:9">
      <c r="A62">
        <v>279624</v>
      </c>
      <c r="B62" t="s">
        <v>46</v>
      </c>
      <c r="C62" t="s">
        <v>281</v>
      </c>
      <c r="D62">
        <v>2</v>
      </c>
      <c r="F62" t="s">
        <v>791</v>
      </c>
      <c r="G62" s="55" t="s">
        <v>792</v>
      </c>
      <c r="I62" s="4"/>
    </row>
    <row r="63" spans="1:9">
      <c r="A63">
        <v>292824</v>
      </c>
      <c r="B63" t="s">
        <v>15</v>
      </c>
      <c r="C63" t="s">
        <v>126</v>
      </c>
      <c r="D63">
        <v>1</v>
      </c>
      <c r="F63" t="s">
        <v>793</v>
      </c>
      <c r="G63" s="55" t="s">
        <v>792</v>
      </c>
      <c r="I63" s="4"/>
    </row>
    <row r="64" spans="1:9">
      <c r="A64">
        <v>292824</v>
      </c>
      <c r="B64" t="s">
        <v>127</v>
      </c>
      <c r="C64" t="s">
        <v>128</v>
      </c>
      <c r="D64">
        <v>1</v>
      </c>
      <c r="F64" t="s">
        <v>793</v>
      </c>
      <c r="G64" s="55" t="s">
        <v>792</v>
      </c>
      <c r="I64" s="4"/>
    </row>
    <row r="65" spans="1:9">
      <c r="A65">
        <v>292824</v>
      </c>
      <c r="B65" t="s">
        <v>60</v>
      </c>
      <c r="C65" t="s">
        <v>129</v>
      </c>
      <c r="D65">
        <v>1</v>
      </c>
      <c r="F65" t="s">
        <v>793</v>
      </c>
      <c r="G65" s="55" t="s">
        <v>792</v>
      </c>
      <c r="I65" s="4"/>
    </row>
    <row r="66" spans="1:9">
      <c r="A66">
        <v>292824</v>
      </c>
      <c r="B66" t="s">
        <v>80</v>
      </c>
      <c r="C66" t="s">
        <v>130</v>
      </c>
      <c r="D66">
        <v>2</v>
      </c>
      <c r="F66" t="s">
        <v>793</v>
      </c>
      <c r="G66" s="55" t="s">
        <v>792</v>
      </c>
      <c r="I66" s="4"/>
    </row>
    <row r="67" spans="1:9">
      <c r="A67">
        <v>292824</v>
      </c>
      <c r="B67" t="s">
        <v>38</v>
      </c>
      <c r="C67" t="s">
        <v>39</v>
      </c>
      <c r="D67">
        <v>2</v>
      </c>
      <c r="F67" t="s">
        <v>793</v>
      </c>
      <c r="G67" s="55" t="s">
        <v>792</v>
      </c>
      <c r="I67" s="4"/>
    </row>
    <row r="68" spans="1:9">
      <c r="A68">
        <v>292824</v>
      </c>
      <c r="B68" t="s">
        <v>46</v>
      </c>
      <c r="C68" t="s">
        <v>47</v>
      </c>
      <c r="D68">
        <v>2</v>
      </c>
      <c r="F68" t="s">
        <v>793</v>
      </c>
      <c r="G68" s="55" t="s">
        <v>792</v>
      </c>
      <c r="I68" s="4"/>
    </row>
    <row r="69" spans="1:9">
      <c r="A69">
        <v>292824</v>
      </c>
      <c r="B69" t="s">
        <v>38</v>
      </c>
      <c r="C69" t="s">
        <v>135</v>
      </c>
      <c r="D69">
        <v>2</v>
      </c>
      <c r="F69" t="s">
        <v>793</v>
      </c>
      <c r="G69" s="55" t="s">
        <v>792</v>
      </c>
      <c r="I69" s="4"/>
    </row>
    <row r="70" spans="1:9">
      <c r="A70">
        <v>292824</v>
      </c>
      <c r="B70" t="s">
        <v>44</v>
      </c>
      <c r="C70" t="s">
        <v>136</v>
      </c>
      <c r="D70">
        <v>2</v>
      </c>
      <c r="F70" t="s">
        <v>793</v>
      </c>
      <c r="G70" s="55" t="s">
        <v>792</v>
      </c>
      <c r="I70" s="4"/>
    </row>
    <row r="71" spans="1:9">
      <c r="A71">
        <v>292824</v>
      </c>
      <c r="B71" t="s">
        <v>48</v>
      </c>
      <c r="C71" t="s">
        <v>49</v>
      </c>
      <c r="D71">
        <v>4</v>
      </c>
      <c r="F71" t="s">
        <v>793</v>
      </c>
      <c r="G71" s="55" t="s">
        <v>792</v>
      </c>
      <c r="I71" s="4"/>
    </row>
    <row r="72" spans="1:9">
      <c r="A72">
        <v>293024</v>
      </c>
      <c r="B72" t="s">
        <v>794</v>
      </c>
      <c r="C72" t="s">
        <v>645</v>
      </c>
      <c r="D72">
        <v>2</v>
      </c>
      <c r="F72" t="s">
        <v>805</v>
      </c>
      <c r="G72" s="55" t="s">
        <v>792</v>
      </c>
      <c r="I72" s="4"/>
    </row>
    <row r="73" spans="1:9">
      <c r="A73">
        <v>293024</v>
      </c>
      <c r="B73" t="s">
        <v>795</v>
      </c>
      <c r="C73" t="s">
        <v>645</v>
      </c>
      <c r="D73">
        <v>2</v>
      </c>
      <c r="F73" t="s">
        <v>805</v>
      </c>
      <c r="G73" s="55" t="s">
        <v>792</v>
      </c>
      <c r="I73" s="4"/>
    </row>
    <row r="74" spans="1:9">
      <c r="A74">
        <v>293024</v>
      </c>
      <c r="B74" t="s">
        <v>796</v>
      </c>
      <c r="C74" t="s">
        <v>645</v>
      </c>
      <c r="D74">
        <v>1</v>
      </c>
      <c r="F74" t="s">
        <v>805</v>
      </c>
      <c r="G74" s="55" t="s">
        <v>792</v>
      </c>
      <c r="I74" s="4"/>
    </row>
    <row r="75" spans="1:9">
      <c r="A75">
        <v>293024</v>
      </c>
      <c r="B75" t="s">
        <v>797</v>
      </c>
      <c r="C75" t="s">
        <v>645</v>
      </c>
      <c r="D75">
        <v>1</v>
      </c>
      <c r="F75" t="s">
        <v>805</v>
      </c>
      <c r="G75" s="55" t="s">
        <v>792</v>
      </c>
      <c r="I75" s="4"/>
    </row>
    <row r="76" spans="1:9">
      <c r="A76">
        <v>293024</v>
      </c>
      <c r="B76" t="s">
        <v>804</v>
      </c>
      <c r="C76" t="s">
        <v>803</v>
      </c>
      <c r="D76">
        <v>1</v>
      </c>
      <c r="F76" t="s">
        <v>805</v>
      </c>
      <c r="G76" s="55" t="s">
        <v>792</v>
      </c>
      <c r="I76" s="4"/>
    </row>
    <row r="77" spans="1:9">
      <c r="A77">
        <v>293024</v>
      </c>
      <c r="B77" t="s">
        <v>798</v>
      </c>
      <c r="C77" t="s">
        <v>801</v>
      </c>
      <c r="D77">
        <v>1</v>
      </c>
      <c r="F77" t="s">
        <v>805</v>
      </c>
      <c r="G77" s="55" t="s">
        <v>792</v>
      </c>
      <c r="I77" s="4"/>
    </row>
    <row r="78" spans="1:9">
      <c r="A78">
        <v>293024</v>
      </c>
      <c r="B78" t="s">
        <v>799</v>
      </c>
      <c r="C78" t="s">
        <v>802</v>
      </c>
      <c r="D78">
        <v>1</v>
      </c>
      <c r="F78" t="s">
        <v>805</v>
      </c>
      <c r="G78" s="55" t="s">
        <v>792</v>
      </c>
      <c r="I78" s="4"/>
    </row>
    <row r="79" spans="1:9">
      <c r="A79">
        <v>293024</v>
      </c>
      <c r="B79" t="s">
        <v>800</v>
      </c>
      <c r="C79" t="s">
        <v>79</v>
      </c>
      <c r="D79">
        <v>1</v>
      </c>
      <c r="F79" t="s">
        <v>805</v>
      </c>
      <c r="G79" s="55" t="s">
        <v>792</v>
      </c>
      <c r="I79" s="4"/>
    </row>
    <row r="80" spans="1:9">
      <c r="A80">
        <v>293124</v>
      </c>
      <c r="B80" t="s">
        <v>806</v>
      </c>
      <c r="C80" t="s">
        <v>17</v>
      </c>
      <c r="D80">
        <v>1</v>
      </c>
      <c r="F80" t="s">
        <v>807</v>
      </c>
      <c r="G80" s="55" t="s">
        <v>792</v>
      </c>
      <c r="I80" s="4"/>
    </row>
    <row r="81" spans="1:9">
      <c r="A81">
        <v>293124</v>
      </c>
      <c r="B81" t="s">
        <v>80</v>
      </c>
      <c r="C81" s="10" t="s">
        <v>18</v>
      </c>
      <c r="D81">
        <v>2</v>
      </c>
      <c r="F81" t="s">
        <v>807</v>
      </c>
      <c r="G81" s="55" t="s">
        <v>792</v>
      </c>
      <c r="I81" s="4"/>
    </row>
    <row r="82" spans="1:9">
      <c r="A82">
        <v>293124</v>
      </c>
      <c r="B82" t="s">
        <v>151</v>
      </c>
      <c r="C82" t="s">
        <v>357</v>
      </c>
      <c r="D82">
        <v>1</v>
      </c>
      <c r="F82" t="s">
        <v>807</v>
      </c>
      <c r="G82" s="55" t="s">
        <v>792</v>
      </c>
      <c r="I82" s="4"/>
    </row>
    <row r="83" spans="1:9">
      <c r="A83">
        <v>293124</v>
      </c>
      <c r="B83" t="s">
        <v>53</v>
      </c>
      <c r="C83" t="s">
        <v>324</v>
      </c>
      <c r="D83">
        <v>4</v>
      </c>
      <c r="F83" t="s">
        <v>807</v>
      </c>
      <c r="G83" s="55" t="s">
        <v>792</v>
      </c>
      <c r="I83" s="4"/>
    </row>
    <row r="84" spans="1:9">
      <c r="A84">
        <v>293224</v>
      </c>
      <c r="B84" t="s">
        <v>15</v>
      </c>
      <c r="C84" t="s">
        <v>191</v>
      </c>
      <c r="D84">
        <v>1</v>
      </c>
      <c r="F84" t="s">
        <v>814</v>
      </c>
      <c r="G84" s="55" t="s">
        <v>792</v>
      </c>
      <c r="I84" s="4"/>
    </row>
    <row r="85" spans="1:9">
      <c r="A85">
        <v>293224</v>
      </c>
      <c r="B85" t="s">
        <v>20</v>
      </c>
      <c r="C85" t="s">
        <v>72</v>
      </c>
      <c r="D85">
        <v>1</v>
      </c>
      <c r="F85" t="s">
        <v>814</v>
      </c>
      <c r="G85" s="55" t="s">
        <v>792</v>
      </c>
      <c r="I85" s="4"/>
    </row>
    <row r="86" spans="1:9">
      <c r="A86">
        <v>293224</v>
      </c>
      <c r="B86" t="s">
        <v>180</v>
      </c>
      <c r="C86" t="s">
        <v>211</v>
      </c>
      <c r="D86">
        <v>1</v>
      </c>
      <c r="F86" t="s">
        <v>814</v>
      </c>
      <c r="G86" s="55" t="s">
        <v>792</v>
      </c>
      <c r="I86" s="4"/>
    </row>
    <row r="87" spans="1:9">
      <c r="A87">
        <v>293224</v>
      </c>
      <c r="B87" t="s">
        <v>813</v>
      </c>
      <c r="C87" t="s">
        <v>193</v>
      </c>
      <c r="D87">
        <v>1</v>
      </c>
      <c r="F87" t="s">
        <v>814</v>
      </c>
      <c r="G87" s="55" t="s">
        <v>792</v>
      </c>
      <c r="I87" s="4"/>
    </row>
    <row r="88" spans="1:9">
      <c r="A88">
        <v>293224</v>
      </c>
      <c r="B88" t="s">
        <v>15</v>
      </c>
      <c r="C88" t="s">
        <v>191</v>
      </c>
      <c r="D88">
        <v>1</v>
      </c>
      <c r="F88" t="s">
        <v>814</v>
      </c>
      <c r="G88" s="55" t="s">
        <v>792</v>
      </c>
      <c r="I88" s="4"/>
    </row>
    <row r="89" spans="1:9">
      <c r="A89">
        <v>293224</v>
      </c>
      <c r="B89" t="s">
        <v>20</v>
      </c>
      <c r="C89" t="s">
        <v>72</v>
      </c>
      <c r="D89">
        <v>1</v>
      </c>
      <c r="F89" t="s">
        <v>814</v>
      </c>
      <c r="G89" s="55" t="s">
        <v>792</v>
      </c>
      <c r="I89" s="4"/>
    </row>
    <row r="90" spans="1:9">
      <c r="A90">
        <v>293224</v>
      </c>
      <c r="B90" t="s">
        <v>816</v>
      </c>
      <c r="C90" t="s">
        <v>308</v>
      </c>
      <c r="D90">
        <v>1</v>
      </c>
      <c r="F90" t="s">
        <v>814</v>
      </c>
      <c r="G90" s="55" t="s">
        <v>792</v>
      </c>
      <c r="I90" s="4"/>
    </row>
    <row r="91" spans="1:9">
      <c r="A91">
        <v>293224</v>
      </c>
      <c r="B91" t="s">
        <v>119</v>
      </c>
      <c r="C91" t="s">
        <v>75</v>
      </c>
      <c r="D91">
        <v>1</v>
      </c>
      <c r="F91" t="s">
        <v>814</v>
      </c>
      <c r="G91" s="55" t="s">
        <v>792</v>
      </c>
      <c r="I91" s="4"/>
    </row>
    <row r="92" spans="1:9">
      <c r="A92">
        <v>293224</v>
      </c>
      <c r="B92" t="s">
        <v>30</v>
      </c>
      <c r="C92" t="s">
        <v>78</v>
      </c>
      <c r="D92">
        <v>1</v>
      </c>
      <c r="F92" t="s">
        <v>814</v>
      </c>
      <c r="G92" s="55" t="s">
        <v>792</v>
      </c>
      <c r="I92" s="4"/>
    </row>
    <row r="93" spans="1:9">
      <c r="A93">
        <v>293224</v>
      </c>
      <c r="B93" t="s">
        <v>120</v>
      </c>
      <c r="C93" t="s">
        <v>77</v>
      </c>
      <c r="D93">
        <v>1</v>
      </c>
      <c r="F93" t="s">
        <v>814</v>
      </c>
      <c r="G93" s="55" t="s">
        <v>792</v>
      </c>
      <c r="I93" s="4"/>
    </row>
    <row r="94" spans="1:9">
      <c r="A94">
        <v>293224</v>
      </c>
      <c r="B94" t="s">
        <v>28</v>
      </c>
      <c r="C94" t="s">
        <v>76</v>
      </c>
      <c r="D94">
        <v>1</v>
      </c>
      <c r="F94" t="s">
        <v>814</v>
      </c>
      <c r="G94" s="55" t="s">
        <v>792</v>
      </c>
      <c r="I94" s="4"/>
    </row>
    <row r="95" spans="1:9">
      <c r="A95">
        <v>293224</v>
      </c>
      <c r="B95" t="s">
        <v>121</v>
      </c>
      <c r="C95" t="s">
        <v>74</v>
      </c>
      <c r="D95">
        <v>1</v>
      </c>
      <c r="F95" t="s">
        <v>814</v>
      </c>
      <c r="G95" s="55" t="s">
        <v>792</v>
      </c>
      <c r="I95" s="4"/>
    </row>
    <row r="96" spans="1:9">
      <c r="A96">
        <v>293224</v>
      </c>
      <c r="B96" t="s">
        <v>122</v>
      </c>
      <c r="C96" t="s">
        <v>73</v>
      </c>
      <c r="D96">
        <v>1</v>
      </c>
      <c r="F96" t="s">
        <v>814</v>
      </c>
      <c r="G96" s="55" t="s">
        <v>792</v>
      </c>
      <c r="I96" s="4"/>
    </row>
    <row r="97" spans="1:9">
      <c r="A97">
        <v>293224</v>
      </c>
      <c r="B97" t="s">
        <v>815</v>
      </c>
      <c r="C97" t="s">
        <v>193</v>
      </c>
      <c r="D97">
        <v>1</v>
      </c>
      <c r="F97" t="s">
        <v>814</v>
      </c>
      <c r="G97" s="55" t="s">
        <v>792</v>
      </c>
      <c r="I97" s="4"/>
    </row>
    <row r="98" spans="1:9">
      <c r="A98">
        <v>293224</v>
      </c>
      <c r="B98" t="s">
        <v>180</v>
      </c>
      <c r="C98" t="s">
        <v>211</v>
      </c>
      <c r="D98">
        <v>1</v>
      </c>
      <c r="F98" t="s">
        <v>814</v>
      </c>
      <c r="G98" s="55" t="s">
        <v>792</v>
      </c>
      <c r="I98" s="4"/>
    </row>
    <row r="99" spans="1:9">
      <c r="A99">
        <v>291024</v>
      </c>
      <c r="B99" t="s">
        <v>822</v>
      </c>
      <c r="C99" t="s">
        <v>821</v>
      </c>
      <c r="D99">
        <v>1</v>
      </c>
      <c r="F99" t="s">
        <v>823</v>
      </c>
      <c r="G99" s="55" t="s">
        <v>820</v>
      </c>
      <c r="I99" s="4"/>
    </row>
    <row r="100" spans="1:9">
      <c r="A100">
        <v>291624</v>
      </c>
      <c r="B100" t="s">
        <v>824</v>
      </c>
      <c r="C100" t="s">
        <v>825</v>
      </c>
      <c r="D100">
        <v>1</v>
      </c>
      <c r="F100" t="s">
        <v>826</v>
      </c>
      <c r="G100" s="55" t="s">
        <v>820</v>
      </c>
      <c r="I100" s="4"/>
    </row>
    <row r="101" spans="1:9">
      <c r="A101">
        <v>291624</v>
      </c>
      <c r="B101" t="s">
        <v>827</v>
      </c>
      <c r="C101" t="s">
        <v>828</v>
      </c>
      <c r="D101">
        <v>1</v>
      </c>
      <c r="F101" t="s">
        <v>826</v>
      </c>
      <c r="G101" s="55" t="s">
        <v>820</v>
      </c>
      <c r="I101" s="4"/>
    </row>
    <row r="102" spans="1:9">
      <c r="A102">
        <v>291624</v>
      </c>
      <c r="B102" t="s">
        <v>829</v>
      </c>
      <c r="C102" s="49" t="s">
        <v>830</v>
      </c>
      <c r="D102">
        <v>1</v>
      </c>
      <c r="F102" t="s">
        <v>826</v>
      </c>
      <c r="G102" s="55" t="s">
        <v>820</v>
      </c>
      <c r="I102" s="4"/>
    </row>
    <row r="103" spans="1:9">
      <c r="A103">
        <v>291524</v>
      </c>
      <c r="B103" t="s">
        <v>60</v>
      </c>
      <c r="C103" t="s">
        <v>129</v>
      </c>
      <c r="D103">
        <v>1</v>
      </c>
      <c r="F103" t="s">
        <v>819</v>
      </c>
      <c r="G103" s="55" t="s">
        <v>820</v>
      </c>
      <c r="I103" s="4"/>
    </row>
    <row r="104" spans="1:9">
      <c r="A104">
        <v>287524</v>
      </c>
      <c r="B104" t="s">
        <v>831</v>
      </c>
      <c r="C104" t="s">
        <v>79</v>
      </c>
      <c r="D104">
        <v>1</v>
      </c>
      <c r="F104" t="s">
        <v>840</v>
      </c>
      <c r="G104" s="55" t="s">
        <v>820</v>
      </c>
      <c r="I104" s="4"/>
    </row>
    <row r="105" spans="1:9">
      <c r="A105">
        <v>287524</v>
      </c>
      <c r="B105" t="s">
        <v>832</v>
      </c>
      <c r="C105" t="s">
        <v>79</v>
      </c>
      <c r="D105">
        <v>1</v>
      </c>
      <c r="F105" t="s">
        <v>840</v>
      </c>
      <c r="G105" s="55" t="s">
        <v>820</v>
      </c>
      <c r="I105" s="4"/>
    </row>
    <row r="106" spans="1:9">
      <c r="A106">
        <v>287524</v>
      </c>
      <c r="B106" t="s">
        <v>837</v>
      </c>
      <c r="C106" t="s">
        <v>79</v>
      </c>
      <c r="D106">
        <v>1</v>
      </c>
      <c r="F106" t="s">
        <v>840</v>
      </c>
      <c r="G106" s="55" t="s">
        <v>820</v>
      </c>
      <c r="I106" s="4"/>
    </row>
    <row r="107" spans="1:9">
      <c r="A107">
        <v>287524</v>
      </c>
      <c r="B107" t="s">
        <v>838</v>
      </c>
      <c r="C107" t="s">
        <v>79</v>
      </c>
      <c r="D107">
        <v>2</v>
      </c>
      <c r="F107" t="s">
        <v>840</v>
      </c>
      <c r="G107" s="55" t="s">
        <v>820</v>
      </c>
      <c r="I107" s="4"/>
    </row>
    <row r="108" spans="1:9">
      <c r="A108">
        <v>287524</v>
      </c>
      <c r="B108" t="s">
        <v>839</v>
      </c>
      <c r="C108" t="s">
        <v>79</v>
      </c>
      <c r="D108">
        <v>1</v>
      </c>
      <c r="F108" t="s">
        <v>840</v>
      </c>
      <c r="G108" s="55" t="s">
        <v>820</v>
      </c>
      <c r="I108" s="4"/>
    </row>
    <row r="109" spans="1:9">
      <c r="A109">
        <v>287524</v>
      </c>
      <c r="B109" t="s">
        <v>833</v>
      </c>
      <c r="C109" t="s">
        <v>79</v>
      </c>
      <c r="D109">
        <v>1</v>
      </c>
      <c r="F109" t="s">
        <v>840</v>
      </c>
      <c r="G109" s="55" t="s">
        <v>820</v>
      </c>
      <c r="I109" s="4"/>
    </row>
    <row r="110" spans="1:9">
      <c r="A110">
        <v>287524</v>
      </c>
      <c r="B110" t="s">
        <v>834</v>
      </c>
      <c r="C110" t="s">
        <v>79</v>
      </c>
      <c r="D110">
        <v>1</v>
      </c>
      <c r="F110" t="s">
        <v>840</v>
      </c>
      <c r="G110" s="55" t="s">
        <v>820</v>
      </c>
      <c r="I110" s="4"/>
    </row>
    <row r="111" spans="1:9">
      <c r="A111">
        <v>287524</v>
      </c>
      <c r="B111" t="s">
        <v>835</v>
      </c>
      <c r="C111" t="s">
        <v>79</v>
      </c>
      <c r="D111">
        <v>1</v>
      </c>
      <c r="F111" t="s">
        <v>840</v>
      </c>
      <c r="G111" s="55" t="s">
        <v>820</v>
      </c>
      <c r="I111" s="4"/>
    </row>
    <row r="112" spans="1:9">
      <c r="A112">
        <v>287524</v>
      </c>
      <c r="B112" t="s">
        <v>836</v>
      </c>
      <c r="C112" t="s">
        <v>79</v>
      </c>
      <c r="D112">
        <v>1</v>
      </c>
      <c r="F112" t="s">
        <v>840</v>
      </c>
      <c r="G112" s="55" t="s">
        <v>820</v>
      </c>
      <c r="I112" s="4"/>
    </row>
    <row r="113" spans="1:9">
      <c r="A113">
        <v>287524</v>
      </c>
      <c r="B113" t="s">
        <v>845</v>
      </c>
      <c r="C113" t="s">
        <v>79</v>
      </c>
      <c r="D113">
        <v>2</v>
      </c>
      <c r="F113" t="s">
        <v>846</v>
      </c>
      <c r="G113" s="55">
        <v>45301</v>
      </c>
      <c r="I113" s="4"/>
    </row>
    <row r="114" spans="1:9">
      <c r="A114">
        <v>292924</v>
      </c>
      <c r="B114" t="s">
        <v>15</v>
      </c>
      <c r="C114" t="s">
        <v>551</v>
      </c>
      <c r="D114">
        <v>1</v>
      </c>
      <c r="F114" t="s">
        <v>847</v>
      </c>
      <c r="G114" s="55">
        <v>45301</v>
      </c>
      <c r="I114" s="4"/>
    </row>
    <row r="115" spans="1:9">
      <c r="A115">
        <v>292924</v>
      </c>
      <c r="B115" t="s">
        <v>51</v>
      </c>
      <c r="C115" t="s">
        <v>88</v>
      </c>
      <c r="D115">
        <v>2</v>
      </c>
      <c r="F115" t="s">
        <v>847</v>
      </c>
      <c r="G115" s="55">
        <v>45301</v>
      </c>
      <c r="I115" s="4"/>
    </row>
    <row r="116" spans="1:9">
      <c r="A116">
        <v>292924</v>
      </c>
      <c r="B116" t="s">
        <v>70</v>
      </c>
      <c r="C116" t="s">
        <v>552</v>
      </c>
      <c r="D116">
        <v>1</v>
      </c>
      <c r="F116" t="s">
        <v>847</v>
      </c>
      <c r="G116" s="55">
        <v>45301</v>
      </c>
      <c r="I116" s="4"/>
    </row>
    <row r="117" spans="1:9">
      <c r="A117">
        <v>293124</v>
      </c>
      <c r="B117" t="s">
        <v>848</v>
      </c>
      <c r="C117" t="s">
        <v>79</v>
      </c>
      <c r="D117">
        <v>1</v>
      </c>
      <c r="F117" t="s">
        <v>861</v>
      </c>
      <c r="G117" s="55">
        <v>45301</v>
      </c>
      <c r="I117" s="4"/>
    </row>
    <row r="118" spans="1:9">
      <c r="A118">
        <v>292024</v>
      </c>
      <c r="B118" t="s">
        <v>849</v>
      </c>
      <c r="C118" t="s">
        <v>79</v>
      </c>
      <c r="D118">
        <v>1</v>
      </c>
      <c r="F118" t="s">
        <v>860</v>
      </c>
      <c r="G118" s="55">
        <v>45301</v>
      </c>
      <c r="I118" s="4"/>
    </row>
    <row r="119" spans="1:9">
      <c r="A119">
        <v>292024</v>
      </c>
      <c r="B119" t="s">
        <v>101</v>
      </c>
      <c r="C119" t="s">
        <v>109</v>
      </c>
      <c r="D119">
        <v>4</v>
      </c>
      <c r="F119" t="s">
        <v>860</v>
      </c>
      <c r="G119" s="55">
        <v>45301</v>
      </c>
      <c r="I119" s="4"/>
    </row>
    <row r="120" spans="1:9">
      <c r="A120">
        <v>292024</v>
      </c>
      <c r="B120" t="s">
        <v>850</v>
      </c>
      <c r="C120" t="s">
        <v>300</v>
      </c>
      <c r="D120">
        <v>1</v>
      </c>
      <c r="F120" t="s">
        <v>860</v>
      </c>
      <c r="G120" s="55">
        <v>45301</v>
      </c>
      <c r="I120" s="4"/>
    </row>
    <row r="121" spans="1:9">
      <c r="A121">
        <v>292024</v>
      </c>
      <c r="B121" t="s">
        <v>851</v>
      </c>
      <c r="C121" t="s">
        <v>852</v>
      </c>
      <c r="D121">
        <v>1</v>
      </c>
      <c r="F121" t="s">
        <v>860</v>
      </c>
      <c r="G121" s="55">
        <v>45301</v>
      </c>
      <c r="I121" s="4"/>
    </row>
    <row r="122" spans="1:9">
      <c r="A122">
        <v>292024</v>
      </c>
      <c r="B122" t="s">
        <v>773</v>
      </c>
      <c r="C122" t="s">
        <v>854</v>
      </c>
      <c r="D122">
        <v>3</v>
      </c>
      <c r="F122" t="s">
        <v>860</v>
      </c>
      <c r="G122" s="55">
        <v>45301</v>
      </c>
      <c r="I122" s="4"/>
    </row>
    <row r="123" spans="1:9">
      <c r="A123">
        <v>292024</v>
      </c>
      <c r="B123" t="s">
        <v>853</v>
      </c>
      <c r="C123" t="s">
        <v>855</v>
      </c>
      <c r="D123">
        <v>3</v>
      </c>
      <c r="F123" t="s">
        <v>860</v>
      </c>
      <c r="G123" s="55">
        <v>45301</v>
      </c>
      <c r="I123" s="4"/>
    </row>
    <row r="124" spans="1:9">
      <c r="A124">
        <v>292024</v>
      </c>
      <c r="B124" t="s">
        <v>857</v>
      </c>
      <c r="C124" t="s">
        <v>79</v>
      </c>
      <c r="D124">
        <v>1</v>
      </c>
      <c r="F124" t="s">
        <v>860</v>
      </c>
      <c r="G124" s="55">
        <v>45301</v>
      </c>
      <c r="I124" s="4"/>
    </row>
    <row r="125" spans="1:9">
      <c r="A125">
        <v>292024</v>
      </c>
      <c r="B125" t="s">
        <v>858</v>
      </c>
      <c r="C125" t="s">
        <v>79</v>
      </c>
      <c r="D125">
        <v>1</v>
      </c>
      <c r="F125" t="s">
        <v>860</v>
      </c>
      <c r="G125" s="55">
        <v>45301</v>
      </c>
      <c r="I125" s="4"/>
    </row>
    <row r="126" spans="1:9">
      <c r="A126">
        <v>292024</v>
      </c>
      <c r="B126" t="s">
        <v>859</v>
      </c>
      <c r="C126" t="s">
        <v>79</v>
      </c>
      <c r="D126">
        <v>1</v>
      </c>
      <c r="F126" t="s">
        <v>860</v>
      </c>
      <c r="G126" s="55">
        <v>45301</v>
      </c>
      <c r="I126" s="4"/>
    </row>
    <row r="127" spans="1:9">
      <c r="A127">
        <v>288124</v>
      </c>
      <c r="B127" t="s">
        <v>862</v>
      </c>
      <c r="C127" t="s">
        <v>79</v>
      </c>
      <c r="D127">
        <v>1</v>
      </c>
      <c r="F127" t="s">
        <v>869</v>
      </c>
      <c r="G127" s="55">
        <v>45301</v>
      </c>
      <c r="I127" s="4"/>
    </row>
    <row r="128" spans="1:9">
      <c r="A128">
        <v>288124</v>
      </c>
      <c r="B128" t="s">
        <v>867</v>
      </c>
      <c r="C128" t="s">
        <v>79</v>
      </c>
      <c r="D128">
        <v>1</v>
      </c>
      <c r="F128" t="s">
        <v>869</v>
      </c>
      <c r="G128" s="55">
        <v>45301</v>
      </c>
      <c r="I128" s="4"/>
    </row>
    <row r="129" spans="1:9">
      <c r="A129">
        <v>288124</v>
      </c>
      <c r="B129" t="s">
        <v>863</v>
      </c>
      <c r="C129" t="s">
        <v>79</v>
      </c>
      <c r="D129">
        <v>2</v>
      </c>
      <c r="F129" t="s">
        <v>869</v>
      </c>
      <c r="G129" s="55">
        <v>45301</v>
      </c>
      <c r="I129" s="4"/>
    </row>
    <row r="130" spans="1:9">
      <c r="A130">
        <v>288124</v>
      </c>
      <c r="B130" t="s">
        <v>864</v>
      </c>
      <c r="C130" t="s">
        <v>79</v>
      </c>
      <c r="D130">
        <v>1</v>
      </c>
      <c r="F130" t="s">
        <v>869</v>
      </c>
      <c r="G130" s="55">
        <v>45301</v>
      </c>
      <c r="I130" s="4"/>
    </row>
    <row r="131" spans="1:9">
      <c r="A131">
        <v>288124</v>
      </c>
      <c r="B131" t="s">
        <v>865</v>
      </c>
      <c r="C131" t="s">
        <v>79</v>
      </c>
      <c r="D131">
        <v>1</v>
      </c>
      <c r="F131" t="s">
        <v>869</v>
      </c>
      <c r="G131" s="55">
        <v>45301</v>
      </c>
      <c r="I131" s="4"/>
    </row>
    <row r="132" spans="1:9">
      <c r="A132">
        <v>288124</v>
      </c>
      <c r="B132" t="s">
        <v>866</v>
      </c>
      <c r="C132" t="s">
        <v>79</v>
      </c>
      <c r="D132">
        <v>2</v>
      </c>
      <c r="F132" t="s">
        <v>869</v>
      </c>
      <c r="G132" s="55">
        <v>45301</v>
      </c>
      <c r="I132" s="4"/>
    </row>
    <row r="133" spans="1:9">
      <c r="A133">
        <v>288124</v>
      </c>
      <c r="B133" t="s">
        <v>868</v>
      </c>
      <c r="C133" t="s">
        <v>79</v>
      </c>
      <c r="D133">
        <v>1</v>
      </c>
      <c r="F133" t="s">
        <v>869</v>
      </c>
      <c r="G133" s="55">
        <v>45301</v>
      </c>
      <c r="I133" s="4"/>
    </row>
    <row r="134" spans="1:9">
      <c r="A134">
        <v>288024</v>
      </c>
      <c r="B134" t="s">
        <v>877</v>
      </c>
      <c r="C134" t="s">
        <v>79</v>
      </c>
      <c r="D134">
        <v>1</v>
      </c>
      <c r="F134" t="s">
        <v>878</v>
      </c>
      <c r="G134" s="55">
        <v>45301</v>
      </c>
      <c r="I134" s="4"/>
    </row>
    <row r="135" spans="1:9">
      <c r="A135">
        <v>288024</v>
      </c>
      <c r="B135" t="s">
        <v>870</v>
      </c>
      <c r="C135" t="s">
        <v>79</v>
      </c>
      <c r="D135">
        <v>1</v>
      </c>
      <c r="F135" t="s">
        <v>878</v>
      </c>
      <c r="G135" s="55">
        <v>45301</v>
      </c>
      <c r="I135" s="4"/>
    </row>
    <row r="136" spans="1:9">
      <c r="A136">
        <v>288024</v>
      </c>
      <c r="B136" t="s">
        <v>871</v>
      </c>
      <c r="C136" t="s">
        <v>79</v>
      </c>
      <c r="D136">
        <v>1</v>
      </c>
      <c r="F136" t="s">
        <v>878</v>
      </c>
      <c r="G136" s="55">
        <v>45301</v>
      </c>
      <c r="I136" s="4"/>
    </row>
    <row r="137" spans="1:9">
      <c r="A137">
        <v>288024</v>
      </c>
      <c r="B137" t="s">
        <v>872</v>
      </c>
      <c r="C137" t="s">
        <v>79</v>
      </c>
      <c r="D137">
        <v>1</v>
      </c>
      <c r="F137" t="s">
        <v>878</v>
      </c>
      <c r="G137" s="55">
        <v>45301</v>
      </c>
      <c r="I137" s="4"/>
    </row>
    <row r="138" spans="1:9">
      <c r="A138">
        <v>288024</v>
      </c>
      <c r="B138" t="s">
        <v>873</v>
      </c>
      <c r="C138" t="s">
        <v>79</v>
      </c>
      <c r="D138">
        <v>1</v>
      </c>
      <c r="F138" t="s">
        <v>878</v>
      </c>
      <c r="G138" s="55">
        <v>45301</v>
      </c>
      <c r="I138" s="4"/>
    </row>
    <row r="139" spans="1:9">
      <c r="A139">
        <v>288024</v>
      </c>
      <c r="B139" t="s">
        <v>874</v>
      </c>
      <c r="C139" t="s">
        <v>79</v>
      </c>
      <c r="D139">
        <v>1</v>
      </c>
      <c r="F139" t="s">
        <v>878</v>
      </c>
      <c r="G139" s="55">
        <v>45301</v>
      </c>
      <c r="I139" s="4"/>
    </row>
    <row r="140" spans="1:9">
      <c r="A140">
        <v>288024</v>
      </c>
      <c r="B140" t="s">
        <v>875</v>
      </c>
      <c r="C140" t="s">
        <v>79</v>
      </c>
      <c r="D140">
        <v>1</v>
      </c>
      <c r="F140" t="s">
        <v>878</v>
      </c>
      <c r="G140" s="55">
        <v>45301</v>
      </c>
      <c r="I140" s="4"/>
    </row>
    <row r="141" spans="1:9">
      <c r="A141">
        <v>288024</v>
      </c>
      <c r="B141" t="s">
        <v>876</v>
      </c>
      <c r="D141">
        <v>1</v>
      </c>
      <c r="F141" t="s">
        <v>878</v>
      </c>
      <c r="G141" s="55">
        <v>45301</v>
      </c>
      <c r="I141" s="4"/>
    </row>
    <row r="142" spans="1:9">
      <c r="A142">
        <v>290024</v>
      </c>
      <c r="B142" t="s">
        <v>879</v>
      </c>
      <c r="C142" t="s">
        <v>880</v>
      </c>
      <c r="D142">
        <v>1</v>
      </c>
      <c r="F142" t="s">
        <v>881</v>
      </c>
      <c r="G142" s="55">
        <v>45301</v>
      </c>
      <c r="I142" s="4"/>
    </row>
    <row r="143" spans="1:9">
      <c r="A143">
        <v>286624</v>
      </c>
      <c r="B143" t="s">
        <v>850</v>
      </c>
      <c r="C143" t="s">
        <v>79</v>
      </c>
      <c r="D143">
        <v>1</v>
      </c>
      <c r="F143" t="s">
        <v>882</v>
      </c>
      <c r="G143" s="55">
        <v>45301</v>
      </c>
      <c r="I143" s="4"/>
    </row>
    <row r="144" spans="1:9">
      <c r="A144">
        <v>291124</v>
      </c>
      <c r="B144" t="s">
        <v>883</v>
      </c>
      <c r="C144" t="s">
        <v>79</v>
      </c>
      <c r="D144">
        <v>1</v>
      </c>
      <c r="F144" t="s">
        <v>888</v>
      </c>
      <c r="G144" s="55">
        <v>45332</v>
      </c>
      <c r="I144" s="4"/>
    </row>
    <row r="145" spans="1:9">
      <c r="A145">
        <v>291124</v>
      </c>
      <c r="B145" t="s">
        <v>884</v>
      </c>
      <c r="C145" t="s">
        <v>79</v>
      </c>
      <c r="D145">
        <v>1</v>
      </c>
      <c r="F145" t="s">
        <v>888</v>
      </c>
      <c r="G145" s="55">
        <v>45332</v>
      </c>
      <c r="I145" s="4"/>
    </row>
    <row r="146" spans="1:9">
      <c r="A146">
        <v>291124</v>
      </c>
      <c r="B146" t="s">
        <v>885</v>
      </c>
      <c r="C146" t="s">
        <v>79</v>
      </c>
      <c r="D146">
        <v>1</v>
      </c>
      <c r="F146" t="s">
        <v>888</v>
      </c>
      <c r="G146" s="55">
        <v>45332</v>
      </c>
      <c r="I146" s="4"/>
    </row>
    <row r="147" spans="1:9">
      <c r="A147">
        <v>291124</v>
      </c>
      <c r="B147" t="s">
        <v>131</v>
      </c>
      <c r="C147" t="s">
        <v>132</v>
      </c>
      <c r="D147">
        <v>3</v>
      </c>
      <c r="F147" t="s">
        <v>888</v>
      </c>
      <c r="G147" s="55">
        <v>45332</v>
      </c>
      <c r="I147" s="4"/>
    </row>
    <row r="148" spans="1:9">
      <c r="A148">
        <v>291124</v>
      </c>
      <c r="B148" t="s">
        <v>133</v>
      </c>
      <c r="C148" t="s">
        <v>134</v>
      </c>
      <c r="D148">
        <v>3</v>
      </c>
      <c r="F148" t="s">
        <v>888</v>
      </c>
      <c r="G148" s="55">
        <v>45332</v>
      </c>
      <c r="I148" s="4"/>
    </row>
    <row r="149" spans="1:9">
      <c r="A149">
        <v>291124</v>
      </c>
      <c r="B149" t="s">
        <v>886</v>
      </c>
      <c r="C149" t="s">
        <v>79</v>
      </c>
      <c r="D149">
        <v>1</v>
      </c>
      <c r="F149" t="s">
        <v>888</v>
      </c>
      <c r="G149" s="55">
        <v>45332</v>
      </c>
      <c r="I149" s="4"/>
    </row>
    <row r="150" spans="1:9">
      <c r="A150">
        <v>291124</v>
      </c>
      <c r="B150" t="s">
        <v>887</v>
      </c>
      <c r="C150" t="s">
        <v>79</v>
      </c>
      <c r="D150">
        <v>1</v>
      </c>
      <c r="F150" t="s">
        <v>888</v>
      </c>
      <c r="G150" s="55">
        <v>45332</v>
      </c>
      <c r="I150" s="4"/>
    </row>
    <row r="151" spans="1:9">
      <c r="A151">
        <v>292824</v>
      </c>
      <c r="B151" t="s">
        <v>883</v>
      </c>
      <c r="C151" t="s">
        <v>79</v>
      </c>
      <c r="D151">
        <v>1</v>
      </c>
      <c r="F151" t="s">
        <v>893</v>
      </c>
      <c r="G151" s="55">
        <v>45332</v>
      </c>
      <c r="I151" s="4"/>
    </row>
    <row r="152" spans="1:9">
      <c r="A152">
        <v>292824</v>
      </c>
      <c r="B152" t="s">
        <v>889</v>
      </c>
      <c r="C152" t="s">
        <v>79</v>
      </c>
      <c r="D152">
        <v>4</v>
      </c>
      <c r="F152" t="s">
        <v>893</v>
      </c>
      <c r="G152" s="55">
        <v>45332</v>
      </c>
      <c r="I152" s="4"/>
    </row>
    <row r="153" spans="1:9">
      <c r="A153">
        <v>292824</v>
      </c>
      <c r="B153" t="s">
        <v>890</v>
      </c>
      <c r="C153" t="s">
        <v>79</v>
      </c>
      <c r="D153">
        <v>1</v>
      </c>
      <c r="F153" t="s">
        <v>893</v>
      </c>
      <c r="G153" s="55">
        <v>45332</v>
      </c>
      <c r="I153" s="4"/>
    </row>
    <row r="154" spans="1:9">
      <c r="A154">
        <v>292824</v>
      </c>
      <c r="B154" t="s">
        <v>131</v>
      </c>
      <c r="C154" t="s">
        <v>132</v>
      </c>
      <c r="D154">
        <v>3</v>
      </c>
      <c r="F154" t="s">
        <v>893</v>
      </c>
      <c r="G154" s="55">
        <v>45332</v>
      </c>
      <c r="I154" s="4"/>
    </row>
    <row r="155" spans="1:9">
      <c r="A155">
        <v>292824</v>
      </c>
      <c r="B155" t="s">
        <v>133</v>
      </c>
      <c r="C155" t="s">
        <v>134</v>
      </c>
      <c r="D155">
        <v>3</v>
      </c>
      <c r="F155" t="s">
        <v>893</v>
      </c>
      <c r="G155" s="55">
        <v>45332</v>
      </c>
      <c r="I155" s="4"/>
    </row>
    <row r="156" spans="1:9">
      <c r="A156">
        <v>292824</v>
      </c>
      <c r="B156" t="s">
        <v>891</v>
      </c>
      <c r="C156" t="s">
        <v>79</v>
      </c>
      <c r="D156">
        <v>1</v>
      </c>
      <c r="F156" t="s">
        <v>893</v>
      </c>
      <c r="G156" s="55">
        <v>45332</v>
      </c>
      <c r="I156" s="4"/>
    </row>
    <row r="157" spans="1:9">
      <c r="A157">
        <v>292824</v>
      </c>
      <c r="B157" t="s">
        <v>892</v>
      </c>
      <c r="C157" t="s">
        <v>79</v>
      </c>
      <c r="D157">
        <v>1</v>
      </c>
      <c r="F157" t="s">
        <v>893</v>
      </c>
      <c r="G157" s="55">
        <v>45332</v>
      </c>
      <c r="I157" s="4"/>
    </row>
    <row r="158" spans="1:9">
      <c r="A158">
        <v>293224</v>
      </c>
      <c r="B158" t="s">
        <v>894</v>
      </c>
      <c r="D158">
        <v>1</v>
      </c>
      <c r="F158" t="s">
        <v>896</v>
      </c>
      <c r="G158" s="55">
        <v>45332</v>
      </c>
      <c r="I158" s="4"/>
    </row>
    <row r="159" spans="1:9">
      <c r="A159">
        <v>293224</v>
      </c>
      <c r="B159" t="s">
        <v>895</v>
      </c>
      <c r="D159">
        <v>1</v>
      </c>
      <c r="F159" t="s">
        <v>896</v>
      </c>
      <c r="G159" s="55">
        <v>45332</v>
      </c>
      <c r="I159" s="4"/>
    </row>
    <row r="160" spans="1:9">
      <c r="A160">
        <v>289624</v>
      </c>
      <c r="B160" t="s">
        <v>883</v>
      </c>
      <c r="D160">
        <v>1</v>
      </c>
      <c r="F160" t="s">
        <v>898</v>
      </c>
      <c r="G160" s="55">
        <v>45332</v>
      </c>
      <c r="I160" s="4"/>
    </row>
    <row r="161" spans="1:9">
      <c r="A161">
        <v>289624</v>
      </c>
      <c r="B161" t="s">
        <v>889</v>
      </c>
      <c r="D161">
        <v>4</v>
      </c>
      <c r="F161" t="s">
        <v>898</v>
      </c>
      <c r="G161" s="55">
        <v>45332</v>
      </c>
      <c r="I161" s="4"/>
    </row>
    <row r="162" spans="1:9">
      <c r="A162">
        <v>289624</v>
      </c>
      <c r="B162" t="s">
        <v>890</v>
      </c>
      <c r="D162">
        <v>1</v>
      </c>
      <c r="F162" t="s">
        <v>898</v>
      </c>
      <c r="G162" s="55">
        <v>45332</v>
      </c>
      <c r="I162" s="4"/>
    </row>
    <row r="163" spans="1:9">
      <c r="A163">
        <v>289624</v>
      </c>
      <c r="B163" t="s">
        <v>131</v>
      </c>
      <c r="C163" t="s">
        <v>216</v>
      </c>
      <c r="D163">
        <v>3</v>
      </c>
      <c r="F163" t="s">
        <v>898</v>
      </c>
      <c r="G163" s="55">
        <v>45332</v>
      </c>
      <c r="I163" s="4"/>
    </row>
    <row r="164" spans="1:9">
      <c r="A164">
        <v>289624</v>
      </c>
      <c r="B164" t="s">
        <v>133</v>
      </c>
      <c r="C164" t="s">
        <v>217</v>
      </c>
      <c r="D164">
        <v>3</v>
      </c>
      <c r="F164" t="s">
        <v>898</v>
      </c>
      <c r="G164" s="55">
        <v>45332</v>
      </c>
      <c r="I164" s="4"/>
    </row>
    <row r="165" spans="1:9">
      <c r="A165">
        <v>289624</v>
      </c>
      <c r="B165" t="s">
        <v>897</v>
      </c>
      <c r="D165">
        <v>1</v>
      </c>
      <c r="F165" t="s">
        <v>898</v>
      </c>
      <c r="G165" s="55">
        <v>45332</v>
      </c>
      <c r="I165" s="4"/>
    </row>
    <row r="166" spans="1:9">
      <c r="A166">
        <v>289624</v>
      </c>
      <c r="B166" t="s">
        <v>60</v>
      </c>
      <c r="C166" t="s">
        <v>129</v>
      </c>
      <c r="D166">
        <v>1</v>
      </c>
      <c r="F166" t="s">
        <v>898</v>
      </c>
      <c r="G166" s="55">
        <v>45332</v>
      </c>
      <c r="I166" s="4"/>
    </row>
    <row r="167" spans="1:9">
      <c r="A167">
        <v>291324</v>
      </c>
      <c r="B167" t="s">
        <v>899</v>
      </c>
      <c r="D167">
        <v>1</v>
      </c>
      <c r="F167" t="s">
        <v>900</v>
      </c>
      <c r="G167" s="55">
        <v>45332</v>
      </c>
      <c r="I167" s="4"/>
    </row>
    <row r="168" spans="1:9">
      <c r="A168">
        <v>291324</v>
      </c>
      <c r="B168" t="s">
        <v>829</v>
      </c>
      <c r="C168" t="s">
        <v>830</v>
      </c>
      <c r="D168">
        <v>1</v>
      </c>
      <c r="F168" t="s">
        <v>900</v>
      </c>
      <c r="G168" s="55">
        <v>45332</v>
      </c>
      <c r="I168" s="4"/>
    </row>
    <row r="169" spans="1:9">
      <c r="A169">
        <v>292724</v>
      </c>
      <c r="B169" t="s">
        <v>901</v>
      </c>
      <c r="D169">
        <v>1</v>
      </c>
      <c r="F169" t="s">
        <v>902</v>
      </c>
      <c r="G169" s="55">
        <v>45332</v>
      </c>
      <c r="I169" s="4"/>
    </row>
    <row r="170" spans="1:9">
      <c r="A170">
        <v>289524</v>
      </c>
      <c r="B170" t="s">
        <v>899</v>
      </c>
      <c r="D170">
        <v>1</v>
      </c>
      <c r="F170" t="s">
        <v>903</v>
      </c>
      <c r="G170" s="55">
        <v>45332</v>
      </c>
      <c r="I170" s="4"/>
    </row>
    <row r="171" spans="1:9">
      <c r="A171">
        <v>292424</v>
      </c>
      <c r="B171" t="s">
        <v>904</v>
      </c>
      <c r="D171">
        <v>1</v>
      </c>
      <c r="F171" t="s">
        <v>905</v>
      </c>
      <c r="G171" s="55">
        <v>45332</v>
      </c>
      <c r="I171" s="4"/>
    </row>
    <row r="172" spans="1:9">
      <c r="A172">
        <v>292424</v>
      </c>
      <c r="B172" t="s">
        <v>101</v>
      </c>
      <c r="C172" t="s">
        <v>234</v>
      </c>
      <c r="D172">
        <v>4</v>
      </c>
      <c r="F172" t="s">
        <v>905</v>
      </c>
      <c r="G172" s="55">
        <v>45332</v>
      </c>
      <c r="I172" s="4"/>
    </row>
    <row r="173" spans="1:9">
      <c r="A173">
        <v>290924</v>
      </c>
      <c r="B173" t="s">
        <v>40</v>
      </c>
      <c r="C173" t="s">
        <v>906</v>
      </c>
      <c r="D173">
        <v>2</v>
      </c>
      <c r="F173" t="s">
        <v>907</v>
      </c>
      <c r="G173" s="55">
        <v>45332</v>
      </c>
      <c r="I173" s="4"/>
    </row>
    <row r="174" spans="1:9">
      <c r="A174">
        <v>289724</v>
      </c>
      <c r="B174" t="s">
        <v>908</v>
      </c>
      <c r="D174">
        <v>1</v>
      </c>
      <c r="F174" t="s">
        <v>915</v>
      </c>
      <c r="G174" s="55">
        <v>45332</v>
      </c>
      <c r="I174" s="4"/>
    </row>
    <row r="175" spans="1:9">
      <c r="A175">
        <v>289724</v>
      </c>
      <c r="B175" t="s">
        <v>914</v>
      </c>
      <c r="C175" t="s">
        <v>913</v>
      </c>
      <c r="D175">
        <v>2</v>
      </c>
      <c r="F175" t="s">
        <v>915</v>
      </c>
      <c r="G175" s="55">
        <v>45332</v>
      </c>
      <c r="I175" s="4"/>
    </row>
    <row r="176" spans="1:9">
      <c r="A176">
        <v>289724</v>
      </c>
      <c r="B176" t="s">
        <v>909</v>
      </c>
      <c r="D176">
        <v>1</v>
      </c>
      <c r="F176" t="s">
        <v>915</v>
      </c>
      <c r="G176" s="55">
        <v>45332</v>
      </c>
      <c r="I176" s="4"/>
    </row>
    <row r="177" spans="1:9">
      <c r="A177">
        <v>289724</v>
      </c>
      <c r="B177" t="s">
        <v>911</v>
      </c>
      <c r="C177" t="s">
        <v>910</v>
      </c>
      <c r="D177">
        <v>1</v>
      </c>
      <c r="F177" t="s">
        <v>915</v>
      </c>
      <c r="G177" s="55">
        <v>45332</v>
      </c>
      <c r="I177" s="4"/>
    </row>
    <row r="178" spans="1:9">
      <c r="A178">
        <v>289724</v>
      </c>
      <c r="B178" t="s">
        <v>911</v>
      </c>
      <c r="C178" t="s">
        <v>912</v>
      </c>
      <c r="D178">
        <v>1</v>
      </c>
      <c r="F178" t="s">
        <v>915</v>
      </c>
      <c r="G178" s="55">
        <v>45332</v>
      </c>
      <c r="I178" s="4"/>
    </row>
    <row r="179" spans="1:9">
      <c r="A179">
        <v>292924</v>
      </c>
      <c r="B179" t="s">
        <v>916</v>
      </c>
      <c r="C179" t="s">
        <v>913</v>
      </c>
      <c r="D179">
        <v>1</v>
      </c>
      <c r="F179" t="s">
        <v>917</v>
      </c>
      <c r="G179" s="55">
        <v>45332</v>
      </c>
      <c r="I179" s="4"/>
    </row>
    <row r="180" spans="1:9">
      <c r="A180">
        <v>292924</v>
      </c>
      <c r="B180" t="s">
        <v>909</v>
      </c>
      <c r="C180" t="s">
        <v>79</v>
      </c>
      <c r="D180">
        <v>1</v>
      </c>
      <c r="F180" t="s">
        <v>917</v>
      </c>
      <c r="G180" s="55">
        <v>45332</v>
      </c>
      <c r="I180" s="4"/>
    </row>
    <row r="181" spans="1:9">
      <c r="A181">
        <v>293024</v>
      </c>
      <c r="B181" t="s">
        <v>918</v>
      </c>
      <c r="D181">
        <v>1</v>
      </c>
      <c r="I181" s="4"/>
    </row>
    <row r="182" spans="1:9">
      <c r="A182">
        <v>293024</v>
      </c>
      <c r="B182" t="s">
        <v>919</v>
      </c>
      <c r="C182" t="s">
        <v>920</v>
      </c>
      <c r="D182">
        <v>1</v>
      </c>
      <c r="F182" t="s">
        <v>922</v>
      </c>
      <c r="G182" s="55">
        <v>45332</v>
      </c>
      <c r="I182" s="4"/>
    </row>
    <row r="183" spans="1:9">
      <c r="A183">
        <v>293024</v>
      </c>
      <c r="B183" t="s">
        <v>919</v>
      </c>
      <c r="C183" t="s">
        <v>921</v>
      </c>
      <c r="D183">
        <v>1</v>
      </c>
      <c r="F183" t="s">
        <v>922</v>
      </c>
      <c r="G183" s="55">
        <v>45332</v>
      </c>
      <c r="I183" s="4"/>
    </row>
    <row r="184" spans="1:9">
      <c r="A184">
        <v>290624</v>
      </c>
      <c r="B184" t="s">
        <v>923</v>
      </c>
      <c r="D184">
        <v>1</v>
      </c>
      <c r="F184" t="s">
        <v>928</v>
      </c>
      <c r="G184" s="55">
        <v>45332</v>
      </c>
      <c r="I184" s="4"/>
    </row>
    <row r="185" spans="1:9">
      <c r="A185">
        <v>290624</v>
      </c>
      <c r="B185" t="s">
        <v>924</v>
      </c>
      <c r="D185">
        <v>1</v>
      </c>
      <c r="F185" t="s">
        <v>928</v>
      </c>
      <c r="G185" s="55">
        <v>45332</v>
      </c>
      <c r="I185" s="4"/>
    </row>
    <row r="186" spans="1:9">
      <c r="A186">
        <v>290624</v>
      </c>
      <c r="B186" t="s">
        <v>925</v>
      </c>
      <c r="D186">
        <v>1</v>
      </c>
      <c r="F186" t="s">
        <v>928</v>
      </c>
      <c r="G186" s="55">
        <v>45332</v>
      </c>
      <c r="I186" s="4"/>
    </row>
    <row r="187" spans="1:9">
      <c r="A187">
        <v>290624</v>
      </c>
      <c r="B187" t="s">
        <v>926</v>
      </c>
      <c r="D187">
        <v>1</v>
      </c>
      <c r="F187" t="s">
        <v>928</v>
      </c>
      <c r="G187" s="55">
        <v>45332</v>
      </c>
      <c r="I187" s="4"/>
    </row>
    <row r="188" spans="1:9">
      <c r="A188">
        <v>290624</v>
      </c>
      <c r="B188" t="s">
        <v>927</v>
      </c>
      <c r="D188">
        <v>1</v>
      </c>
      <c r="F188" t="s">
        <v>928</v>
      </c>
      <c r="G188" s="55">
        <v>45332</v>
      </c>
      <c r="I188" s="4"/>
    </row>
    <row r="189" spans="1:9">
      <c r="A189">
        <v>285224</v>
      </c>
      <c r="B189" t="s">
        <v>15</v>
      </c>
      <c r="C189" t="s">
        <v>36</v>
      </c>
      <c r="D189">
        <v>1</v>
      </c>
      <c r="F189" t="s">
        <v>929</v>
      </c>
      <c r="G189" s="55">
        <v>45361</v>
      </c>
      <c r="I189" s="4"/>
    </row>
    <row r="190" spans="1:9">
      <c r="A190">
        <v>285224</v>
      </c>
      <c r="B190" t="s">
        <v>20</v>
      </c>
      <c r="C190" t="s">
        <v>37</v>
      </c>
      <c r="D190">
        <v>2</v>
      </c>
      <c r="F190" t="s">
        <v>929</v>
      </c>
      <c r="G190" s="55">
        <v>45361</v>
      </c>
      <c r="I190" s="4"/>
    </row>
    <row r="191" spans="1:9">
      <c r="A191">
        <v>285224</v>
      </c>
      <c r="B191" t="s">
        <v>38</v>
      </c>
      <c r="C191" t="s">
        <v>39</v>
      </c>
      <c r="D191">
        <v>2</v>
      </c>
      <c r="F191" t="s">
        <v>929</v>
      </c>
      <c r="G191" s="55">
        <v>45361</v>
      </c>
      <c r="I191" s="4"/>
    </row>
    <row r="192" spans="1:9">
      <c r="A192">
        <v>285224</v>
      </c>
      <c r="B192" t="s">
        <v>40</v>
      </c>
      <c r="C192" t="s">
        <v>41</v>
      </c>
      <c r="D192">
        <v>1</v>
      </c>
      <c r="F192" t="s">
        <v>929</v>
      </c>
      <c r="G192" s="55">
        <v>45361</v>
      </c>
      <c r="I192" s="4"/>
    </row>
    <row r="193" spans="1:9">
      <c r="A193">
        <v>285224</v>
      </c>
      <c r="B193" t="s">
        <v>38</v>
      </c>
      <c r="C193" s="10" t="s">
        <v>42</v>
      </c>
      <c r="D193">
        <v>2</v>
      </c>
      <c r="F193" t="s">
        <v>929</v>
      </c>
      <c r="G193" s="55">
        <v>45361</v>
      </c>
      <c r="I193" s="4"/>
    </row>
    <row r="194" spans="1:9">
      <c r="A194">
        <v>285224</v>
      </c>
      <c r="B194" t="s">
        <v>40</v>
      </c>
      <c r="C194" s="10" t="s">
        <v>43</v>
      </c>
      <c r="D194">
        <v>1</v>
      </c>
      <c r="F194" t="s">
        <v>929</v>
      </c>
      <c r="G194" s="55">
        <v>45361</v>
      </c>
      <c r="I194" s="4"/>
    </row>
    <row r="195" spans="1:9">
      <c r="A195">
        <v>285224</v>
      </c>
      <c r="B195" t="s">
        <v>95</v>
      </c>
      <c r="C195" t="s">
        <v>45</v>
      </c>
      <c r="D195">
        <v>2</v>
      </c>
      <c r="F195" t="s">
        <v>929</v>
      </c>
      <c r="G195" s="55">
        <v>45361</v>
      </c>
      <c r="I195" s="4"/>
    </row>
    <row r="196" spans="1:9">
      <c r="A196">
        <v>285224</v>
      </c>
      <c r="B196" t="s">
        <v>93</v>
      </c>
      <c r="C196" t="s">
        <v>47</v>
      </c>
      <c r="D196">
        <v>3</v>
      </c>
      <c r="F196" t="s">
        <v>929</v>
      </c>
      <c r="G196" s="55">
        <v>45361</v>
      </c>
      <c r="I196" s="4"/>
    </row>
    <row r="197" spans="1:9">
      <c r="A197">
        <v>285224</v>
      </c>
      <c r="B197" t="s">
        <v>60</v>
      </c>
      <c r="C197" t="s">
        <v>49</v>
      </c>
      <c r="D197">
        <v>4</v>
      </c>
      <c r="F197" t="s">
        <v>929</v>
      </c>
      <c r="G197" s="55">
        <v>45361</v>
      </c>
      <c r="I197" s="4"/>
    </row>
    <row r="198" spans="1:9">
      <c r="A198">
        <v>285224</v>
      </c>
      <c r="B198" t="s">
        <v>773</v>
      </c>
      <c r="C198" t="s">
        <v>854</v>
      </c>
      <c r="D198">
        <v>8</v>
      </c>
      <c r="F198" t="s">
        <v>929</v>
      </c>
      <c r="G198" s="55">
        <v>45361</v>
      </c>
      <c r="I198" s="4"/>
    </row>
    <row r="199" spans="1:9">
      <c r="A199">
        <v>285224</v>
      </c>
      <c r="B199" t="s">
        <v>853</v>
      </c>
      <c r="C199" t="s">
        <v>855</v>
      </c>
      <c r="D199">
        <v>8</v>
      </c>
      <c r="F199" t="s">
        <v>929</v>
      </c>
      <c r="G199" s="55">
        <v>45361</v>
      </c>
      <c r="I199" s="4"/>
    </row>
    <row r="200" spans="1:9">
      <c r="A200">
        <v>285224</v>
      </c>
      <c r="B200" t="s">
        <v>101</v>
      </c>
      <c r="C200" t="s">
        <v>109</v>
      </c>
      <c r="D200">
        <v>4</v>
      </c>
      <c r="F200" t="s">
        <v>929</v>
      </c>
      <c r="G200" s="55">
        <v>45361</v>
      </c>
      <c r="I200" s="4"/>
    </row>
    <row r="201" spans="1:9">
      <c r="A201">
        <v>288024</v>
      </c>
      <c r="B201" t="s">
        <v>930</v>
      </c>
      <c r="C201" t="s">
        <v>931</v>
      </c>
      <c r="D201">
        <v>1</v>
      </c>
      <c r="F201" t="s">
        <v>878</v>
      </c>
      <c r="G201" s="55">
        <v>45392</v>
      </c>
      <c r="I201" s="4"/>
    </row>
    <row r="202" spans="1:9">
      <c r="A202">
        <v>288124</v>
      </c>
      <c r="B202" t="s">
        <v>933</v>
      </c>
      <c r="C202" t="s">
        <v>79</v>
      </c>
      <c r="D202">
        <v>1</v>
      </c>
      <c r="F202" t="s">
        <v>869</v>
      </c>
      <c r="G202" s="55">
        <v>45392</v>
      </c>
      <c r="I202" s="4"/>
    </row>
    <row r="203" spans="1:9">
      <c r="A203">
        <v>288124</v>
      </c>
      <c r="B203" t="s">
        <v>879</v>
      </c>
      <c r="C203" t="s">
        <v>932</v>
      </c>
      <c r="D203">
        <v>1</v>
      </c>
      <c r="F203" t="s">
        <v>869</v>
      </c>
      <c r="G203" s="55">
        <v>45392</v>
      </c>
      <c r="I203" s="4"/>
    </row>
    <row r="204" spans="1:9">
      <c r="A204">
        <v>288224</v>
      </c>
      <c r="B204" t="s">
        <v>933</v>
      </c>
      <c r="C204" t="s">
        <v>79</v>
      </c>
      <c r="D204">
        <v>1</v>
      </c>
      <c r="F204" t="s">
        <v>934</v>
      </c>
      <c r="G204" s="55">
        <v>45392</v>
      </c>
      <c r="I204" s="4"/>
    </row>
    <row r="205" spans="1:9">
      <c r="A205">
        <v>288224</v>
      </c>
      <c r="B205" t="s">
        <v>879</v>
      </c>
      <c r="C205" t="s">
        <v>932</v>
      </c>
      <c r="D205">
        <v>1</v>
      </c>
      <c r="F205" t="s">
        <v>934</v>
      </c>
      <c r="G205" s="55">
        <v>45392</v>
      </c>
      <c r="I205" s="4"/>
    </row>
    <row r="206" spans="1:9">
      <c r="A206">
        <v>285324</v>
      </c>
      <c r="B206" t="s">
        <v>935</v>
      </c>
      <c r="D206">
        <v>1</v>
      </c>
      <c r="F206" t="s">
        <v>936</v>
      </c>
      <c r="G206" s="55">
        <v>45392</v>
      </c>
      <c r="I206" s="4"/>
    </row>
    <row r="207" spans="1:9">
      <c r="A207">
        <v>291724</v>
      </c>
      <c r="B207" t="s">
        <v>736</v>
      </c>
      <c r="C207" t="s">
        <v>750</v>
      </c>
      <c r="D207">
        <v>1</v>
      </c>
      <c r="F207" t="s">
        <v>778</v>
      </c>
      <c r="G207" s="55">
        <v>45483</v>
      </c>
      <c r="I207" s="4"/>
    </row>
    <row r="208" spans="1:9">
      <c r="A208">
        <v>291724</v>
      </c>
      <c r="B208" t="s">
        <v>93</v>
      </c>
      <c r="C208" t="s">
        <v>751</v>
      </c>
      <c r="D208">
        <v>1</v>
      </c>
      <c r="F208" t="s">
        <v>778</v>
      </c>
      <c r="G208" s="55">
        <v>45483</v>
      </c>
      <c r="I208" s="4"/>
    </row>
    <row r="209" spans="1:9">
      <c r="A209">
        <v>291724</v>
      </c>
      <c r="B209" t="s">
        <v>737</v>
      </c>
      <c r="C209" t="s">
        <v>752</v>
      </c>
      <c r="D209">
        <v>1</v>
      </c>
      <c r="F209" t="s">
        <v>778</v>
      </c>
      <c r="G209" s="55">
        <v>45483</v>
      </c>
      <c r="I209" s="4"/>
    </row>
    <row r="210" spans="1:9">
      <c r="A210">
        <v>291724</v>
      </c>
      <c r="B210" t="s">
        <v>738</v>
      </c>
      <c r="C210" t="s">
        <v>753</v>
      </c>
      <c r="D210">
        <v>1</v>
      </c>
      <c r="F210" t="s">
        <v>778</v>
      </c>
      <c r="G210" s="55">
        <v>45483</v>
      </c>
      <c r="I210" s="4"/>
    </row>
    <row r="211" spans="1:9">
      <c r="A211">
        <v>291724</v>
      </c>
      <c r="B211" t="s">
        <v>739</v>
      </c>
      <c r="C211" t="s">
        <v>754</v>
      </c>
      <c r="D211">
        <v>6</v>
      </c>
      <c r="F211" t="s">
        <v>778</v>
      </c>
      <c r="G211" s="55">
        <v>45483</v>
      </c>
      <c r="I211" s="4"/>
    </row>
    <row r="212" spans="1:9">
      <c r="A212">
        <v>291724</v>
      </c>
      <c r="B212" t="s">
        <v>739</v>
      </c>
      <c r="C212" t="s">
        <v>755</v>
      </c>
      <c r="D212">
        <v>1</v>
      </c>
      <c r="F212" t="s">
        <v>778</v>
      </c>
      <c r="G212" s="55">
        <v>45483</v>
      </c>
      <c r="I212" s="4"/>
    </row>
    <row r="213" spans="1:9">
      <c r="A213">
        <v>291724</v>
      </c>
      <c r="B213" t="s">
        <v>738</v>
      </c>
      <c r="C213" t="s">
        <v>756</v>
      </c>
      <c r="D213">
        <v>1</v>
      </c>
      <c r="F213" t="s">
        <v>778</v>
      </c>
      <c r="G213" s="55">
        <v>45483</v>
      </c>
      <c r="I213" s="4"/>
    </row>
    <row r="214" spans="1:9">
      <c r="A214">
        <v>291724</v>
      </c>
      <c r="B214" t="s">
        <v>93</v>
      </c>
      <c r="C214" t="s">
        <v>757</v>
      </c>
      <c r="D214">
        <v>1</v>
      </c>
      <c r="F214" t="s">
        <v>778</v>
      </c>
      <c r="G214" s="55">
        <v>45483</v>
      </c>
      <c r="I214" s="4"/>
    </row>
    <row r="215" spans="1:9">
      <c r="A215">
        <v>291724</v>
      </c>
      <c r="B215" t="s">
        <v>740</v>
      </c>
      <c r="C215" t="s">
        <v>758</v>
      </c>
      <c r="D215">
        <v>3</v>
      </c>
      <c r="F215" t="s">
        <v>778</v>
      </c>
      <c r="G215" s="55">
        <v>45483</v>
      </c>
      <c r="I215" s="4"/>
    </row>
    <row r="216" spans="1:9">
      <c r="A216">
        <v>291724</v>
      </c>
      <c r="B216" t="s">
        <v>741</v>
      </c>
      <c r="C216" t="s">
        <v>759</v>
      </c>
      <c r="D216">
        <v>4</v>
      </c>
      <c r="F216" t="s">
        <v>778</v>
      </c>
      <c r="G216" s="55">
        <v>45483</v>
      </c>
      <c r="I216" s="4"/>
    </row>
    <row r="217" spans="1:9">
      <c r="A217">
        <v>291724</v>
      </c>
      <c r="B217" t="s">
        <v>742</v>
      </c>
      <c r="C217" t="s">
        <v>760</v>
      </c>
      <c r="D217">
        <v>6</v>
      </c>
      <c r="F217" t="s">
        <v>778</v>
      </c>
      <c r="G217" s="55">
        <v>45483</v>
      </c>
      <c r="I217" s="4"/>
    </row>
    <row r="218" spans="1:9">
      <c r="A218">
        <v>291724</v>
      </c>
      <c r="B218" t="s">
        <v>736</v>
      </c>
      <c r="C218" t="s">
        <v>761</v>
      </c>
      <c r="D218">
        <v>1</v>
      </c>
      <c r="F218" t="s">
        <v>778</v>
      </c>
      <c r="G218" s="55">
        <v>45483</v>
      </c>
      <c r="I218" s="4"/>
    </row>
    <row r="219" spans="1:9">
      <c r="A219">
        <v>291724</v>
      </c>
      <c r="B219" t="s">
        <v>736</v>
      </c>
      <c r="C219" t="s">
        <v>762</v>
      </c>
      <c r="D219">
        <v>1</v>
      </c>
      <c r="F219" t="s">
        <v>778</v>
      </c>
      <c r="G219" s="55">
        <v>45483</v>
      </c>
      <c r="I219" s="4"/>
    </row>
    <row r="220" spans="1:9">
      <c r="A220">
        <v>291724</v>
      </c>
      <c r="B220" t="s">
        <v>743</v>
      </c>
      <c r="C220" t="s">
        <v>763</v>
      </c>
      <c r="D220">
        <v>1</v>
      </c>
      <c r="F220" t="s">
        <v>778</v>
      </c>
      <c r="G220" s="55">
        <v>45483</v>
      </c>
      <c r="I220" s="4"/>
    </row>
    <row r="221" spans="1:9">
      <c r="A221">
        <v>291724</v>
      </c>
      <c r="B221" t="s">
        <v>744</v>
      </c>
      <c r="C221" t="s">
        <v>764</v>
      </c>
      <c r="D221">
        <v>1</v>
      </c>
      <c r="F221" t="s">
        <v>778</v>
      </c>
      <c r="G221" s="55">
        <v>45483</v>
      </c>
      <c r="I221" s="4"/>
    </row>
    <row r="222" spans="1:9">
      <c r="A222">
        <v>291724</v>
      </c>
      <c r="B222" t="s">
        <v>744</v>
      </c>
      <c r="C222" t="s">
        <v>765</v>
      </c>
      <c r="D222">
        <v>1</v>
      </c>
      <c r="F222" t="s">
        <v>778</v>
      </c>
      <c r="G222" s="55">
        <v>45483</v>
      </c>
      <c r="I222" s="4"/>
    </row>
    <row r="223" spans="1:9">
      <c r="A223">
        <v>291724</v>
      </c>
      <c r="B223" t="s">
        <v>93</v>
      </c>
      <c r="C223" t="s">
        <v>766</v>
      </c>
      <c r="D223">
        <v>2</v>
      </c>
      <c r="F223" t="s">
        <v>778</v>
      </c>
      <c r="G223" s="55">
        <v>45483</v>
      </c>
      <c r="I223" s="4"/>
    </row>
    <row r="224" spans="1:9">
      <c r="A224">
        <v>291724</v>
      </c>
      <c r="B224" t="s">
        <v>745</v>
      </c>
      <c r="C224" t="s">
        <v>767</v>
      </c>
      <c r="D224">
        <v>2</v>
      </c>
      <c r="F224" t="s">
        <v>778</v>
      </c>
      <c r="G224" s="55">
        <v>45483</v>
      </c>
      <c r="I224" s="4"/>
    </row>
    <row r="225" spans="1:9">
      <c r="A225">
        <v>291724</v>
      </c>
      <c r="B225" t="s">
        <v>251</v>
      </c>
      <c r="C225" t="s">
        <v>768</v>
      </c>
      <c r="D225">
        <v>9</v>
      </c>
      <c r="F225" t="s">
        <v>778</v>
      </c>
      <c r="G225" s="55">
        <v>45483</v>
      </c>
      <c r="I225" s="4"/>
    </row>
    <row r="226" spans="1:9">
      <c r="A226">
        <v>291724</v>
      </c>
      <c r="B226" t="s">
        <v>746</v>
      </c>
      <c r="C226" t="s">
        <v>769</v>
      </c>
      <c r="D226">
        <v>10</v>
      </c>
      <c r="F226" t="s">
        <v>778</v>
      </c>
      <c r="G226" s="55">
        <v>45483</v>
      </c>
      <c r="I226" s="4"/>
    </row>
    <row r="227" spans="1:9">
      <c r="A227">
        <v>291724</v>
      </c>
      <c r="B227" t="s">
        <v>747</v>
      </c>
      <c r="C227" t="s">
        <v>770</v>
      </c>
      <c r="D227">
        <v>1</v>
      </c>
      <c r="F227" t="s">
        <v>778</v>
      </c>
      <c r="G227" s="55">
        <v>45483</v>
      </c>
      <c r="I227" s="4"/>
    </row>
    <row r="228" spans="1:9">
      <c r="A228">
        <v>291724</v>
      </c>
      <c r="B228" t="s">
        <v>748</v>
      </c>
      <c r="C228" t="s">
        <v>771</v>
      </c>
      <c r="D228">
        <v>1</v>
      </c>
      <c r="F228" t="s">
        <v>778</v>
      </c>
      <c r="G228" s="55">
        <v>45483</v>
      </c>
      <c r="I228" s="4"/>
    </row>
    <row r="229" spans="1:9">
      <c r="A229">
        <v>291724</v>
      </c>
      <c r="B229" t="s">
        <v>938</v>
      </c>
      <c r="C229" t="s">
        <v>939</v>
      </c>
      <c r="D229">
        <v>12</v>
      </c>
      <c r="F229" t="s">
        <v>778</v>
      </c>
      <c r="G229" s="55">
        <v>45483</v>
      </c>
      <c r="I229" s="4"/>
    </row>
    <row r="230" spans="1:9">
      <c r="A230">
        <v>291724</v>
      </c>
      <c r="B230" t="s">
        <v>773</v>
      </c>
      <c r="C230" t="s">
        <v>940</v>
      </c>
      <c r="D230">
        <v>12</v>
      </c>
      <c r="F230" t="s">
        <v>778</v>
      </c>
      <c r="G230" s="55">
        <v>45483</v>
      </c>
      <c r="I230" s="4"/>
    </row>
    <row r="231" spans="1:9">
      <c r="A231">
        <v>273924</v>
      </c>
      <c r="B231" t="s">
        <v>942</v>
      </c>
      <c r="C231" t="s">
        <v>79</v>
      </c>
      <c r="D231">
        <v>1</v>
      </c>
      <c r="F231" t="s">
        <v>943</v>
      </c>
      <c r="G231" s="55">
        <v>45545</v>
      </c>
      <c r="I231" s="4"/>
    </row>
    <row r="232" spans="1:9">
      <c r="A232">
        <v>279624</v>
      </c>
      <c r="B232" t="s">
        <v>942</v>
      </c>
      <c r="C232" t="s">
        <v>79</v>
      </c>
      <c r="D232">
        <v>1</v>
      </c>
      <c r="F232" t="s">
        <v>944</v>
      </c>
      <c r="G232" s="55">
        <v>45545</v>
      </c>
      <c r="I232" s="4"/>
    </row>
    <row r="233" spans="1:9">
      <c r="A233">
        <v>295524</v>
      </c>
      <c r="B233" t="s">
        <v>15</v>
      </c>
      <c r="C233" t="s">
        <v>945</v>
      </c>
      <c r="D233">
        <v>1</v>
      </c>
      <c r="F233" t="s">
        <v>950</v>
      </c>
      <c r="G233" s="55">
        <v>45545</v>
      </c>
      <c r="I233" s="4"/>
    </row>
    <row r="234" spans="1:9">
      <c r="A234">
        <v>295524</v>
      </c>
      <c r="B234" t="s">
        <v>51</v>
      </c>
      <c r="C234" t="s">
        <v>947</v>
      </c>
      <c r="D234">
        <v>2</v>
      </c>
      <c r="F234" t="s">
        <v>950</v>
      </c>
      <c r="G234" s="55">
        <v>45545</v>
      </c>
      <c r="I234" s="4"/>
    </row>
    <row r="235" spans="1:9">
      <c r="A235">
        <v>295524</v>
      </c>
      <c r="B235" t="s">
        <v>66</v>
      </c>
      <c r="C235" t="s">
        <v>948</v>
      </c>
      <c r="D235">
        <v>1</v>
      </c>
      <c r="F235" t="s">
        <v>950</v>
      </c>
      <c r="G235" s="55">
        <v>45545</v>
      </c>
      <c r="I235" s="4"/>
    </row>
    <row r="236" spans="1:9">
      <c r="A236">
        <v>295524</v>
      </c>
      <c r="B236" t="s">
        <v>70</v>
      </c>
      <c r="C236" t="s">
        <v>949</v>
      </c>
      <c r="D236">
        <v>1</v>
      </c>
      <c r="F236" t="s">
        <v>950</v>
      </c>
      <c r="G236" s="55">
        <v>45545</v>
      </c>
      <c r="I236" s="4"/>
    </row>
    <row r="237" spans="1:9">
      <c r="A237">
        <v>293324</v>
      </c>
      <c r="B237" t="s">
        <v>15</v>
      </c>
      <c r="C237" t="s">
        <v>32</v>
      </c>
      <c r="D237">
        <v>1</v>
      </c>
      <c r="F237" t="s">
        <v>953</v>
      </c>
      <c r="G237" s="55">
        <v>45545</v>
      </c>
      <c r="I237" s="4"/>
    </row>
    <row r="238" spans="1:9">
      <c r="A238">
        <v>293324</v>
      </c>
      <c r="B238" t="s">
        <v>20</v>
      </c>
      <c r="C238" t="s">
        <v>33</v>
      </c>
      <c r="D238">
        <v>2</v>
      </c>
      <c r="F238" t="s">
        <v>953</v>
      </c>
      <c r="G238" s="55">
        <v>45545</v>
      </c>
      <c r="I238" s="4"/>
    </row>
    <row r="239" spans="1:9">
      <c r="A239">
        <v>293524</v>
      </c>
      <c r="B239" t="s">
        <v>15</v>
      </c>
      <c r="C239" t="s">
        <v>36</v>
      </c>
      <c r="D239">
        <v>1</v>
      </c>
      <c r="F239" t="s">
        <v>954</v>
      </c>
      <c r="G239" s="55">
        <v>45545</v>
      </c>
      <c r="I239" s="4"/>
    </row>
    <row r="240" spans="1:9">
      <c r="A240">
        <v>293524</v>
      </c>
      <c r="B240" t="s">
        <v>20</v>
      </c>
      <c r="C240" t="s">
        <v>37</v>
      </c>
      <c r="D240">
        <v>2</v>
      </c>
      <c r="F240" t="s">
        <v>954</v>
      </c>
      <c r="G240" s="55">
        <v>45545</v>
      </c>
      <c r="I240" s="4"/>
    </row>
    <row r="241" spans="1:9">
      <c r="A241">
        <v>293524</v>
      </c>
      <c r="B241" t="s">
        <v>38</v>
      </c>
      <c r="C241" t="s">
        <v>39</v>
      </c>
      <c r="D241">
        <v>2</v>
      </c>
      <c r="F241" t="s">
        <v>954</v>
      </c>
      <c r="G241" s="55">
        <v>45545</v>
      </c>
      <c r="I241" s="4"/>
    </row>
    <row r="242" spans="1:9">
      <c r="A242">
        <v>293524</v>
      </c>
      <c r="B242" t="s">
        <v>40</v>
      </c>
      <c r="C242" t="s">
        <v>41</v>
      </c>
      <c r="D242">
        <v>1</v>
      </c>
      <c r="F242" t="s">
        <v>954</v>
      </c>
      <c r="G242" s="55">
        <v>45545</v>
      </c>
      <c r="I242" s="4"/>
    </row>
    <row r="243" spans="1:9">
      <c r="A243">
        <v>293524</v>
      </c>
      <c r="B243" t="s">
        <v>38</v>
      </c>
      <c r="C243" s="10" t="s">
        <v>42</v>
      </c>
      <c r="D243">
        <v>2</v>
      </c>
      <c r="F243" t="s">
        <v>954</v>
      </c>
      <c r="G243" s="55">
        <v>45545</v>
      </c>
      <c r="I243" s="4"/>
    </row>
    <row r="244" spans="1:9">
      <c r="A244">
        <v>293524</v>
      </c>
      <c r="B244" t="s">
        <v>40</v>
      </c>
      <c r="C244" s="10" t="s">
        <v>43</v>
      </c>
      <c r="D244">
        <v>1</v>
      </c>
      <c r="F244" t="s">
        <v>954</v>
      </c>
      <c r="G244" s="55">
        <v>45545</v>
      </c>
      <c r="I244" s="4"/>
    </row>
    <row r="245" spans="1:9">
      <c r="A245">
        <v>293524</v>
      </c>
      <c r="B245" t="s">
        <v>95</v>
      </c>
      <c r="C245" t="s">
        <v>45</v>
      </c>
      <c r="D245">
        <v>2</v>
      </c>
      <c r="F245" t="s">
        <v>954</v>
      </c>
      <c r="G245" s="55">
        <v>45545</v>
      </c>
      <c r="I245" s="4"/>
    </row>
    <row r="246" spans="1:9">
      <c r="A246">
        <v>293524</v>
      </c>
      <c r="B246" t="s">
        <v>93</v>
      </c>
      <c r="C246" t="s">
        <v>47</v>
      </c>
      <c r="D246">
        <v>3</v>
      </c>
      <c r="F246" t="s">
        <v>954</v>
      </c>
      <c r="G246" s="55">
        <v>45545</v>
      </c>
      <c r="I246" s="4"/>
    </row>
    <row r="247" spans="1:9">
      <c r="A247">
        <v>293524</v>
      </c>
      <c r="B247" t="s">
        <v>60</v>
      </c>
      <c r="C247" t="s">
        <v>49</v>
      </c>
      <c r="D247">
        <v>4</v>
      </c>
      <c r="F247" t="s">
        <v>954</v>
      </c>
      <c r="G247" s="55">
        <v>45545</v>
      </c>
      <c r="I247" s="4"/>
    </row>
    <row r="248" spans="1:9">
      <c r="A248">
        <v>293624</v>
      </c>
      <c r="B248" t="s">
        <v>15</v>
      </c>
      <c r="C248" t="s">
        <v>198</v>
      </c>
      <c r="D248">
        <v>1</v>
      </c>
      <c r="F248" t="s">
        <v>955</v>
      </c>
      <c r="G248" s="55">
        <v>45545</v>
      </c>
      <c r="I248" s="4"/>
    </row>
    <row r="249" spans="1:9">
      <c r="A249">
        <v>293624</v>
      </c>
      <c r="B249" t="s">
        <v>20</v>
      </c>
      <c r="C249" t="s">
        <v>199</v>
      </c>
      <c r="D249">
        <v>1</v>
      </c>
      <c r="F249" t="s">
        <v>955</v>
      </c>
      <c r="G249" s="55">
        <v>45545</v>
      </c>
      <c r="I249" s="4"/>
    </row>
    <row r="250" spans="1:9">
      <c r="A250">
        <v>293624</v>
      </c>
      <c r="B250" t="s">
        <v>70</v>
      </c>
      <c r="C250" t="s">
        <v>248</v>
      </c>
      <c r="D250">
        <v>1</v>
      </c>
      <c r="F250" t="s">
        <v>955</v>
      </c>
      <c r="G250" s="55">
        <v>45545</v>
      </c>
      <c r="I250" s="4"/>
    </row>
    <row r="251" spans="1:9">
      <c r="A251">
        <v>293724</v>
      </c>
      <c r="B251" t="s">
        <v>15</v>
      </c>
      <c r="C251" t="s">
        <v>200</v>
      </c>
      <c r="D251">
        <v>1</v>
      </c>
      <c r="F251" t="s">
        <v>956</v>
      </c>
      <c r="G251" s="55">
        <v>45545</v>
      </c>
      <c r="I251" s="4"/>
    </row>
    <row r="252" spans="1:9">
      <c r="A252">
        <v>293724</v>
      </c>
      <c r="B252" t="s">
        <v>20</v>
      </c>
      <c r="C252" t="s">
        <v>201</v>
      </c>
      <c r="D252">
        <v>2</v>
      </c>
      <c r="F252" t="s">
        <v>956</v>
      </c>
      <c r="G252" s="55">
        <v>45545</v>
      </c>
      <c r="I252" s="4"/>
    </row>
    <row r="253" spans="1:9">
      <c r="A253">
        <v>293824</v>
      </c>
      <c r="B253" t="s">
        <v>15</v>
      </c>
      <c r="C253" t="s">
        <v>99</v>
      </c>
      <c r="D253">
        <v>1</v>
      </c>
      <c r="F253" t="s">
        <v>957</v>
      </c>
      <c r="G253" s="55">
        <v>45545</v>
      </c>
      <c r="I253" s="4"/>
    </row>
    <row r="254" spans="1:9">
      <c r="A254">
        <v>293824</v>
      </c>
      <c r="B254" t="s">
        <v>20</v>
      </c>
      <c r="C254" t="s">
        <v>100</v>
      </c>
      <c r="D254">
        <v>1</v>
      </c>
      <c r="F254" t="s">
        <v>957</v>
      </c>
      <c r="G254" s="55">
        <v>45545</v>
      </c>
      <c r="I254" s="4"/>
    </row>
    <row r="255" spans="1:9">
      <c r="A255">
        <v>293924</v>
      </c>
      <c r="B255" t="s">
        <v>806</v>
      </c>
      <c r="C255" t="s">
        <v>280</v>
      </c>
      <c r="D255">
        <v>1</v>
      </c>
      <c r="F255" t="s">
        <v>958</v>
      </c>
      <c r="G255" s="55">
        <v>45545</v>
      </c>
      <c r="I255" s="4"/>
    </row>
    <row r="256" spans="1:9">
      <c r="A256">
        <v>293924</v>
      </c>
      <c r="B256" t="s">
        <v>68</v>
      </c>
      <c r="C256" t="s">
        <v>123</v>
      </c>
      <c r="D256">
        <v>2</v>
      </c>
      <c r="F256" t="s">
        <v>958</v>
      </c>
      <c r="G256" s="55">
        <v>45545</v>
      </c>
      <c r="I256" s="4"/>
    </row>
    <row r="257" spans="1:9" s="94" customFormat="1">
      <c r="A257" s="94">
        <v>293924</v>
      </c>
      <c r="B257" s="94" t="s">
        <v>38</v>
      </c>
      <c r="C257" s="94" t="s">
        <v>218</v>
      </c>
      <c r="D257" s="94">
        <v>4</v>
      </c>
      <c r="F257" s="94" t="s">
        <v>958</v>
      </c>
      <c r="G257" s="95">
        <v>45545</v>
      </c>
      <c r="I257" s="96" t="s">
        <v>1046</v>
      </c>
    </row>
    <row r="258" spans="1:9" s="94" customFormat="1">
      <c r="A258" s="94">
        <v>293924</v>
      </c>
      <c r="B258" s="94" t="s">
        <v>64</v>
      </c>
      <c r="C258" s="94" t="s">
        <v>125</v>
      </c>
      <c r="D258" s="94">
        <v>2</v>
      </c>
      <c r="F258" s="94" t="s">
        <v>958</v>
      </c>
      <c r="G258" s="95">
        <v>45545</v>
      </c>
      <c r="I258" s="96" t="s">
        <v>1046</v>
      </c>
    </row>
    <row r="259" spans="1:9">
      <c r="A259">
        <v>293924</v>
      </c>
      <c r="B259" t="s">
        <v>269</v>
      </c>
      <c r="C259" t="s">
        <v>256</v>
      </c>
      <c r="D259">
        <v>1</v>
      </c>
      <c r="F259" t="s">
        <v>958</v>
      </c>
      <c r="G259" s="55">
        <v>45545</v>
      </c>
      <c r="I259" s="4"/>
    </row>
    <row r="260" spans="1:9">
      <c r="A260">
        <v>294024</v>
      </c>
      <c r="B260" t="s">
        <v>15</v>
      </c>
      <c r="C260" t="s">
        <v>152</v>
      </c>
      <c r="D260">
        <v>1</v>
      </c>
      <c r="F260" t="s">
        <v>959</v>
      </c>
      <c r="G260" s="55">
        <v>45545</v>
      </c>
      <c r="I260" s="4"/>
    </row>
    <row r="261" spans="1:9">
      <c r="A261">
        <v>294024</v>
      </c>
      <c r="B261" t="s">
        <v>20</v>
      </c>
      <c r="C261" t="s">
        <v>153</v>
      </c>
      <c r="D261">
        <v>1</v>
      </c>
      <c r="F261" t="s">
        <v>959</v>
      </c>
      <c r="G261" s="55">
        <v>45545</v>
      </c>
      <c r="I261" s="4"/>
    </row>
    <row r="262" spans="1:9">
      <c r="A262">
        <v>294024</v>
      </c>
      <c r="B262" t="s">
        <v>101</v>
      </c>
      <c r="C262" t="s">
        <v>183</v>
      </c>
      <c r="D262">
        <v>2</v>
      </c>
      <c r="F262" t="s">
        <v>959</v>
      </c>
      <c r="G262" s="55">
        <v>45545</v>
      </c>
      <c r="I262" s="4"/>
    </row>
    <row r="263" spans="1:9">
      <c r="A263">
        <v>294024</v>
      </c>
      <c r="B263" t="s">
        <v>66</v>
      </c>
      <c r="C263" t="s">
        <v>176</v>
      </c>
      <c r="D263">
        <v>1</v>
      </c>
      <c r="F263" t="s">
        <v>959</v>
      </c>
      <c r="G263" s="55">
        <v>45545</v>
      </c>
      <c r="I263" s="4"/>
    </row>
    <row r="264" spans="1:9">
      <c r="A264">
        <v>294024</v>
      </c>
      <c r="B264" t="s">
        <v>120</v>
      </c>
      <c r="C264" t="s">
        <v>177</v>
      </c>
      <c r="D264">
        <v>1</v>
      </c>
      <c r="F264" t="s">
        <v>959</v>
      </c>
      <c r="G264" s="55">
        <v>45545</v>
      </c>
      <c r="I264" s="4"/>
    </row>
    <row r="265" spans="1:9">
      <c r="A265">
        <v>294024</v>
      </c>
      <c r="B265" t="s">
        <v>119</v>
      </c>
      <c r="C265" t="s">
        <v>178</v>
      </c>
      <c r="D265">
        <v>1</v>
      </c>
      <c r="F265" t="s">
        <v>959</v>
      </c>
      <c r="G265" s="55">
        <v>45545</v>
      </c>
      <c r="I265" s="4"/>
    </row>
    <row r="266" spans="1:9">
      <c r="A266">
        <v>294024</v>
      </c>
      <c r="B266" t="s">
        <v>28</v>
      </c>
      <c r="C266" t="s">
        <v>179</v>
      </c>
      <c r="D266">
        <v>1</v>
      </c>
      <c r="F266" t="s">
        <v>959</v>
      </c>
      <c r="G266" s="55">
        <v>45545</v>
      </c>
      <c r="I266" s="4"/>
    </row>
    <row r="267" spans="1:9">
      <c r="A267">
        <v>294124</v>
      </c>
      <c r="B267" t="s">
        <v>806</v>
      </c>
      <c r="C267" t="s">
        <v>280</v>
      </c>
      <c r="D267">
        <v>1</v>
      </c>
      <c r="F267" t="s">
        <v>960</v>
      </c>
      <c r="G267" s="55">
        <v>45545</v>
      </c>
      <c r="I267" s="4"/>
    </row>
    <row r="268" spans="1:9">
      <c r="A268">
        <v>294124</v>
      </c>
      <c r="B268" t="s">
        <v>68</v>
      </c>
      <c r="C268" t="s">
        <v>123</v>
      </c>
      <c r="D268">
        <v>2</v>
      </c>
      <c r="F268" t="s">
        <v>960</v>
      </c>
      <c r="G268" s="55">
        <v>45545</v>
      </c>
      <c r="I268" s="4"/>
    </row>
    <row r="269" spans="1:9">
      <c r="A269">
        <v>294124</v>
      </c>
      <c r="B269" t="s">
        <v>38</v>
      </c>
      <c r="C269" t="s">
        <v>218</v>
      </c>
      <c r="D269">
        <v>4</v>
      </c>
      <c r="F269" t="s">
        <v>960</v>
      </c>
      <c r="G269" s="55">
        <v>45545</v>
      </c>
      <c r="I269" s="4"/>
    </row>
    <row r="270" spans="1:9">
      <c r="A270">
        <v>294124</v>
      </c>
      <c r="B270" t="s">
        <v>64</v>
      </c>
      <c r="C270" t="s">
        <v>125</v>
      </c>
      <c r="D270">
        <v>2</v>
      </c>
      <c r="F270" t="s">
        <v>960</v>
      </c>
      <c r="G270" s="55">
        <v>45545</v>
      </c>
      <c r="I270" s="4"/>
    </row>
    <row r="271" spans="1:9">
      <c r="A271">
        <v>294124</v>
      </c>
      <c r="B271" t="s">
        <v>269</v>
      </c>
      <c r="C271" t="s">
        <v>256</v>
      </c>
      <c r="D271">
        <v>1</v>
      </c>
      <c r="F271" t="s">
        <v>960</v>
      </c>
      <c r="G271" s="55">
        <v>45545</v>
      </c>
      <c r="I271" s="4"/>
    </row>
    <row r="272" spans="1:9" s="97" customFormat="1">
      <c r="A272" s="97">
        <v>294224</v>
      </c>
      <c r="B272" s="97" t="s">
        <v>15</v>
      </c>
      <c r="C272" s="97" t="s">
        <v>467</v>
      </c>
      <c r="D272" s="97">
        <v>1</v>
      </c>
      <c r="E272" s="97" t="s">
        <v>1093</v>
      </c>
      <c r="F272" s="97" t="s">
        <v>961</v>
      </c>
      <c r="G272" s="98">
        <v>45545</v>
      </c>
      <c r="I272" s="99"/>
    </row>
    <row r="273" spans="1:9" s="97" customFormat="1">
      <c r="A273" s="97">
        <v>294224</v>
      </c>
      <c r="B273" s="97" t="s">
        <v>51</v>
      </c>
      <c r="C273" s="97" t="s">
        <v>358</v>
      </c>
      <c r="D273" s="97">
        <v>1</v>
      </c>
      <c r="E273" s="97" t="s">
        <v>1093</v>
      </c>
      <c r="F273" s="97" t="s">
        <v>961</v>
      </c>
      <c r="G273" s="98">
        <v>45545</v>
      </c>
      <c r="I273" s="99"/>
    </row>
    <row r="274" spans="1:9" s="97" customFormat="1">
      <c r="A274" s="97">
        <v>294224</v>
      </c>
      <c r="B274" s="97" t="s">
        <v>70</v>
      </c>
      <c r="C274" s="97" t="s">
        <v>103</v>
      </c>
      <c r="D274" s="97">
        <v>1</v>
      </c>
      <c r="E274" s="97" t="s">
        <v>1093</v>
      </c>
      <c r="F274" s="97" t="s">
        <v>961</v>
      </c>
      <c r="G274" s="98">
        <v>45545</v>
      </c>
      <c r="I274" s="99"/>
    </row>
    <row r="275" spans="1:9" s="97" customFormat="1">
      <c r="A275" s="97">
        <v>294224</v>
      </c>
      <c r="B275" s="97" t="s">
        <v>53</v>
      </c>
      <c r="C275" s="97" t="s">
        <v>328</v>
      </c>
      <c r="D275" s="97">
        <v>2</v>
      </c>
      <c r="E275" s="97" t="s">
        <v>1093</v>
      </c>
      <c r="F275" s="97" t="s">
        <v>961</v>
      </c>
      <c r="G275" s="98">
        <v>45545</v>
      </c>
      <c r="I275" s="99"/>
    </row>
    <row r="276" spans="1:9" s="97" customFormat="1">
      <c r="A276" s="97">
        <v>294224</v>
      </c>
      <c r="B276" s="97" t="s">
        <v>51</v>
      </c>
      <c r="C276" s="97" t="s">
        <v>88</v>
      </c>
      <c r="D276" s="97">
        <v>1</v>
      </c>
      <c r="E276" s="97" t="s">
        <v>1093</v>
      </c>
      <c r="F276" s="97" t="s">
        <v>961</v>
      </c>
      <c r="G276" s="98">
        <v>45545</v>
      </c>
      <c r="I276" s="99"/>
    </row>
    <row r="277" spans="1:9" s="97" customFormat="1">
      <c r="A277" s="97">
        <v>294224</v>
      </c>
      <c r="B277" s="97" t="s">
        <v>53</v>
      </c>
      <c r="C277" s="97" t="s">
        <v>89</v>
      </c>
      <c r="D277" s="97">
        <v>2</v>
      </c>
      <c r="E277" s="97" t="s">
        <v>1093</v>
      </c>
      <c r="F277" s="97" t="s">
        <v>961</v>
      </c>
      <c r="G277" s="98">
        <v>45545</v>
      </c>
      <c r="I277" s="99"/>
    </row>
    <row r="278" spans="1:9">
      <c r="A278">
        <v>294324</v>
      </c>
      <c r="B278" t="s">
        <v>15</v>
      </c>
      <c r="C278" t="s">
        <v>57</v>
      </c>
      <c r="D278">
        <v>1</v>
      </c>
      <c r="F278" t="s">
        <v>962</v>
      </c>
      <c r="G278" s="55">
        <v>45545</v>
      </c>
      <c r="I278" s="4"/>
    </row>
    <row r="279" spans="1:9">
      <c r="A279">
        <v>294324</v>
      </c>
      <c r="B279" t="s">
        <v>20</v>
      </c>
      <c r="C279" t="s">
        <v>59</v>
      </c>
      <c r="D279">
        <v>2</v>
      </c>
      <c r="F279" t="s">
        <v>962</v>
      </c>
      <c r="G279" s="55">
        <v>45545</v>
      </c>
      <c r="I279" s="4"/>
    </row>
    <row r="280" spans="1:9">
      <c r="A280">
        <v>294324</v>
      </c>
      <c r="B280" t="s">
        <v>46</v>
      </c>
      <c r="C280" t="s">
        <v>63</v>
      </c>
      <c r="D280">
        <v>4</v>
      </c>
      <c r="F280" t="s">
        <v>962</v>
      </c>
      <c r="G280" s="55">
        <v>45545</v>
      </c>
      <c r="I280" s="4"/>
    </row>
    <row r="281" spans="1:9">
      <c r="A281">
        <v>294324</v>
      </c>
      <c r="B281" t="s">
        <v>60</v>
      </c>
      <c r="C281" t="s">
        <v>61</v>
      </c>
      <c r="D281">
        <v>4</v>
      </c>
      <c r="F281" t="s">
        <v>962</v>
      </c>
      <c r="G281" s="55">
        <v>45545</v>
      </c>
      <c r="I281" s="4"/>
    </row>
    <row r="282" spans="1:9">
      <c r="A282">
        <v>294324</v>
      </c>
      <c r="B282" t="s">
        <v>53</v>
      </c>
      <c r="C282" t="s">
        <v>62</v>
      </c>
      <c r="D282">
        <v>4</v>
      </c>
      <c r="F282" t="s">
        <v>962</v>
      </c>
      <c r="G282" s="55">
        <v>45545</v>
      </c>
      <c r="I282" s="4"/>
    </row>
    <row r="283" spans="1:9">
      <c r="A283">
        <v>294324</v>
      </c>
      <c r="B283" t="s">
        <v>249</v>
      </c>
      <c r="C283" t="s">
        <v>250</v>
      </c>
      <c r="D283">
        <v>1</v>
      </c>
      <c r="F283" t="s">
        <v>962</v>
      </c>
      <c r="G283" s="55">
        <v>45545</v>
      </c>
      <c r="I283" s="4"/>
    </row>
    <row r="284" spans="1:9">
      <c r="A284">
        <v>294324</v>
      </c>
      <c r="B284" t="s">
        <v>251</v>
      </c>
      <c r="C284" t="s">
        <v>252</v>
      </c>
      <c r="D284">
        <v>1</v>
      </c>
      <c r="F284" t="s">
        <v>962</v>
      </c>
      <c r="G284" s="55">
        <v>45545</v>
      </c>
      <c r="I284" s="4"/>
    </row>
    <row r="285" spans="1:9">
      <c r="A285">
        <v>294324</v>
      </c>
      <c r="B285" t="s">
        <v>64</v>
      </c>
      <c r="C285" t="s">
        <v>65</v>
      </c>
      <c r="D285">
        <v>2</v>
      </c>
      <c r="F285" t="s">
        <v>962</v>
      </c>
      <c r="G285" s="55">
        <v>45545</v>
      </c>
      <c r="I285" s="4"/>
    </row>
    <row r="286" spans="1:9">
      <c r="A286">
        <v>294324</v>
      </c>
      <c r="B286" t="s">
        <v>46</v>
      </c>
      <c r="C286" t="s">
        <v>266</v>
      </c>
      <c r="D286">
        <v>2</v>
      </c>
      <c r="F286" t="s">
        <v>962</v>
      </c>
      <c r="G286" s="55">
        <v>45545</v>
      </c>
      <c r="I286" s="4"/>
    </row>
    <row r="287" spans="1:9">
      <c r="A287">
        <v>294324</v>
      </c>
      <c r="B287" t="s">
        <v>46</v>
      </c>
      <c r="C287" t="s">
        <v>281</v>
      </c>
      <c r="D287">
        <v>2</v>
      </c>
      <c r="F287" t="s">
        <v>962</v>
      </c>
      <c r="G287" s="55">
        <v>45545</v>
      </c>
      <c r="I287" s="4"/>
    </row>
    <row r="288" spans="1:9">
      <c r="A288">
        <v>293424</v>
      </c>
      <c r="B288" t="s">
        <v>15</v>
      </c>
      <c r="C288" t="s">
        <v>963</v>
      </c>
      <c r="D288">
        <v>1</v>
      </c>
      <c r="F288" t="s">
        <v>965</v>
      </c>
      <c r="G288" s="55">
        <v>45545</v>
      </c>
      <c r="I288" s="4"/>
    </row>
    <row r="289" spans="1:9">
      <c r="A289">
        <v>293424</v>
      </c>
      <c r="B289" t="s">
        <v>20</v>
      </c>
      <c r="C289" t="s">
        <v>964</v>
      </c>
      <c r="D289">
        <v>2</v>
      </c>
      <c r="F289" t="s">
        <v>965</v>
      </c>
      <c r="G289" s="55">
        <v>45545</v>
      </c>
      <c r="I289" s="4"/>
    </row>
    <row r="290" spans="1:9">
      <c r="A290">
        <v>293524</v>
      </c>
      <c r="B290" t="s">
        <v>966</v>
      </c>
      <c r="D290">
        <v>1</v>
      </c>
      <c r="F290" t="s">
        <v>954</v>
      </c>
      <c r="G290" s="55">
        <v>45545</v>
      </c>
      <c r="I290" s="4"/>
    </row>
    <row r="291" spans="1:9">
      <c r="A291">
        <v>293324</v>
      </c>
      <c r="B291" t="s">
        <v>991</v>
      </c>
      <c r="C291" t="s">
        <v>994</v>
      </c>
      <c r="D291">
        <v>1</v>
      </c>
      <c r="F291" t="s">
        <v>952</v>
      </c>
      <c r="G291" s="55">
        <v>45575</v>
      </c>
      <c r="I291" s="4"/>
    </row>
    <row r="292" spans="1:9">
      <c r="A292">
        <v>293324</v>
      </c>
      <c r="B292" t="s">
        <v>992</v>
      </c>
      <c r="C292" t="s">
        <v>993</v>
      </c>
      <c r="D292">
        <v>1</v>
      </c>
      <c r="F292" t="s">
        <v>952</v>
      </c>
      <c r="G292" s="55">
        <v>45575</v>
      </c>
      <c r="I292" s="4"/>
    </row>
    <row r="293" spans="1:9">
      <c r="A293">
        <v>294624</v>
      </c>
      <c r="B293" t="s">
        <v>995</v>
      </c>
      <c r="C293" t="s">
        <v>994</v>
      </c>
      <c r="D293">
        <v>1</v>
      </c>
      <c r="F293" t="s">
        <v>996</v>
      </c>
      <c r="G293" s="55">
        <v>45575</v>
      </c>
      <c r="I293" s="4"/>
    </row>
    <row r="294" spans="1:9">
      <c r="A294">
        <v>293724</v>
      </c>
      <c r="B294" t="s">
        <v>997</v>
      </c>
      <c r="D294">
        <v>1</v>
      </c>
      <c r="F294" t="s">
        <v>999</v>
      </c>
      <c r="G294" s="55">
        <v>45575</v>
      </c>
      <c r="I294" s="4"/>
    </row>
    <row r="295" spans="1:9">
      <c r="A295">
        <v>293724</v>
      </c>
      <c r="B295" t="s">
        <v>998</v>
      </c>
      <c r="C295" t="s">
        <v>821</v>
      </c>
      <c r="D295">
        <v>4</v>
      </c>
      <c r="F295" t="s">
        <v>999</v>
      </c>
      <c r="G295" s="55">
        <v>45575</v>
      </c>
      <c r="I295" s="4"/>
    </row>
    <row r="296" spans="1:9">
      <c r="A296">
        <v>294524</v>
      </c>
      <c r="B296" t="s">
        <v>15</v>
      </c>
      <c r="C296" t="s">
        <v>200</v>
      </c>
      <c r="D296">
        <v>1</v>
      </c>
      <c r="F296" t="s">
        <v>1001</v>
      </c>
      <c r="G296" s="55">
        <v>45575</v>
      </c>
      <c r="I296" s="4"/>
    </row>
    <row r="297" spans="1:9">
      <c r="A297">
        <v>294524</v>
      </c>
      <c r="B297" t="s">
        <v>20</v>
      </c>
      <c r="C297" t="s">
        <v>201</v>
      </c>
      <c r="D297">
        <v>2</v>
      </c>
      <c r="F297" t="s">
        <v>1001</v>
      </c>
      <c r="G297" s="55">
        <v>45575</v>
      </c>
      <c r="I297" s="4"/>
    </row>
    <row r="298" spans="1:9">
      <c r="A298">
        <v>294524</v>
      </c>
      <c r="B298" t="s">
        <v>998</v>
      </c>
      <c r="C298" t="s">
        <v>821</v>
      </c>
      <c r="D298">
        <v>4</v>
      </c>
      <c r="F298" t="s">
        <v>1001</v>
      </c>
      <c r="G298" s="55">
        <v>45575</v>
      </c>
      <c r="I298" s="4"/>
    </row>
    <row r="299" spans="1:9">
      <c r="A299">
        <v>294524</v>
      </c>
      <c r="B299" t="s">
        <v>1000</v>
      </c>
      <c r="C299" t="s">
        <v>79</v>
      </c>
      <c r="D299">
        <v>1</v>
      </c>
      <c r="F299" t="s">
        <v>1001</v>
      </c>
      <c r="G299" s="55">
        <v>45575</v>
      </c>
      <c r="I299" s="4"/>
    </row>
    <row r="300" spans="1:9">
      <c r="A300">
        <v>294624</v>
      </c>
      <c r="B300" t="s">
        <v>15</v>
      </c>
      <c r="C300" t="s">
        <v>32</v>
      </c>
      <c r="D300">
        <v>1</v>
      </c>
      <c r="F300" t="s">
        <v>1002</v>
      </c>
      <c r="G300" s="55">
        <v>45575</v>
      </c>
      <c r="I300" s="4"/>
    </row>
    <row r="301" spans="1:9">
      <c r="A301">
        <v>294624</v>
      </c>
      <c r="B301" t="s">
        <v>20</v>
      </c>
      <c r="C301" t="s">
        <v>33</v>
      </c>
      <c r="D301">
        <v>2</v>
      </c>
      <c r="F301" t="s">
        <v>1002</v>
      </c>
      <c r="G301" s="55">
        <v>45575</v>
      </c>
      <c r="I301" s="4"/>
    </row>
    <row r="302" spans="1:9">
      <c r="A302">
        <v>294624</v>
      </c>
      <c r="B302" t="s">
        <v>901</v>
      </c>
      <c r="C302" t="s">
        <v>79</v>
      </c>
      <c r="D302">
        <v>1</v>
      </c>
      <c r="F302" t="s">
        <v>1002</v>
      </c>
      <c r="G302" s="55">
        <v>45575</v>
      </c>
      <c r="I302" s="4"/>
    </row>
    <row r="303" spans="1:9">
      <c r="A303">
        <v>294824</v>
      </c>
      <c r="B303" t="s">
        <v>15</v>
      </c>
      <c r="C303" t="s">
        <v>32</v>
      </c>
      <c r="D303">
        <v>1</v>
      </c>
      <c r="F303" t="s">
        <v>1004</v>
      </c>
      <c r="G303" s="55">
        <v>45575</v>
      </c>
      <c r="I303" s="4"/>
    </row>
    <row r="304" spans="1:9">
      <c r="A304">
        <v>294824</v>
      </c>
      <c r="B304" t="s">
        <v>20</v>
      </c>
      <c r="C304" t="s">
        <v>33</v>
      </c>
      <c r="D304">
        <v>2</v>
      </c>
      <c r="F304" t="s">
        <v>1004</v>
      </c>
      <c r="G304" s="55">
        <v>45575</v>
      </c>
      <c r="I304" s="4"/>
    </row>
    <row r="305" spans="1:9">
      <c r="A305">
        <v>294824</v>
      </c>
      <c r="B305" t="s">
        <v>1003</v>
      </c>
      <c r="C305" t="s">
        <v>79</v>
      </c>
      <c r="D305">
        <v>1</v>
      </c>
      <c r="F305" t="s">
        <v>1004</v>
      </c>
      <c r="G305" s="55">
        <v>45575</v>
      </c>
      <c r="I305" s="4"/>
    </row>
    <row r="306" spans="1:9">
      <c r="A306">
        <v>294924</v>
      </c>
      <c r="B306" t="s">
        <v>15</v>
      </c>
      <c r="C306" t="s">
        <v>96</v>
      </c>
      <c r="D306">
        <v>1</v>
      </c>
      <c r="F306" t="s">
        <v>1005</v>
      </c>
      <c r="G306" s="55">
        <v>45606</v>
      </c>
      <c r="I306" s="4"/>
    </row>
    <row r="307" spans="1:9">
      <c r="A307">
        <v>294924</v>
      </c>
      <c r="B307" t="s">
        <v>80</v>
      </c>
      <c r="C307" t="s">
        <v>81</v>
      </c>
      <c r="D307">
        <v>1</v>
      </c>
      <c r="F307" t="s">
        <v>1005</v>
      </c>
      <c r="G307" s="55">
        <v>45606</v>
      </c>
      <c r="I307" s="4"/>
    </row>
    <row r="308" spans="1:9">
      <c r="A308">
        <v>294924</v>
      </c>
      <c r="B308" t="s">
        <v>68</v>
      </c>
      <c r="C308" t="s">
        <v>97</v>
      </c>
      <c r="D308">
        <v>2</v>
      </c>
      <c r="F308" t="s">
        <v>1005</v>
      </c>
      <c r="G308" s="55">
        <v>45606</v>
      </c>
      <c r="I308" s="4"/>
    </row>
    <row r="309" spans="1:9">
      <c r="A309">
        <v>294924</v>
      </c>
      <c r="B309" t="s">
        <v>95</v>
      </c>
      <c r="C309" t="s">
        <v>82</v>
      </c>
      <c r="D309">
        <v>2</v>
      </c>
      <c r="F309" t="s">
        <v>1005</v>
      </c>
      <c r="G309" s="55">
        <v>45606</v>
      </c>
      <c r="I309" s="4"/>
    </row>
    <row r="310" spans="1:9">
      <c r="A310">
        <v>294924</v>
      </c>
      <c r="B310" t="s">
        <v>38</v>
      </c>
      <c r="C310" t="s">
        <v>98</v>
      </c>
      <c r="D310">
        <v>4</v>
      </c>
      <c r="F310" t="s">
        <v>1005</v>
      </c>
      <c r="G310" s="55">
        <v>45606</v>
      </c>
      <c r="I310" s="4"/>
    </row>
    <row r="311" spans="1:9">
      <c r="A311">
        <v>295024</v>
      </c>
      <c r="B311" t="s">
        <v>15</v>
      </c>
      <c r="C311" t="s">
        <v>126</v>
      </c>
      <c r="D311">
        <v>1</v>
      </c>
      <c r="F311" t="s">
        <v>1006</v>
      </c>
      <c r="G311" s="55">
        <v>45606</v>
      </c>
      <c r="I311" s="4"/>
    </row>
    <row r="312" spans="1:9">
      <c r="A312">
        <v>295024</v>
      </c>
      <c r="B312" t="s">
        <v>127</v>
      </c>
      <c r="C312" t="s">
        <v>128</v>
      </c>
      <c r="D312">
        <v>1</v>
      </c>
      <c r="F312" t="s">
        <v>1006</v>
      </c>
      <c r="G312" s="55">
        <v>45606</v>
      </c>
      <c r="I312" s="4"/>
    </row>
    <row r="313" spans="1:9">
      <c r="A313">
        <v>295024</v>
      </c>
      <c r="B313" t="s">
        <v>60</v>
      </c>
      <c r="C313" t="s">
        <v>129</v>
      </c>
      <c r="D313">
        <v>1</v>
      </c>
      <c r="F313" t="s">
        <v>1006</v>
      </c>
      <c r="G313" s="55">
        <v>45606</v>
      </c>
      <c r="I313" s="4"/>
    </row>
    <row r="314" spans="1:9">
      <c r="A314">
        <v>295024</v>
      </c>
      <c r="B314" t="s">
        <v>80</v>
      </c>
      <c r="C314" t="s">
        <v>130</v>
      </c>
      <c r="D314">
        <v>2</v>
      </c>
      <c r="F314" t="s">
        <v>1006</v>
      </c>
      <c r="G314" s="55">
        <v>45606</v>
      </c>
      <c r="I314" s="4"/>
    </row>
    <row r="315" spans="1:9">
      <c r="A315">
        <v>295024</v>
      </c>
      <c r="B315" t="s">
        <v>38</v>
      </c>
      <c r="C315" t="s">
        <v>39</v>
      </c>
      <c r="D315">
        <v>2</v>
      </c>
      <c r="F315" t="s">
        <v>1006</v>
      </c>
      <c r="G315" s="55">
        <v>45606</v>
      </c>
      <c r="I315" s="4"/>
    </row>
    <row r="316" spans="1:9">
      <c r="A316">
        <v>295024</v>
      </c>
      <c r="B316" t="s">
        <v>46</v>
      </c>
      <c r="C316" t="s">
        <v>47</v>
      </c>
      <c r="D316">
        <v>2</v>
      </c>
      <c r="F316" t="s">
        <v>1006</v>
      </c>
      <c r="G316" s="55">
        <v>45606</v>
      </c>
      <c r="I316" s="4"/>
    </row>
    <row r="317" spans="1:9">
      <c r="A317">
        <v>295024</v>
      </c>
      <c r="B317" t="s">
        <v>38</v>
      </c>
      <c r="C317" t="s">
        <v>135</v>
      </c>
      <c r="D317">
        <v>2</v>
      </c>
      <c r="F317" t="s">
        <v>1006</v>
      </c>
      <c r="G317" s="55">
        <v>45606</v>
      </c>
      <c r="I317" s="4"/>
    </row>
    <row r="318" spans="1:9">
      <c r="A318">
        <v>295024</v>
      </c>
      <c r="B318" t="s">
        <v>44</v>
      </c>
      <c r="C318" t="s">
        <v>136</v>
      </c>
      <c r="D318">
        <v>2</v>
      </c>
      <c r="F318" t="s">
        <v>1006</v>
      </c>
      <c r="G318" s="55">
        <v>45606</v>
      </c>
      <c r="I318" s="4"/>
    </row>
    <row r="319" spans="1:9">
      <c r="A319">
        <v>295024</v>
      </c>
      <c r="B319" t="s">
        <v>48</v>
      </c>
      <c r="C319" t="s">
        <v>49</v>
      </c>
      <c r="D319">
        <v>4</v>
      </c>
      <c r="F319" t="s">
        <v>1006</v>
      </c>
      <c r="G319" s="55">
        <v>45606</v>
      </c>
      <c r="I319" s="4"/>
    </row>
    <row r="320" spans="1:9">
      <c r="A320">
        <v>295124</v>
      </c>
      <c r="B320" t="s">
        <v>15</v>
      </c>
      <c r="C320" t="s">
        <v>36</v>
      </c>
      <c r="D320">
        <v>1</v>
      </c>
      <c r="F320" t="s">
        <v>1007</v>
      </c>
      <c r="G320" s="55">
        <v>45606</v>
      </c>
      <c r="I320" s="4"/>
    </row>
    <row r="321" spans="1:9">
      <c r="A321">
        <v>295124</v>
      </c>
      <c r="B321" t="s">
        <v>20</v>
      </c>
      <c r="C321" t="s">
        <v>37</v>
      </c>
      <c r="D321">
        <v>2</v>
      </c>
      <c r="F321" t="s">
        <v>1007</v>
      </c>
      <c r="G321" s="55">
        <v>45606</v>
      </c>
      <c r="I321" s="4"/>
    </row>
    <row r="322" spans="1:9">
      <c r="A322">
        <v>295124</v>
      </c>
      <c r="B322" t="s">
        <v>38</v>
      </c>
      <c r="C322" t="s">
        <v>39</v>
      </c>
      <c r="D322">
        <v>2</v>
      </c>
      <c r="F322" t="s">
        <v>1007</v>
      </c>
      <c r="G322" s="55">
        <v>45606</v>
      </c>
      <c r="I322" s="4"/>
    </row>
    <row r="323" spans="1:9">
      <c r="A323">
        <v>295124</v>
      </c>
      <c r="B323" t="s">
        <v>40</v>
      </c>
      <c r="C323" t="s">
        <v>41</v>
      </c>
      <c r="D323">
        <v>1</v>
      </c>
      <c r="F323" t="s">
        <v>1007</v>
      </c>
      <c r="G323" s="55">
        <v>45606</v>
      </c>
      <c r="I323" s="4"/>
    </row>
    <row r="324" spans="1:9">
      <c r="A324">
        <v>295124</v>
      </c>
      <c r="B324" t="s">
        <v>38</v>
      </c>
      <c r="C324" s="10" t="s">
        <v>42</v>
      </c>
      <c r="D324">
        <v>2</v>
      </c>
      <c r="F324" t="s">
        <v>1007</v>
      </c>
      <c r="G324" s="55">
        <v>45606</v>
      </c>
      <c r="I324" s="4"/>
    </row>
    <row r="325" spans="1:9">
      <c r="A325">
        <v>295124</v>
      </c>
      <c r="B325" t="s">
        <v>40</v>
      </c>
      <c r="C325" s="10" t="s">
        <v>43</v>
      </c>
      <c r="D325">
        <v>1</v>
      </c>
      <c r="F325" t="s">
        <v>1007</v>
      </c>
      <c r="G325" s="55">
        <v>45606</v>
      </c>
      <c r="I325" s="4"/>
    </row>
    <row r="326" spans="1:9">
      <c r="A326">
        <v>295124</v>
      </c>
      <c r="B326" t="s">
        <v>95</v>
      </c>
      <c r="C326" t="s">
        <v>45</v>
      </c>
      <c r="D326">
        <v>2</v>
      </c>
      <c r="F326" t="s">
        <v>1007</v>
      </c>
      <c r="G326" s="55">
        <v>45606</v>
      </c>
      <c r="I326" s="4"/>
    </row>
    <row r="327" spans="1:9">
      <c r="A327">
        <v>295124</v>
      </c>
      <c r="B327" t="s">
        <v>93</v>
      </c>
      <c r="C327" t="s">
        <v>47</v>
      </c>
      <c r="D327">
        <v>3</v>
      </c>
      <c r="F327" t="s">
        <v>1007</v>
      </c>
      <c r="G327" s="55">
        <v>45606</v>
      </c>
      <c r="I327" s="4"/>
    </row>
    <row r="328" spans="1:9">
      <c r="A328">
        <v>295124</v>
      </c>
      <c r="B328" t="s">
        <v>60</v>
      </c>
      <c r="C328" t="s">
        <v>49</v>
      </c>
      <c r="D328">
        <v>4</v>
      </c>
      <c r="F328" t="s">
        <v>1007</v>
      </c>
      <c r="G328" s="55">
        <v>45606</v>
      </c>
      <c r="I328" s="4"/>
    </row>
    <row r="329" spans="1:9">
      <c r="A329">
        <v>295324</v>
      </c>
      <c r="B329" t="s">
        <v>15</v>
      </c>
      <c r="C329" t="s">
        <v>152</v>
      </c>
      <c r="D329">
        <v>1</v>
      </c>
      <c r="F329" t="s">
        <v>1008</v>
      </c>
      <c r="G329" s="55">
        <v>45606</v>
      </c>
      <c r="I329" s="4"/>
    </row>
    <row r="330" spans="1:9">
      <c r="A330">
        <v>295324</v>
      </c>
      <c r="B330" t="s">
        <v>127</v>
      </c>
      <c r="C330" t="s">
        <v>153</v>
      </c>
      <c r="D330">
        <v>1</v>
      </c>
      <c r="F330" t="s">
        <v>1008</v>
      </c>
      <c r="G330" s="55">
        <v>45606</v>
      </c>
      <c r="I330" s="4"/>
    </row>
    <row r="331" spans="1:9">
      <c r="A331">
        <v>295324</v>
      </c>
      <c r="B331" t="s">
        <v>66</v>
      </c>
      <c r="C331" t="s">
        <v>176</v>
      </c>
      <c r="D331">
        <v>1</v>
      </c>
      <c r="F331" t="s">
        <v>1008</v>
      </c>
      <c r="G331" s="55">
        <v>45606</v>
      </c>
      <c r="I331" s="4"/>
    </row>
    <row r="332" spans="1:9">
      <c r="A332">
        <v>295324</v>
      </c>
      <c r="B332" t="s">
        <v>120</v>
      </c>
      <c r="C332" t="s">
        <v>177</v>
      </c>
      <c r="D332">
        <v>1</v>
      </c>
      <c r="F332" t="s">
        <v>1008</v>
      </c>
      <c r="G332" s="55">
        <v>45606</v>
      </c>
      <c r="I332" s="4"/>
    </row>
    <row r="333" spans="1:9">
      <c r="A333">
        <v>295324</v>
      </c>
      <c r="B333" t="s">
        <v>119</v>
      </c>
      <c r="C333" t="s">
        <v>178</v>
      </c>
      <c r="D333">
        <v>1</v>
      </c>
      <c r="F333" t="s">
        <v>1008</v>
      </c>
      <c r="G333" s="55">
        <v>45606</v>
      </c>
      <c r="I333" s="4"/>
    </row>
    <row r="334" spans="1:9">
      <c r="A334">
        <v>295324</v>
      </c>
      <c r="B334" t="s">
        <v>28</v>
      </c>
      <c r="C334" t="s">
        <v>179</v>
      </c>
      <c r="D334">
        <v>1</v>
      </c>
      <c r="F334" t="s">
        <v>1008</v>
      </c>
      <c r="G334" s="55">
        <v>45606</v>
      </c>
      <c r="I334" s="4"/>
    </row>
    <row r="335" spans="1:9">
      <c r="A335">
        <v>295324</v>
      </c>
      <c r="B335" t="s">
        <v>180</v>
      </c>
      <c r="C335" t="s">
        <v>181</v>
      </c>
      <c r="D335">
        <v>1</v>
      </c>
      <c r="F335" t="s">
        <v>1008</v>
      </c>
      <c r="G335" s="55">
        <v>45606</v>
      </c>
      <c r="I335" s="4"/>
    </row>
    <row r="336" spans="1:9">
      <c r="A336">
        <v>295324</v>
      </c>
      <c r="B336" t="s">
        <v>30</v>
      </c>
      <c r="C336" t="s">
        <v>182</v>
      </c>
      <c r="D336">
        <v>1</v>
      </c>
      <c r="F336" t="s">
        <v>1008</v>
      </c>
      <c r="G336" s="55">
        <v>45606</v>
      </c>
      <c r="I336" s="4"/>
    </row>
    <row r="337" spans="1:9">
      <c r="A337">
        <v>295424</v>
      </c>
      <c r="B337" t="s">
        <v>15</v>
      </c>
      <c r="C337" t="s">
        <v>115</v>
      </c>
      <c r="D337">
        <v>1</v>
      </c>
      <c r="F337" t="s">
        <v>1009</v>
      </c>
      <c r="G337" s="55">
        <v>45606</v>
      </c>
      <c r="I337" s="4"/>
    </row>
    <row r="338" spans="1:9">
      <c r="A338">
        <v>295424</v>
      </c>
      <c r="B338" t="s">
        <v>53</v>
      </c>
      <c r="C338" t="s">
        <v>116</v>
      </c>
      <c r="D338">
        <v>4</v>
      </c>
      <c r="F338" t="s">
        <v>1009</v>
      </c>
      <c r="G338" s="55">
        <v>45606</v>
      </c>
      <c r="I338" s="4"/>
    </row>
    <row r="339" spans="1:9">
      <c r="A339">
        <v>295424</v>
      </c>
      <c r="B339" t="s">
        <v>38</v>
      </c>
      <c r="C339" s="10" t="s">
        <v>42</v>
      </c>
      <c r="D339">
        <v>2</v>
      </c>
      <c r="F339" t="s">
        <v>1009</v>
      </c>
      <c r="G339" s="55">
        <v>45606</v>
      </c>
      <c r="I339" s="4"/>
    </row>
    <row r="340" spans="1:9">
      <c r="A340">
        <v>295424</v>
      </c>
      <c r="B340" t="s">
        <v>46</v>
      </c>
      <c r="C340" t="s">
        <v>47</v>
      </c>
      <c r="D340">
        <v>4</v>
      </c>
      <c r="F340" t="s">
        <v>1009</v>
      </c>
      <c r="G340" s="55">
        <v>45606</v>
      </c>
      <c r="I340" s="4"/>
    </row>
    <row r="341" spans="1:9">
      <c r="A341">
        <v>295424</v>
      </c>
      <c r="B341" t="s">
        <v>44</v>
      </c>
      <c r="C341" t="s">
        <v>117</v>
      </c>
      <c r="D341">
        <v>2</v>
      </c>
      <c r="F341" t="s">
        <v>1009</v>
      </c>
      <c r="G341" s="55">
        <v>45606</v>
      </c>
      <c r="I341" s="4"/>
    </row>
    <row r="342" spans="1:9">
      <c r="A342">
        <v>295424</v>
      </c>
      <c r="B342" t="s">
        <v>40</v>
      </c>
      <c r="C342" s="10" t="s">
        <v>43</v>
      </c>
      <c r="D342">
        <v>2</v>
      </c>
      <c r="F342" t="s">
        <v>1009</v>
      </c>
      <c r="G342" s="55">
        <v>45606</v>
      </c>
      <c r="I342" s="4"/>
    </row>
    <row r="343" spans="1:9">
      <c r="A343">
        <v>295424</v>
      </c>
      <c r="B343" t="s">
        <v>38</v>
      </c>
      <c r="C343" t="s">
        <v>39</v>
      </c>
      <c r="D343">
        <v>2</v>
      </c>
      <c r="F343" t="s">
        <v>1009</v>
      </c>
      <c r="G343" s="55">
        <v>45606</v>
      </c>
      <c r="I343" s="4"/>
    </row>
    <row r="344" spans="1:9">
      <c r="A344">
        <v>295424</v>
      </c>
      <c r="B344" t="s">
        <v>68</v>
      </c>
      <c r="C344" t="s">
        <v>118</v>
      </c>
      <c r="D344">
        <v>4</v>
      </c>
      <c r="F344" t="s">
        <v>1009</v>
      </c>
      <c r="G344" s="55">
        <v>45606</v>
      </c>
      <c r="I344" s="4"/>
    </row>
    <row r="345" spans="1:9">
      <c r="A345">
        <v>295424</v>
      </c>
      <c r="B345" t="s">
        <v>48</v>
      </c>
      <c r="C345" t="s">
        <v>49</v>
      </c>
      <c r="D345">
        <v>4</v>
      </c>
      <c r="F345" t="s">
        <v>1009</v>
      </c>
      <c r="G345" s="55">
        <v>45606</v>
      </c>
      <c r="I345" s="4"/>
    </row>
    <row r="346" spans="1:9">
      <c r="A346">
        <v>296024</v>
      </c>
      <c r="B346" t="s">
        <v>15</v>
      </c>
      <c r="C346" t="s">
        <v>191</v>
      </c>
      <c r="D346">
        <v>1</v>
      </c>
      <c r="F346" t="s">
        <v>1010</v>
      </c>
      <c r="G346" s="55">
        <v>45606</v>
      </c>
      <c r="I346" s="4"/>
    </row>
    <row r="347" spans="1:9">
      <c r="A347">
        <v>296024</v>
      </c>
      <c r="B347" t="s">
        <v>20</v>
      </c>
      <c r="C347" t="s">
        <v>72</v>
      </c>
      <c r="D347">
        <v>1</v>
      </c>
      <c r="F347" t="s">
        <v>1010</v>
      </c>
      <c r="G347" s="55">
        <v>45606</v>
      </c>
      <c r="I347" s="4"/>
    </row>
    <row r="348" spans="1:9">
      <c r="A348">
        <v>296024</v>
      </c>
      <c r="B348" t="s">
        <v>119</v>
      </c>
      <c r="C348" t="s">
        <v>75</v>
      </c>
      <c r="D348">
        <v>1</v>
      </c>
      <c r="F348" t="s">
        <v>1010</v>
      </c>
      <c r="G348" s="55">
        <v>45606</v>
      </c>
      <c r="I348" s="4"/>
    </row>
    <row r="349" spans="1:9">
      <c r="A349">
        <v>296024</v>
      </c>
      <c r="B349" t="s">
        <v>30</v>
      </c>
      <c r="C349" t="s">
        <v>78</v>
      </c>
      <c r="D349">
        <v>1</v>
      </c>
      <c r="F349" t="s">
        <v>1010</v>
      </c>
      <c r="G349" s="55">
        <v>45606</v>
      </c>
      <c r="I349" s="4"/>
    </row>
    <row r="350" spans="1:9">
      <c r="A350">
        <v>296024</v>
      </c>
      <c r="B350" t="s">
        <v>120</v>
      </c>
      <c r="C350" t="s">
        <v>77</v>
      </c>
      <c r="D350">
        <v>1</v>
      </c>
      <c r="F350" t="s">
        <v>1010</v>
      </c>
      <c r="G350" s="55">
        <v>45606</v>
      </c>
      <c r="I350" s="4"/>
    </row>
    <row r="351" spans="1:9">
      <c r="A351">
        <v>296024</v>
      </c>
      <c r="B351" t="s">
        <v>28</v>
      </c>
      <c r="C351" t="s">
        <v>76</v>
      </c>
      <c r="D351">
        <v>1</v>
      </c>
      <c r="F351" t="s">
        <v>1010</v>
      </c>
      <c r="G351" s="55">
        <v>45606</v>
      </c>
      <c r="I351" s="4"/>
    </row>
    <row r="352" spans="1:9">
      <c r="A352">
        <v>296024</v>
      </c>
      <c r="B352" t="s">
        <v>121</v>
      </c>
      <c r="C352" t="s">
        <v>74</v>
      </c>
      <c r="D352">
        <v>1</v>
      </c>
      <c r="F352" t="s">
        <v>1010</v>
      </c>
      <c r="G352" s="55">
        <v>45606</v>
      </c>
      <c r="I352" s="4"/>
    </row>
    <row r="353" spans="1:9">
      <c r="A353">
        <v>296024</v>
      </c>
      <c r="B353" t="s">
        <v>122</v>
      </c>
      <c r="C353" t="s">
        <v>73</v>
      </c>
      <c r="D353">
        <v>1</v>
      </c>
      <c r="F353" t="s">
        <v>1010</v>
      </c>
      <c r="G353" s="55">
        <v>45606</v>
      </c>
      <c r="I353" s="4"/>
    </row>
    <row r="354" spans="1:9">
      <c r="A354">
        <v>294724</v>
      </c>
      <c r="B354" t="s">
        <v>1013</v>
      </c>
      <c r="C354" t="s">
        <v>1011</v>
      </c>
      <c r="D354">
        <v>1</v>
      </c>
      <c r="F354" t="s">
        <v>1014</v>
      </c>
      <c r="G354" s="55">
        <v>45606</v>
      </c>
      <c r="I354" s="4"/>
    </row>
    <row r="355" spans="1:9">
      <c r="A355">
        <v>294724</v>
      </c>
      <c r="B355" t="s">
        <v>64</v>
      </c>
      <c r="C355" t="s">
        <v>1012</v>
      </c>
      <c r="D355">
        <v>1</v>
      </c>
      <c r="F355" t="s">
        <v>1014</v>
      </c>
      <c r="G355" s="55">
        <v>45606</v>
      </c>
      <c r="I355" s="4"/>
    </row>
    <row r="356" spans="1:9">
      <c r="A356">
        <v>296124</v>
      </c>
      <c r="B356" t="s">
        <v>15</v>
      </c>
      <c r="C356" t="s">
        <v>232</v>
      </c>
      <c r="D356">
        <v>1</v>
      </c>
      <c r="F356" t="s">
        <v>1016</v>
      </c>
      <c r="G356" s="55">
        <v>45636</v>
      </c>
      <c r="I356" s="4"/>
    </row>
    <row r="357" spans="1:9">
      <c r="A357">
        <v>296124</v>
      </c>
      <c r="B357" t="s">
        <v>20</v>
      </c>
      <c r="C357" t="s">
        <v>233</v>
      </c>
      <c r="D357">
        <v>2</v>
      </c>
      <c r="F357" t="s">
        <v>1016</v>
      </c>
      <c r="G357" s="55">
        <v>45636</v>
      </c>
      <c r="I357" s="4"/>
    </row>
    <row r="358" spans="1:9">
      <c r="A358">
        <v>296724</v>
      </c>
      <c r="B358" t="s">
        <v>15</v>
      </c>
      <c r="C358" t="s">
        <v>467</v>
      </c>
      <c r="D358">
        <v>1</v>
      </c>
      <c r="E358" t="s">
        <v>1092</v>
      </c>
      <c r="F358" t="s">
        <v>1017</v>
      </c>
      <c r="G358" s="55">
        <v>45636</v>
      </c>
      <c r="I358" s="4"/>
    </row>
    <row r="359" spans="1:9">
      <c r="A359">
        <v>296724</v>
      </c>
      <c r="B359" t="s">
        <v>51</v>
      </c>
      <c r="C359" t="s">
        <v>358</v>
      </c>
      <c r="D359">
        <v>1</v>
      </c>
      <c r="E359" t="s">
        <v>1092</v>
      </c>
      <c r="F359" t="s">
        <v>1017</v>
      </c>
      <c r="G359" s="55">
        <v>45636</v>
      </c>
      <c r="I359" s="4"/>
    </row>
    <row r="360" spans="1:9">
      <c r="A360">
        <v>296724</v>
      </c>
      <c r="B360" t="s">
        <v>70</v>
      </c>
      <c r="C360" t="s">
        <v>103</v>
      </c>
      <c r="D360">
        <v>1</v>
      </c>
      <c r="E360" t="s">
        <v>1092</v>
      </c>
      <c r="F360" t="s">
        <v>1017</v>
      </c>
      <c r="G360" s="55">
        <v>45636</v>
      </c>
      <c r="I360" s="4"/>
    </row>
    <row r="361" spans="1:9">
      <c r="A361">
        <v>296724</v>
      </c>
      <c r="B361" t="s">
        <v>53</v>
      </c>
      <c r="C361" t="s">
        <v>328</v>
      </c>
      <c r="D361">
        <v>2</v>
      </c>
      <c r="E361" t="s">
        <v>1092</v>
      </c>
      <c r="F361" t="s">
        <v>1017</v>
      </c>
      <c r="G361" s="55">
        <v>45636</v>
      </c>
      <c r="I361" s="4"/>
    </row>
    <row r="362" spans="1:9">
      <c r="A362">
        <v>296724</v>
      </c>
      <c r="B362" t="s">
        <v>51</v>
      </c>
      <c r="C362" t="s">
        <v>88</v>
      </c>
      <c r="D362">
        <v>1</v>
      </c>
      <c r="E362" t="s">
        <v>1092</v>
      </c>
      <c r="F362" t="s">
        <v>1017</v>
      </c>
      <c r="G362" s="55">
        <v>45636</v>
      </c>
      <c r="I362" s="4"/>
    </row>
    <row r="363" spans="1:9">
      <c r="A363">
        <v>296724</v>
      </c>
      <c r="B363" t="s">
        <v>53</v>
      </c>
      <c r="C363" t="s">
        <v>89</v>
      </c>
      <c r="D363">
        <v>2</v>
      </c>
      <c r="E363" t="s">
        <v>1092</v>
      </c>
      <c r="F363" t="s">
        <v>1017</v>
      </c>
      <c r="G363" s="55">
        <v>45636</v>
      </c>
      <c r="I363" s="4"/>
    </row>
    <row r="364" spans="1:9">
      <c r="A364">
        <v>296824</v>
      </c>
      <c r="B364" t="s">
        <v>15</v>
      </c>
      <c r="C364" t="s">
        <v>32</v>
      </c>
      <c r="D364">
        <v>1</v>
      </c>
      <c r="F364" t="s">
        <v>1018</v>
      </c>
      <c r="G364" s="55">
        <v>45636</v>
      </c>
      <c r="I364" s="4"/>
    </row>
    <row r="365" spans="1:9">
      <c r="A365">
        <v>296824</v>
      </c>
      <c r="B365" t="s">
        <v>20</v>
      </c>
      <c r="C365" t="s">
        <v>33</v>
      </c>
      <c r="D365">
        <v>2</v>
      </c>
      <c r="F365" t="s">
        <v>1018</v>
      </c>
      <c r="G365" s="55">
        <v>45636</v>
      </c>
      <c r="I365" s="4"/>
    </row>
    <row r="366" spans="1:9">
      <c r="A366">
        <v>296924</v>
      </c>
      <c r="B366" t="s">
        <v>15</v>
      </c>
      <c r="C366" t="s">
        <v>200</v>
      </c>
      <c r="D366">
        <v>1</v>
      </c>
      <c r="F366" t="s">
        <v>1019</v>
      </c>
      <c r="G366" s="55">
        <v>45636</v>
      </c>
      <c r="I366" s="4"/>
    </row>
    <row r="367" spans="1:9">
      <c r="A367">
        <v>296924</v>
      </c>
      <c r="B367" t="s">
        <v>20</v>
      </c>
      <c r="C367" t="s">
        <v>201</v>
      </c>
      <c r="D367">
        <v>2</v>
      </c>
      <c r="F367" t="s">
        <v>1019</v>
      </c>
      <c r="G367" s="55">
        <v>45636</v>
      </c>
      <c r="I367" s="4"/>
    </row>
    <row r="368" spans="1:9">
      <c r="A368">
        <v>296924</v>
      </c>
      <c r="B368" t="s">
        <v>998</v>
      </c>
      <c r="C368" t="s">
        <v>821</v>
      </c>
      <c r="D368">
        <v>4</v>
      </c>
      <c r="F368" t="s">
        <v>1019</v>
      </c>
      <c r="G368" s="55">
        <v>45636</v>
      </c>
      <c r="I368" s="4"/>
    </row>
    <row r="369" spans="1:9">
      <c r="A369">
        <v>292124</v>
      </c>
      <c r="B369" t="s">
        <v>1020</v>
      </c>
      <c r="D369">
        <v>1</v>
      </c>
      <c r="F369" t="s">
        <v>728</v>
      </c>
      <c r="G369" s="55" t="s">
        <v>1026</v>
      </c>
      <c r="I369" s="4"/>
    </row>
    <row r="370" spans="1:9">
      <c r="A370">
        <v>292124</v>
      </c>
      <c r="B370" t="s">
        <v>1021</v>
      </c>
      <c r="D370">
        <v>1</v>
      </c>
      <c r="F370" t="s">
        <v>728</v>
      </c>
      <c r="G370" s="55" t="s">
        <v>1026</v>
      </c>
      <c r="I370" s="4"/>
    </row>
    <row r="371" spans="1:9">
      <c r="A371">
        <v>292124</v>
      </c>
      <c r="B371" t="s">
        <v>1022</v>
      </c>
      <c r="D371">
        <v>1</v>
      </c>
      <c r="F371" t="s">
        <v>728</v>
      </c>
      <c r="G371" s="55" t="s">
        <v>1026</v>
      </c>
      <c r="I371" s="4"/>
    </row>
    <row r="372" spans="1:9">
      <c r="A372">
        <v>292124</v>
      </c>
      <c r="B372" t="s">
        <v>1023</v>
      </c>
      <c r="D372">
        <v>1</v>
      </c>
      <c r="F372" t="s">
        <v>728</v>
      </c>
      <c r="G372" s="55" t="s">
        <v>1026</v>
      </c>
      <c r="I372" s="4"/>
    </row>
    <row r="373" spans="1:9" s="65" customFormat="1">
      <c r="A373" s="65">
        <v>292424</v>
      </c>
      <c r="B373" s="65" t="s">
        <v>1028</v>
      </c>
      <c r="G373" s="101"/>
      <c r="I373" s="66"/>
    </row>
    <row r="374" spans="1:9">
      <c r="A374">
        <v>292124</v>
      </c>
      <c r="B374" t="s">
        <v>1024</v>
      </c>
      <c r="D374">
        <v>2</v>
      </c>
      <c r="F374" t="s">
        <v>728</v>
      </c>
      <c r="G374" s="55" t="s">
        <v>1026</v>
      </c>
      <c r="I374" s="4"/>
    </row>
    <row r="375" spans="1:9">
      <c r="A375">
        <v>292124</v>
      </c>
      <c r="B375" t="s">
        <v>15</v>
      </c>
      <c r="C375" t="s">
        <v>1025</v>
      </c>
      <c r="D375">
        <v>1</v>
      </c>
      <c r="F375" t="s">
        <v>1029</v>
      </c>
      <c r="G375" s="55" t="s">
        <v>1026</v>
      </c>
      <c r="I375" s="4"/>
    </row>
    <row r="376" spans="1:9">
      <c r="A376">
        <v>292124</v>
      </c>
      <c r="B376" t="s">
        <v>68</v>
      </c>
      <c r="C376" t="s">
        <v>476</v>
      </c>
      <c r="D376">
        <v>2</v>
      </c>
      <c r="F376" t="s">
        <v>1029</v>
      </c>
      <c r="G376" s="55" t="s">
        <v>1026</v>
      </c>
      <c r="I376" s="4"/>
    </row>
    <row r="377" spans="1:9">
      <c r="A377">
        <v>292124</v>
      </c>
      <c r="B377" t="s">
        <v>51</v>
      </c>
      <c r="C377" t="s">
        <v>475</v>
      </c>
      <c r="D377">
        <v>1</v>
      </c>
      <c r="F377" t="s">
        <v>1029</v>
      </c>
      <c r="G377" s="55" t="s">
        <v>1026</v>
      </c>
      <c r="I377" s="4"/>
    </row>
    <row r="378" spans="1:9">
      <c r="A378">
        <v>293624</v>
      </c>
      <c r="B378" t="s">
        <v>1031</v>
      </c>
      <c r="D378">
        <v>1</v>
      </c>
      <c r="F378" t="s">
        <v>1040</v>
      </c>
      <c r="G378" s="55" t="s">
        <v>1026</v>
      </c>
      <c r="I378" s="4"/>
    </row>
    <row r="379" spans="1:9">
      <c r="A379">
        <v>293624</v>
      </c>
      <c r="B379" t="s">
        <v>1032</v>
      </c>
      <c r="D379">
        <v>1</v>
      </c>
      <c r="F379" t="s">
        <v>1040</v>
      </c>
      <c r="G379" s="55" t="s">
        <v>1026</v>
      </c>
      <c r="I379" s="4"/>
    </row>
    <row r="380" spans="1:9">
      <c r="A380">
        <v>293624</v>
      </c>
      <c r="B380" t="s">
        <v>1033</v>
      </c>
      <c r="D380">
        <v>1</v>
      </c>
      <c r="F380" t="s">
        <v>1040</v>
      </c>
      <c r="G380" s="55" t="s">
        <v>1026</v>
      </c>
      <c r="I380" s="4"/>
    </row>
    <row r="381" spans="1:9">
      <c r="A381">
        <v>293624</v>
      </c>
      <c r="B381" t="s">
        <v>773</v>
      </c>
      <c r="C381" t="s">
        <v>1034</v>
      </c>
      <c r="D381">
        <v>4</v>
      </c>
      <c r="F381" t="s">
        <v>1040</v>
      </c>
      <c r="G381" s="55" t="s">
        <v>1026</v>
      </c>
      <c r="I381" s="4"/>
    </row>
    <row r="382" spans="1:9">
      <c r="A382">
        <v>293624</v>
      </c>
      <c r="B382" t="s">
        <v>853</v>
      </c>
      <c r="C382" t="s">
        <v>1035</v>
      </c>
      <c r="D382">
        <v>4</v>
      </c>
      <c r="F382" t="s">
        <v>1040</v>
      </c>
      <c r="G382" s="55" t="s">
        <v>1026</v>
      </c>
      <c r="I382" s="4"/>
    </row>
    <row r="383" spans="1:9">
      <c r="A383">
        <v>293624</v>
      </c>
      <c r="B383" t="s">
        <v>1038</v>
      </c>
      <c r="D383">
        <v>1</v>
      </c>
      <c r="F383" t="s">
        <v>1040</v>
      </c>
      <c r="G383" s="55" t="s">
        <v>1026</v>
      </c>
      <c r="I383" s="4"/>
    </row>
    <row r="384" spans="1:9">
      <c r="A384">
        <v>293624</v>
      </c>
      <c r="B384" t="s">
        <v>1037</v>
      </c>
      <c r="D384">
        <v>1</v>
      </c>
      <c r="F384" t="s">
        <v>1040</v>
      </c>
      <c r="G384" s="55" t="s">
        <v>1026</v>
      </c>
      <c r="I384" s="4"/>
    </row>
    <row r="385" spans="1:9">
      <c r="A385">
        <v>293624</v>
      </c>
      <c r="B385" t="s">
        <v>1036</v>
      </c>
      <c r="D385">
        <v>1</v>
      </c>
      <c r="F385" t="s">
        <v>1040</v>
      </c>
      <c r="G385" s="55" t="s">
        <v>1026</v>
      </c>
      <c r="I385" s="4"/>
    </row>
    <row r="386" spans="1:9">
      <c r="A386">
        <v>293624</v>
      </c>
      <c r="B386" t="s">
        <v>1039</v>
      </c>
      <c r="D386">
        <v>6</v>
      </c>
      <c r="F386" t="s">
        <v>1040</v>
      </c>
      <c r="G386" s="55" t="s">
        <v>1026</v>
      </c>
      <c r="I386" s="4"/>
    </row>
    <row r="387" spans="1:9">
      <c r="A387">
        <v>293824</v>
      </c>
      <c r="B387" t="s">
        <v>101</v>
      </c>
      <c r="C387" t="s">
        <v>491</v>
      </c>
      <c r="D387">
        <v>2</v>
      </c>
      <c r="F387" t="s">
        <v>1044</v>
      </c>
      <c r="G387" s="55" t="s">
        <v>1026</v>
      </c>
      <c r="I387" s="4"/>
    </row>
    <row r="388" spans="1:9">
      <c r="A388">
        <v>293824</v>
      </c>
      <c r="B388" t="s">
        <v>1041</v>
      </c>
      <c r="C388" t="s">
        <v>79</v>
      </c>
      <c r="D388">
        <v>1</v>
      </c>
      <c r="F388" t="s">
        <v>1044</v>
      </c>
      <c r="G388" s="55" t="s">
        <v>1026</v>
      </c>
      <c r="I388" s="4"/>
    </row>
    <row r="389" spans="1:9">
      <c r="A389">
        <v>293824</v>
      </c>
      <c r="B389" t="s">
        <v>1042</v>
      </c>
      <c r="C389" t="s">
        <v>79</v>
      </c>
      <c r="D389">
        <v>1</v>
      </c>
      <c r="F389" t="s">
        <v>1044</v>
      </c>
      <c r="G389" s="55" t="s">
        <v>1026</v>
      </c>
      <c r="I389" s="4"/>
    </row>
    <row r="390" spans="1:9">
      <c r="A390">
        <v>293824</v>
      </c>
      <c r="B390" t="s">
        <v>1043</v>
      </c>
      <c r="C390" t="s">
        <v>79</v>
      </c>
      <c r="D390">
        <v>1</v>
      </c>
      <c r="F390" t="s">
        <v>1044</v>
      </c>
      <c r="G390" s="55" t="s">
        <v>1026</v>
      </c>
      <c r="I390" s="4"/>
    </row>
    <row r="391" spans="1:9">
      <c r="A391">
        <v>293924</v>
      </c>
      <c r="B391" t="s">
        <v>1045</v>
      </c>
      <c r="C391" t="s">
        <v>79</v>
      </c>
      <c r="D391">
        <v>1</v>
      </c>
      <c r="F391" t="s">
        <v>1047</v>
      </c>
      <c r="G391" s="55" t="s">
        <v>1026</v>
      </c>
      <c r="I391" s="4"/>
    </row>
    <row r="392" spans="1:9">
      <c r="A392">
        <v>293924</v>
      </c>
      <c r="B392" t="s">
        <v>829</v>
      </c>
      <c r="C392" t="s">
        <v>830</v>
      </c>
      <c r="D392">
        <v>1</v>
      </c>
      <c r="F392" t="s">
        <v>1047</v>
      </c>
      <c r="G392" s="55" t="s">
        <v>1026</v>
      </c>
      <c r="I392" s="4"/>
    </row>
    <row r="393" spans="1:9">
      <c r="A393">
        <v>294124</v>
      </c>
      <c r="B393" t="s">
        <v>1048</v>
      </c>
      <c r="C393" t="s">
        <v>79</v>
      </c>
      <c r="D393">
        <v>1</v>
      </c>
      <c r="F393" t="s">
        <v>1049</v>
      </c>
      <c r="G393" s="55" t="s">
        <v>1026</v>
      </c>
      <c r="I393" s="4"/>
    </row>
    <row r="394" spans="1:9">
      <c r="A394">
        <v>294324</v>
      </c>
      <c r="B394" t="s">
        <v>1050</v>
      </c>
      <c r="C394" t="s">
        <v>1051</v>
      </c>
      <c r="D394">
        <v>1</v>
      </c>
      <c r="F394" t="s">
        <v>1053</v>
      </c>
      <c r="G394" s="55" t="s">
        <v>1026</v>
      </c>
      <c r="I394" s="4"/>
    </row>
    <row r="395" spans="1:9">
      <c r="A395">
        <v>294324</v>
      </c>
      <c r="B395" t="s">
        <v>1052</v>
      </c>
      <c r="C395" t="s">
        <v>1051</v>
      </c>
      <c r="D395">
        <v>1</v>
      </c>
      <c r="F395" t="s">
        <v>1053</v>
      </c>
      <c r="G395" s="55" t="s">
        <v>1026</v>
      </c>
      <c r="I395" s="4"/>
    </row>
    <row r="396" spans="1:9">
      <c r="A396">
        <v>294424</v>
      </c>
      <c r="B396" t="s">
        <v>1054</v>
      </c>
      <c r="I396" s="4"/>
    </row>
    <row r="397" spans="1:9">
      <c r="A397">
        <v>293624</v>
      </c>
      <c r="B397" t="s">
        <v>1056</v>
      </c>
      <c r="C397" t="s">
        <v>1055</v>
      </c>
      <c r="D397">
        <v>2</v>
      </c>
      <c r="F397" t="s">
        <v>1057</v>
      </c>
      <c r="G397" s="55" t="s">
        <v>1058</v>
      </c>
      <c r="I397" s="4"/>
    </row>
    <row r="398" spans="1:9">
      <c r="A398">
        <v>294924</v>
      </c>
      <c r="B398" t="s">
        <v>1059</v>
      </c>
      <c r="D398">
        <v>1</v>
      </c>
      <c r="F398" t="s">
        <v>1060</v>
      </c>
      <c r="G398" s="55" t="s">
        <v>1058</v>
      </c>
      <c r="I398" s="4"/>
    </row>
    <row r="399" spans="1:9">
      <c r="A399">
        <v>295024</v>
      </c>
      <c r="B399" t="s">
        <v>1061</v>
      </c>
      <c r="C399" t="s">
        <v>79</v>
      </c>
      <c r="D399">
        <v>1</v>
      </c>
      <c r="F399" t="s">
        <v>1066</v>
      </c>
      <c r="G399" s="55" t="s">
        <v>1058</v>
      </c>
      <c r="I399" s="4"/>
    </row>
    <row r="400" spans="1:9">
      <c r="A400">
        <v>295024</v>
      </c>
      <c r="B400" t="s">
        <v>773</v>
      </c>
      <c r="C400" t="s">
        <v>216</v>
      </c>
      <c r="D400">
        <v>3</v>
      </c>
      <c r="F400" t="s">
        <v>1066</v>
      </c>
      <c r="G400" s="55" t="s">
        <v>1058</v>
      </c>
      <c r="I400" s="4"/>
    </row>
    <row r="401" spans="1:9">
      <c r="A401">
        <v>295024</v>
      </c>
      <c r="B401" t="s">
        <v>853</v>
      </c>
      <c r="C401" t="s">
        <v>217</v>
      </c>
      <c r="D401">
        <v>3</v>
      </c>
      <c r="F401" t="s">
        <v>1066</v>
      </c>
      <c r="G401" s="55" t="s">
        <v>1058</v>
      </c>
      <c r="I401" s="4"/>
    </row>
    <row r="402" spans="1:9">
      <c r="A402">
        <v>295024</v>
      </c>
      <c r="B402" t="s">
        <v>1062</v>
      </c>
      <c r="C402" t="s">
        <v>79</v>
      </c>
      <c r="D402">
        <v>1</v>
      </c>
      <c r="F402" t="s">
        <v>1066</v>
      </c>
      <c r="G402" s="55" t="s">
        <v>1058</v>
      </c>
      <c r="I402" s="4"/>
    </row>
    <row r="403" spans="1:9">
      <c r="A403">
        <v>295024</v>
      </c>
      <c r="B403" t="s">
        <v>1063</v>
      </c>
      <c r="C403" t="s">
        <v>79</v>
      </c>
      <c r="D403">
        <v>1</v>
      </c>
      <c r="F403" t="s">
        <v>1066</v>
      </c>
      <c r="G403" s="55" t="s">
        <v>1058</v>
      </c>
      <c r="I403" s="4"/>
    </row>
    <row r="404" spans="1:9">
      <c r="A404">
        <v>295024</v>
      </c>
      <c r="B404" t="s">
        <v>1064</v>
      </c>
      <c r="C404" t="s">
        <v>79</v>
      </c>
      <c r="D404">
        <v>1</v>
      </c>
      <c r="F404" t="s">
        <v>1066</v>
      </c>
      <c r="G404" s="55" t="s">
        <v>1058</v>
      </c>
      <c r="I404" s="4"/>
    </row>
    <row r="405" spans="1:9">
      <c r="A405">
        <v>295024</v>
      </c>
      <c r="B405" t="s">
        <v>1065</v>
      </c>
      <c r="C405" t="s">
        <v>79</v>
      </c>
      <c r="D405">
        <v>1</v>
      </c>
      <c r="F405" t="s">
        <v>1066</v>
      </c>
      <c r="G405" s="55" t="s">
        <v>1058</v>
      </c>
      <c r="I405" s="4"/>
    </row>
    <row r="406" spans="1:9">
      <c r="A406">
        <v>295424</v>
      </c>
      <c r="B406" t="s">
        <v>40</v>
      </c>
      <c r="C406" t="s">
        <v>906</v>
      </c>
      <c r="D406">
        <v>2</v>
      </c>
      <c r="F406" t="s">
        <v>1068</v>
      </c>
      <c r="G406" s="55" t="s">
        <v>1058</v>
      </c>
      <c r="I406" s="4"/>
    </row>
    <row r="407" spans="1:9">
      <c r="A407">
        <v>295524</v>
      </c>
      <c r="B407" t="s">
        <v>53</v>
      </c>
      <c r="C407" t="s">
        <v>19</v>
      </c>
      <c r="D407">
        <v>4</v>
      </c>
      <c r="F407" t="s">
        <v>950</v>
      </c>
      <c r="G407" s="55" t="s">
        <v>1058</v>
      </c>
      <c r="I407" s="4"/>
    </row>
    <row r="408" spans="1:9">
      <c r="A408">
        <v>296824</v>
      </c>
      <c r="B408" t="s">
        <v>901</v>
      </c>
      <c r="C408" t="s">
        <v>79</v>
      </c>
      <c r="D408">
        <v>1</v>
      </c>
      <c r="F408" t="s">
        <v>1069</v>
      </c>
      <c r="G408" s="55" t="s">
        <v>1058</v>
      </c>
      <c r="I408" s="4"/>
    </row>
    <row r="409" spans="1:9">
      <c r="A409">
        <v>296924</v>
      </c>
      <c r="B409" t="s">
        <v>1070</v>
      </c>
      <c r="D409">
        <v>1</v>
      </c>
      <c r="F409" t="s">
        <v>1071</v>
      </c>
      <c r="G409" s="55" t="s">
        <v>1058</v>
      </c>
      <c r="I409" s="4"/>
    </row>
    <row r="410" spans="1:9">
      <c r="A410">
        <v>296924</v>
      </c>
      <c r="B410" t="s">
        <v>997</v>
      </c>
      <c r="D410">
        <v>1</v>
      </c>
      <c r="F410" t="s">
        <v>1071</v>
      </c>
      <c r="G410" s="55" t="s">
        <v>1058</v>
      </c>
      <c r="I410" s="4"/>
    </row>
    <row r="411" spans="1:9">
      <c r="A411">
        <v>295624</v>
      </c>
      <c r="B411" t="s">
        <v>1072</v>
      </c>
      <c r="D411">
        <v>1</v>
      </c>
      <c r="F411" t="s">
        <v>1080</v>
      </c>
      <c r="G411" s="55" t="s">
        <v>1058</v>
      </c>
      <c r="I411" s="4"/>
    </row>
    <row r="412" spans="1:9">
      <c r="A412">
        <v>295624</v>
      </c>
      <c r="B412" t="s">
        <v>1073</v>
      </c>
      <c r="D412">
        <v>1</v>
      </c>
      <c r="F412" t="s">
        <v>1080</v>
      </c>
      <c r="G412" s="55" t="s">
        <v>1058</v>
      </c>
      <c r="I412" s="4"/>
    </row>
    <row r="413" spans="1:9">
      <c r="A413">
        <v>295624</v>
      </c>
      <c r="B413" t="s">
        <v>1074</v>
      </c>
      <c r="D413">
        <v>1</v>
      </c>
      <c r="F413" t="s">
        <v>1080</v>
      </c>
      <c r="G413" s="55" t="s">
        <v>1058</v>
      </c>
      <c r="I413" s="4"/>
    </row>
    <row r="414" spans="1:9">
      <c r="A414">
        <v>295624</v>
      </c>
      <c r="B414" t="s">
        <v>1075</v>
      </c>
      <c r="D414">
        <v>1</v>
      </c>
      <c r="F414" t="s">
        <v>1080</v>
      </c>
      <c r="G414" s="55" t="s">
        <v>1058</v>
      </c>
      <c r="I414" s="4"/>
    </row>
    <row r="415" spans="1:9">
      <c r="A415">
        <v>295624</v>
      </c>
      <c r="B415" t="s">
        <v>1076</v>
      </c>
      <c r="D415">
        <v>1</v>
      </c>
      <c r="F415" t="s">
        <v>1080</v>
      </c>
      <c r="G415" s="55" t="s">
        <v>1058</v>
      </c>
      <c r="I415" s="4"/>
    </row>
    <row r="416" spans="1:9">
      <c r="A416">
        <v>295624</v>
      </c>
      <c r="B416" t="s">
        <v>1077</v>
      </c>
      <c r="D416">
        <v>1</v>
      </c>
      <c r="F416" t="s">
        <v>1080</v>
      </c>
      <c r="G416" s="55" t="s">
        <v>1058</v>
      </c>
      <c r="I416" s="4"/>
    </row>
    <row r="417" spans="1:9">
      <c r="A417">
        <v>295624</v>
      </c>
      <c r="B417" t="s">
        <v>1078</v>
      </c>
      <c r="D417">
        <v>1</v>
      </c>
      <c r="F417" t="s">
        <v>1080</v>
      </c>
      <c r="G417" s="55" t="s">
        <v>1058</v>
      </c>
      <c r="I417" s="4"/>
    </row>
    <row r="418" spans="1:9">
      <c r="A418">
        <v>295624</v>
      </c>
      <c r="B418" t="s">
        <v>1079</v>
      </c>
      <c r="D418">
        <v>1</v>
      </c>
      <c r="F418" t="s">
        <v>1080</v>
      </c>
      <c r="G418" s="55" t="s">
        <v>1058</v>
      </c>
      <c r="I418" s="4"/>
    </row>
    <row r="419" spans="1:9">
      <c r="A419">
        <v>295724</v>
      </c>
      <c r="B419" t="s">
        <v>1072</v>
      </c>
      <c r="D419">
        <v>1</v>
      </c>
      <c r="F419" t="s">
        <v>1081</v>
      </c>
      <c r="G419" s="55" t="s">
        <v>1058</v>
      </c>
      <c r="I419" s="4"/>
    </row>
    <row r="420" spans="1:9">
      <c r="A420">
        <v>295724</v>
      </c>
      <c r="B420" t="s">
        <v>1073</v>
      </c>
      <c r="D420">
        <v>1</v>
      </c>
      <c r="F420" t="s">
        <v>1081</v>
      </c>
      <c r="G420" s="55" t="s">
        <v>1058</v>
      </c>
      <c r="I420" s="4"/>
    </row>
    <row r="421" spans="1:9">
      <c r="A421">
        <v>295724</v>
      </c>
      <c r="B421" t="s">
        <v>1074</v>
      </c>
      <c r="D421">
        <v>1</v>
      </c>
      <c r="F421" t="s">
        <v>1081</v>
      </c>
      <c r="G421" s="55" t="s">
        <v>1058</v>
      </c>
      <c r="I421" s="4"/>
    </row>
    <row r="422" spans="1:9">
      <c r="A422">
        <v>295724</v>
      </c>
      <c r="B422" t="s">
        <v>1075</v>
      </c>
      <c r="D422">
        <v>1</v>
      </c>
      <c r="F422" t="s">
        <v>1081</v>
      </c>
      <c r="G422" s="55" t="s">
        <v>1058</v>
      </c>
      <c r="I422" s="4"/>
    </row>
    <row r="423" spans="1:9">
      <c r="A423">
        <v>295724</v>
      </c>
      <c r="B423" t="s">
        <v>1076</v>
      </c>
      <c r="D423">
        <v>1</v>
      </c>
      <c r="F423" t="s">
        <v>1081</v>
      </c>
      <c r="G423" s="55" t="s">
        <v>1058</v>
      </c>
      <c r="I423" s="4"/>
    </row>
    <row r="424" spans="1:9">
      <c r="A424">
        <v>295724</v>
      </c>
      <c r="B424" t="s">
        <v>1077</v>
      </c>
      <c r="D424">
        <v>1</v>
      </c>
      <c r="F424" t="s">
        <v>1081</v>
      </c>
      <c r="G424" s="55" t="s">
        <v>1058</v>
      </c>
      <c r="I424" s="4"/>
    </row>
    <row r="425" spans="1:9">
      <c r="A425">
        <v>295724</v>
      </c>
      <c r="B425" t="s">
        <v>1078</v>
      </c>
      <c r="D425">
        <v>1</v>
      </c>
      <c r="F425" t="s">
        <v>1081</v>
      </c>
      <c r="G425" s="55" t="s">
        <v>1058</v>
      </c>
      <c r="I425" s="4"/>
    </row>
    <row r="426" spans="1:9">
      <c r="A426">
        <v>295724</v>
      </c>
      <c r="B426" t="s">
        <v>1079</v>
      </c>
      <c r="D426">
        <v>1</v>
      </c>
      <c r="F426" t="s">
        <v>1081</v>
      </c>
      <c r="G426" s="55" t="s">
        <v>1058</v>
      </c>
      <c r="I426" s="4"/>
    </row>
    <row r="427" spans="1:9">
      <c r="A427">
        <v>295824</v>
      </c>
      <c r="B427" t="s">
        <v>1082</v>
      </c>
      <c r="D427">
        <v>1</v>
      </c>
      <c r="F427" t="s">
        <v>1090</v>
      </c>
      <c r="G427" s="55" t="s">
        <v>1058</v>
      </c>
      <c r="I427" s="4"/>
    </row>
    <row r="428" spans="1:9">
      <c r="A428">
        <v>295824</v>
      </c>
      <c r="B428" t="s">
        <v>1083</v>
      </c>
      <c r="D428">
        <v>1</v>
      </c>
      <c r="F428" t="s">
        <v>1090</v>
      </c>
      <c r="G428" s="55" t="s">
        <v>1058</v>
      </c>
      <c r="I428" s="4"/>
    </row>
    <row r="429" spans="1:9">
      <c r="A429">
        <v>295824</v>
      </c>
      <c r="B429" t="s">
        <v>1084</v>
      </c>
      <c r="D429">
        <v>1</v>
      </c>
      <c r="F429" t="s">
        <v>1090</v>
      </c>
      <c r="G429" s="55" t="s">
        <v>1058</v>
      </c>
      <c r="I429" s="4"/>
    </row>
    <row r="430" spans="1:9">
      <c r="A430">
        <v>295824</v>
      </c>
      <c r="B430" t="s">
        <v>1085</v>
      </c>
      <c r="D430">
        <v>1</v>
      </c>
      <c r="F430" t="s">
        <v>1090</v>
      </c>
      <c r="G430" s="55" t="s">
        <v>1058</v>
      </c>
      <c r="I430" s="4"/>
    </row>
    <row r="431" spans="1:9">
      <c r="A431">
        <v>295824</v>
      </c>
      <c r="B431" t="s">
        <v>1086</v>
      </c>
      <c r="D431">
        <v>1</v>
      </c>
      <c r="F431" t="s">
        <v>1090</v>
      </c>
      <c r="G431" s="55" t="s">
        <v>1058</v>
      </c>
      <c r="I431" s="4"/>
    </row>
    <row r="432" spans="1:9">
      <c r="A432">
        <v>295824</v>
      </c>
      <c r="B432" t="s">
        <v>1087</v>
      </c>
      <c r="D432">
        <v>1</v>
      </c>
      <c r="F432" t="s">
        <v>1090</v>
      </c>
      <c r="G432" s="55" t="s">
        <v>1058</v>
      </c>
      <c r="I432" s="4"/>
    </row>
    <row r="433" spans="1:9">
      <c r="A433">
        <v>295824</v>
      </c>
      <c r="B433" t="s">
        <v>1088</v>
      </c>
      <c r="D433">
        <v>1</v>
      </c>
      <c r="F433" t="s">
        <v>1090</v>
      </c>
      <c r="G433" s="55" t="s">
        <v>1058</v>
      </c>
      <c r="I433" s="4"/>
    </row>
    <row r="434" spans="1:9">
      <c r="A434">
        <v>295824</v>
      </c>
      <c r="B434" t="s">
        <v>1089</v>
      </c>
      <c r="D434">
        <v>1</v>
      </c>
      <c r="F434" t="s">
        <v>1090</v>
      </c>
      <c r="G434" s="55" t="s">
        <v>1058</v>
      </c>
      <c r="I434" s="4"/>
    </row>
    <row r="435" spans="1:9">
      <c r="A435">
        <v>295924</v>
      </c>
      <c r="B435" t="s">
        <v>1082</v>
      </c>
      <c r="D435">
        <v>1</v>
      </c>
      <c r="F435" t="s">
        <v>1091</v>
      </c>
      <c r="G435" s="55" t="s">
        <v>1058</v>
      </c>
      <c r="I435" s="4"/>
    </row>
    <row r="436" spans="1:9">
      <c r="A436">
        <v>295924</v>
      </c>
      <c r="B436" t="s">
        <v>1083</v>
      </c>
      <c r="D436">
        <v>1</v>
      </c>
      <c r="F436" t="s">
        <v>1091</v>
      </c>
      <c r="G436" s="55" t="s">
        <v>1058</v>
      </c>
      <c r="I436" s="4"/>
    </row>
    <row r="437" spans="1:9">
      <c r="A437">
        <v>295924</v>
      </c>
      <c r="B437" t="s">
        <v>1084</v>
      </c>
      <c r="D437">
        <v>1</v>
      </c>
      <c r="F437" t="s">
        <v>1091</v>
      </c>
      <c r="G437" s="55" t="s">
        <v>1058</v>
      </c>
      <c r="I437" s="4"/>
    </row>
    <row r="438" spans="1:9">
      <c r="A438">
        <v>295924</v>
      </c>
      <c r="B438" t="s">
        <v>1085</v>
      </c>
      <c r="D438">
        <v>1</v>
      </c>
      <c r="F438" t="s">
        <v>1091</v>
      </c>
      <c r="G438" s="55" t="s">
        <v>1058</v>
      </c>
      <c r="I438" s="4"/>
    </row>
    <row r="439" spans="1:9">
      <c r="A439">
        <v>295924</v>
      </c>
      <c r="B439" t="s">
        <v>1086</v>
      </c>
      <c r="D439">
        <v>1</v>
      </c>
      <c r="F439" t="s">
        <v>1091</v>
      </c>
      <c r="G439" s="55" t="s">
        <v>1058</v>
      </c>
      <c r="I439" s="4"/>
    </row>
    <row r="440" spans="1:9">
      <c r="A440">
        <v>295924</v>
      </c>
      <c r="B440" t="s">
        <v>1087</v>
      </c>
      <c r="D440">
        <v>1</v>
      </c>
      <c r="F440" t="s">
        <v>1091</v>
      </c>
      <c r="G440" s="55" t="s">
        <v>1058</v>
      </c>
      <c r="I440" s="4"/>
    </row>
    <row r="441" spans="1:9">
      <c r="A441">
        <v>295924</v>
      </c>
      <c r="B441" t="s">
        <v>1088</v>
      </c>
      <c r="D441">
        <v>1</v>
      </c>
      <c r="F441" t="s">
        <v>1091</v>
      </c>
      <c r="G441" s="55" t="s">
        <v>1058</v>
      </c>
      <c r="I441" s="4"/>
    </row>
    <row r="442" spans="1:9">
      <c r="A442">
        <v>295924</v>
      </c>
      <c r="B442" t="s">
        <v>1089</v>
      </c>
      <c r="D442">
        <v>1</v>
      </c>
      <c r="F442" t="s">
        <v>1091</v>
      </c>
      <c r="G442" s="55" t="s">
        <v>1058</v>
      </c>
      <c r="I442" s="4"/>
    </row>
    <row r="443" spans="1:9">
      <c r="A443">
        <v>287924</v>
      </c>
      <c r="B443" t="s">
        <v>70</v>
      </c>
      <c r="C443" t="s">
        <v>552</v>
      </c>
      <c r="D443">
        <v>1</v>
      </c>
      <c r="F443" t="s">
        <v>1097</v>
      </c>
      <c r="G443" s="55" t="s">
        <v>1096</v>
      </c>
      <c r="I443" s="4"/>
    </row>
    <row r="444" spans="1:9">
      <c r="A444">
        <v>285324</v>
      </c>
      <c r="B444" t="s">
        <v>70</v>
      </c>
      <c r="C444" t="s">
        <v>552</v>
      </c>
      <c r="D444">
        <v>1</v>
      </c>
      <c r="F444" t="s">
        <v>936</v>
      </c>
      <c r="G444" s="55" t="s">
        <v>1096</v>
      </c>
      <c r="I444" s="4"/>
    </row>
    <row r="445" spans="1:9">
      <c r="A445">
        <v>285324</v>
      </c>
      <c r="B445" t="s">
        <v>70</v>
      </c>
      <c r="C445" t="s">
        <v>1098</v>
      </c>
      <c r="D445">
        <v>1</v>
      </c>
      <c r="F445" t="s">
        <v>936</v>
      </c>
      <c r="G445" s="55" t="s">
        <v>1096</v>
      </c>
      <c r="I445" s="4"/>
    </row>
    <row r="446" spans="1:9">
      <c r="A446">
        <v>294224</v>
      </c>
      <c r="B446" t="s">
        <v>15</v>
      </c>
      <c r="C446" t="s">
        <v>1094</v>
      </c>
      <c r="D446">
        <v>1</v>
      </c>
      <c r="F446" t="s">
        <v>1101</v>
      </c>
      <c r="G446" s="55" t="s">
        <v>1096</v>
      </c>
      <c r="I446" s="4"/>
    </row>
    <row r="447" spans="1:9">
      <c r="A447">
        <v>294224</v>
      </c>
      <c r="B447" t="s">
        <v>51</v>
      </c>
      <c r="C447" t="s">
        <v>1099</v>
      </c>
      <c r="D447">
        <v>1</v>
      </c>
      <c r="F447" t="s">
        <v>1101</v>
      </c>
      <c r="G447" s="55" t="s">
        <v>1096</v>
      </c>
      <c r="I447" s="4"/>
    </row>
    <row r="448" spans="1:9">
      <c r="A448">
        <v>294224</v>
      </c>
      <c r="B448" t="s">
        <v>51</v>
      </c>
      <c r="C448" t="s">
        <v>1100</v>
      </c>
      <c r="D448">
        <v>1</v>
      </c>
      <c r="F448" t="s">
        <v>1101</v>
      </c>
      <c r="G448" s="55" t="s">
        <v>1096</v>
      </c>
      <c r="I448" s="4"/>
    </row>
    <row r="449" spans="1:9">
      <c r="A449">
        <v>294224</v>
      </c>
      <c r="B449" t="s">
        <v>70</v>
      </c>
      <c r="C449" t="s">
        <v>1095</v>
      </c>
      <c r="D449">
        <v>1</v>
      </c>
      <c r="F449" t="s">
        <v>1101</v>
      </c>
      <c r="G449" s="55" t="s">
        <v>1096</v>
      </c>
      <c r="I449" s="4"/>
    </row>
    <row r="450" spans="1:9">
      <c r="A450">
        <v>294224</v>
      </c>
      <c r="B450" t="s">
        <v>53</v>
      </c>
      <c r="C450" t="s">
        <v>19</v>
      </c>
      <c r="D450">
        <v>2</v>
      </c>
      <c r="F450" t="s">
        <v>1101</v>
      </c>
      <c r="G450" s="55" t="s">
        <v>1096</v>
      </c>
      <c r="I450" s="4"/>
    </row>
    <row r="451" spans="1:9">
      <c r="A451">
        <v>294224</v>
      </c>
      <c r="B451" t="s">
        <v>53</v>
      </c>
      <c r="C451" t="s">
        <v>274</v>
      </c>
      <c r="D451">
        <v>2</v>
      </c>
      <c r="F451" t="s">
        <v>1101</v>
      </c>
      <c r="G451" s="55" t="s">
        <v>1096</v>
      </c>
      <c r="I451" s="4"/>
    </row>
    <row r="452" spans="1:9">
      <c r="A452">
        <v>294224</v>
      </c>
      <c r="B452" t="s">
        <v>1102</v>
      </c>
      <c r="C452" t="s">
        <v>79</v>
      </c>
      <c r="D452">
        <v>1</v>
      </c>
      <c r="F452" t="s">
        <v>1101</v>
      </c>
      <c r="G452" s="55" t="s">
        <v>1096</v>
      </c>
      <c r="I452" s="4"/>
    </row>
    <row r="453" spans="1:9">
      <c r="A453">
        <v>294224</v>
      </c>
      <c r="B453" t="s">
        <v>1103</v>
      </c>
      <c r="C453" t="s">
        <v>79</v>
      </c>
      <c r="D453">
        <v>1</v>
      </c>
      <c r="F453" t="s">
        <v>1101</v>
      </c>
      <c r="G453" s="55" t="s">
        <v>1096</v>
      </c>
      <c r="I453" s="4"/>
    </row>
    <row r="454" spans="1:9">
      <c r="A454">
        <v>289724</v>
      </c>
      <c r="B454" t="s">
        <v>1104</v>
      </c>
      <c r="C454" t="s">
        <v>552</v>
      </c>
      <c r="D454">
        <v>1</v>
      </c>
      <c r="F454" t="s">
        <v>915</v>
      </c>
      <c r="G454" s="55" t="s">
        <v>1096</v>
      </c>
      <c r="I454" s="4"/>
    </row>
    <row r="455" spans="1:9">
      <c r="A455">
        <v>289724</v>
      </c>
      <c r="B455" t="s">
        <v>192</v>
      </c>
      <c r="C455" t="s">
        <v>941</v>
      </c>
      <c r="D455">
        <v>1</v>
      </c>
      <c r="F455" t="s">
        <v>915</v>
      </c>
      <c r="G455" s="55" t="s">
        <v>1096</v>
      </c>
      <c r="I455" s="4"/>
    </row>
    <row r="456" spans="1:9">
      <c r="A456">
        <v>295524</v>
      </c>
      <c r="B456" t="s">
        <v>1104</v>
      </c>
      <c r="C456" t="s">
        <v>552</v>
      </c>
      <c r="D456">
        <v>1</v>
      </c>
      <c r="F456" t="s">
        <v>950</v>
      </c>
      <c r="G456" s="55" t="s">
        <v>1096</v>
      </c>
      <c r="I456" s="4"/>
    </row>
    <row r="457" spans="1:9">
      <c r="A457">
        <v>295524</v>
      </c>
      <c r="B457" t="s">
        <v>192</v>
      </c>
      <c r="C457" t="s">
        <v>941</v>
      </c>
      <c r="D457">
        <v>1</v>
      </c>
      <c r="F457" t="s">
        <v>950</v>
      </c>
      <c r="G457" s="55" t="s">
        <v>1096</v>
      </c>
      <c r="I457" s="4"/>
    </row>
    <row r="458" spans="1:9">
      <c r="A458">
        <v>292924</v>
      </c>
      <c r="B458" t="s">
        <v>192</v>
      </c>
      <c r="C458" t="s">
        <v>941</v>
      </c>
      <c r="D458">
        <v>1</v>
      </c>
      <c r="F458" t="s">
        <v>917</v>
      </c>
      <c r="G458" s="55" t="s">
        <v>1096</v>
      </c>
      <c r="I458" s="4"/>
    </row>
    <row r="459" spans="1:9">
      <c r="A459">
        <v>296524</v>
      </c>
      <c r="B459" t="s">
        <v>1107</v>
      </c>
      <c r="D459">
        <v>1</v>
      </c>
      <c r="F459" t="s">
        <v>1114</v>
      </c>
      <c r="G459" s="55" t="s">
        <v>1096</v>
      </c>
      <c r="I459" s="4"/>
    </row>
    <row r="460" spans="1:9">
      <c r="A460">
        <v>296524</v>
      </c>
      <c r="B460" t="s">
        <v>1105</v>
      </c>
      <c r="D460">
        <v>1</v>
      </c>
      <c r="F460" t="s">
        <v>1114</v>
      </c>
      <c r="G460" s="55" t="s">
        <v>1096</v>
      </c>
      <c r="I460" s="4"/>
    </row>
    <row r="461" spans="1:9">
      <c r="A461">
        <v>296524</v>
      </c>
      <c r="B461" t="s">
        <v>1106</v>
      </c>
      <c r="D461">
        <v>1</v>
      </c>
      <c r="F461" t="s">
        <v>1114</v>
      </c>
      <c r="G461" s="55" t="s">
        <v>1096</v>
      </c>
      <c r="I461" s="4"/>
    </row>
    <row r="462" spans="1:9">
      <c r="A462">
        <v>296524</v>
      </c>
      <c r="B462" t="s">
        <v>1108</v>
      </c>
      <c r="D462">
        <v>1</v>
      </c>
      <c r="F462" t="s">
        <v>1114</v>
      </c>
      <c r="G462" s="55" t="s">
        <v>1096</v>
      </c>
      <c r="I462" s="4"/>
    </row>
    <row r="463" spans="1:9">
      <c r="A463">
        <v>296524</v>
      </c>
      <c r="B463" t="s">
        <v>1109</v>
      </c>
      <c r="D463">
        <v>1</v>
      </c>
      <c r="F463" t="s">
        <v>1114</v>
      </c>
      <c r="G463" s="55" t="s">
        <v>1096</v>
      </c>
      <c r="I463" s="4"/>
    </row>
    <row r="464" spans="1:9">
      <c r="A464">
        <v>296524</v>
      </c>
      <c r="B464" t="s">
        <v>1110</v>
      </c>
      <c r="D464">
        <v>1</v>
      </c>
      <c r="F464" t="s">
        <v>1114</v>
      </c>
      <c r="G464" s="55" t="s">
        <v>1096</v>
      </c>
      <c r="I464" s="4"/>
    </row>
    <row r="465" spans="1:9">
      <c r="A465">
        <v>296524</v>
      </c>
      <c r="B465" t="s">
        <v>1111</v>
      </c>
      <c r="D465">
        <v>1</v>
      </c>
      <c r="F465" t="s">
        <v>1114</v>
      </c>
      <c r="G465" s="55" t="s">
        <v>1096</v>
      </c>
      <c r="I465" s="4"/>
    </row>
    <row r="466" spans="1:9">
      <c r="A466">
        <v>296524</v>
      </c>
      <c r="B466" t="s">
        <v>1112</v>
      </c>
      <c r="D466">
        <v>1</v>
      </c>
      <c r="F466" t="s">
        <v>1114</v>
      </c>
      <c r="G466" s="55" t="s">
        <v>1096</v>
      </c>
      <c r="I466" s="4"/>
    </row>
    <row r="467" spans="1:9">
      <c r="A467">
        <v>296524</v>
      </c>
      <c r="B467" t="s">
        <v>1113</v>
      </c>
      <c r="D467">
        <v>1</v>
      </c>
      <c r="F467" t="s">
        <v>1114</v>
      </c>
      <c r="G467" s="55" t="s">
        <v>1096</v>
      </c>
      <c r="I467" s="4"/>
    </row>
    <row r="468" spans="1:9">
      <c r="A468">
        <v>287924</v>
      </c>
      <c r="B468" t="s">
        <v>1115</v>
      </c>
      <c r="D468">
        <v>1</v>
      </c>
      <c r="F468" t="s">
        <v>1116</v>
      </c>
      <c r="G468" s="55" t="s">
        <v>1096</v>
      </c>
      <c r="I468" s="4"/>
    </row>
    <row r="469" spans="1:9">
      <c r="A469">
        <v>297724</v>
      </c>
      <c r="B469" t="s">
        <v>15</v>
      </c>
      <c r="C469" t="s">
        <v>32</v>
      </c>
      <c r="D469">
        <v>1</v>
      </c>
      <c r="F469" t="s">
        <v>1121</v>
      </c>
      <c r="G469" s="55" t="s">
        <v>1096</v>
      </c>
      <c r="I469" s="4"/>
    </row>
    <row r="470" spans="1:9">
      <c r="A470">
        <v>297724</v>
      </c>
      <c r="B470" t="s">
        <v>20</v>
      </c>
      <c r="C470" t="s">
        <v>33</v>
      </c>
      <c r="D470">
        <v>2</v>
      </c>
      <c r="F470" t="s">
        <v>1121</v>
      </c>
      <c r="G470" s="55" t="s">
        <v>1096</v>
      </c>
      <c r="I470" s="4"/>
    </row>
    <row r="471" spans="1:9">
      <c r="A471">
        <v>297724</v>
      </c>
      <c r="B471" t="s">
        <v>1120</v>
      </c>
      <c r="D471">
        <v>1</v>
      </c>
      <c r="F471" t="s">
        <v>1121</v>
      </c>
      <c r="G471" s="55" t="s">
        <v>1096</v>
      </c>
      <c r="I471" s="4"/>
    </row>
    <row r="472" spans="1:9">
      <c r="A472">
        <v>297724</v>
      </c>
      <c r="B472" t="s">
        <v>15</v>
      </c>
      <c r="C472" t="s">
        <v>32</v>
      </c>
      <c r="D472">
        <v>1</v>
      </c>
      <c r="F472" t="s">
        <v>1121</v>
      </c>
      <c r="G472" s="55" t="s">
        <v>1096</v>
      </c>
      <c r="I472" s="4"/>
    </row>
    <row r="473" spans="1:9">
      <c r="A473">
        <v>297724</v>
      </c>
      <c r="B473" t="s">
        <v>20</v>
      </c>
      <c r="C473" t="s">
        <v>33</v>
      </c>
      <c r="D473">
        <v>2</v>
      </c>
      <c r="F473" t="s">
        <v>1121</v>
      </c>
      <c r="G473" s="55" t="s">
        <v>1096</v>
      </c>
      <c r="I473" s="4"/>
    </row>
    <row r="474" spans="1:9">
      <c r="A474">
        <v>297724</v>
      </c>
      <c r="B474" t="s">
        <v>1122</v>
      </c>
      <c r="D474">
        <v>1</v>
      </c>
      <c r="F474" t="s">
        <v>1121</v>
      </c>
      <c r="G474" s="55" t="s">
        <v>1096</v>
      </c>
      <c r="I474" s="4"/>
    </row>
    <row r="475" spans="1:9">
      <c r="A475">
        <v>297724</v>
      </c>
      <c r="B475" t="s">
        <v>1123</v>
      </c>
      <c r="D475">
        <v>1</v>
      </c>
      <c r="F475" t="s">
        <v>1121</v>
      </c>
      <c r="G475" s="55" t="s">
        <v>1096</v>
      </c>
      <c r="I475" s="4"/>
    </row>
    <row r="476" spans="1:9">
      <c r="A476">
        <v>287924</v>
      </c>
      <c r="B476" t="s">
        <v>192</v>
      </c>
      <c r="C476" t="s">
        <v>941</v>
      </c>
      <c r="D476">
        <v>1</v>
      </c>
      <c r="F476" t="s">
        <v>1116</v>
      </c>
      <c r="G476" s="55" t="s">
        <v>1124</v>
      </c>
      <c r="I476" s="4"/>
    </row>
    <row r="477" spans="1:9">
      <c r="A477" t="s">
        <v>1125</v>
      </c>
      <c r="B477" t="s">
        <v>1126</v>
      </c>
      <c r="D477">
        <v>1</v>
      </c>
      <c r="F477" t="s">
        <v>1135</v>
      </c>
      <c r="G477" s="55" t="s">
        <v>1136</v>
      </c>
      <c r="I477" s="4"/>
    </row>
    <row r="478" spans="1:9">
      <c r="A478" t="s">
        <v>1125</v>
      </c>
      <c r="B478" t="s">
        <v>1127</v>
      </c>
      <c r="D478">
        <v>1</v>
      </c>
      <c r="F478" t="s">
        <v>1135</v>
      </c>
      <c r="G478" s="55" t="s">
        <v>1136</v>
      </c>
      <c r="I478" s="4"/>
    </row>
    <row r="479" spans="1:9">
      <c r="A479" t="s">
        <v>1125</v>
      </c>
      <c r="B479" t="s">
        <v>1128</v>
      </c>
      <c r="D479">
        <v>1</v>
      </c>
      <c r="F479" t="s">
        <v>1135</v>
      </c>
      <c r="G479" s="55" t="s">
        <v>1136</v>
      </c>
      <c r="I479" s="4"/>
    </row>
    <row r="480" spans="1:9">
      <c r="A480" t="s">
        <v>1125</v>
      </c>
      <c r="B480" t="s">
        <v>1129</v>
      </c>
      <c r="D480">
        <v>1</v>
      </c>
      <c r="F480" t="s">
        <v>1135</v>
      </c>
      <c r="G480" s="55" t="s">
        <v>1136</v>
      </c>
      <c r="I480" s="4"/>
    </row>
    <row r="481" spans="1:9">
      <c r="A481" t="s">
        <v>1125</v>
      </c>
      <c r="B481" t="s">
        <v>1130</v>
      </c>
      <c r="D481">
        <v>1</v>
      </c>
      <c r="F481" t="s">
        <v>1135</v>
      </c>
      <c r="G481" s="55" t="s">
        <v>1136</v>
      </c>
      <c r="I481" s="4"/>
    </row>
    <row r="482" spans="1:9">
      <c r="A482" t="s">
        <v>1125</v>
      </c>
      <c r="B482" t="s">
        <v>1131</v>
      </c>
      <c r="D482">
        <v>1</v>
      </c>
      <c r="F482" t="s">
        <v>1135</v>
      </c>
      <c r="G482" s="55" t="s">
        <v>1136</v>
      </c>
      <c r="I482" s="4"/>
    </row>
    <row r="483" spans="1:9">
      <c r="A483" t="s">
        <v>1125</v>
      </c>
      <c r="B483" t="s">
        <v>1132</v>
      </c>
      <c r="D483">
        <v>1</v>
      </c>
      <c r="F483" t="s">
        <v>1135</v>
      </c>
      <c r="G483" s="55" t="s">
        <v>1136</v>
      </c>
      <c r="I483" s="4"/>
    </row>
    <row r="484" spans="1:9">
      <c r="A484" t="s">
        <v>1125</v>
      </c>
      <c r="B484" t="s">
        <v>1133</v>
      </c>
      <c r="D484">
        <v>1</v>
      </c>
      <c r="F484" t="s">
        <v>1135</v>
      </c>
      <c r="G484" s="55" t="s">
        <v>1136</v>
      </c>
      <c r="I484" s="4"/>
    </row>
    <row r="485" spans="1:9">
      <c r="A485" t="s">
        <v>1125</v>
      </c>
      <c r="B485" t="s">
        <v>1134</v>
      </c>
      <c r="D485">
        <v>1</v>
      </c>
      <c r="F485" t="s">
        <v>1135</v>
      </c>
      <c r="G485" s="55" t="s">
        <v>1136</v>
      </c>
      <c r="I485" s="4"/>
    </row>
    <row r="486" spans="1:9">
      <c r="A486">
        <v>290724</v>
      </c>
      <c r="B486" t="s">
        <v>1137</v>
      </c>
      <c r="C486" t="s">
        <v>1138</v>
      </c>
      <c r="D486">
        <v>1</v>
      </c>
      <c r="F486" t="s">
        <v>1139</v>
      </c>
      <c r="G486" s="55" t="s">
        <v>1136</v>
      </c>
      <c r="I486" s="4"/>
    </row>
    <row r="487" spans="1:9">
      <c r="A487">
        <v>295124</v>
      </c>
      <c r="B487" t="s">
        <v>1140</v>
      </c>
      <c r="C487" t="s">
        <v>79</v>
      </c>
      <c r="D487">
        <v>1</v>
      </c>
      <c r="F487" t="s">
        <v>1146</v>
      </c>
      <c r="G487" s="55" t="s">
        <v>1136</v>
      </c>
      <c r="I487" s="4"/>
    </row>
    <row r="488" spans="1:9">
      <c r="A488">
        <v>295124</v>
      </c>
      <c r="B488" t="s">
        <v>101</v>
      </c>
      <c r="C488" t="s">
        <v>109</v>
      </c>
      <c r="D488">
        <v>4</v>
      </c>
      <c r="F488" t="s">
        <v>1146</v>
      </c>
      <c r="G488" s="55" t="s">
        <v>1136</v>
      </c>
      <c r="I488" s="4"/>
    </row>
    <row r="489" spans="1:9">
      <c r="A489">
        <v>295124</v>
      </c>
      <c r="B489" t="s">
        <v>1141</v>
      </c>
      <c r="C489" t="s">
        <v>79</v>
      </c>
      <c r="D489">
        <v>1</v>
      </c>
      <c r="F489" t="s">
        <v>1146</v>
      </c>
      <c r="G489" s="55" t="s">
        <v>1136</v>
      </c>
      <c r="I489" s="4"/>
    </row>
    <row r="490" spans="1:9">
      <c r="A490">
        <v>295124</v>
      </c>
      <c r="B490" t="s">
        <v>1142</v>
      </c>
      <c r="C490" t="s">
        <v>1143</v>
      </c>
      <c r="D490">
        <v>1</v>
      </c>
      <c r="F490" t="s">
        <v>1146</v>
      </c>
      <c r="G490" s="55" t="s">
        <v>1136</v>
      </c>
      <c r="I490" s="4"/>
    </row>
    <row r="491" spans="1:9">
      <c r="A491">
        <v>295124</v>
      </c>
      <c r="B491" t="s">
        <v>773</v>
      </c>
      <c r="C491" t="s">
        <v>854</v>
      </c>
      <c r="D491">
        <v>3</v>
      </c>
      <c r="F491" t="s">
        <v>1146</v>
      </c>
      <c r="G491" s="55" t="s">
        <v>1136</v>
      </c>
      <c r="I491" s="4"/>
    </row>
    <row r="492" spans="1:9">
      <c r="A492">
        <v>295124</v>
      </c>
      <c r="B492" t="s">
        <v>853</v>
      </c>
      <c r="C492" t="s">
        <v>855</v>
      </c>
      <c r="D492">
        <v>3</v>
      </c>
      <c r="F492" t="s">
        <v>1146</v>
      </c>
      <c r="G492" s="55" t="s">
        <v>1136</v>
      </c>
      <c r="I492" s="4"/>
    </row>
    <row r="493" spans="1:9">
      <c r="A493">
        <v>295124</v>
      </c>
      <c r="B493" t="s">
        <v>1144</v>
      </c>
      <c r="C493" t="s">
        <v>79</v>
      </c>
      <c r="D493">
        <v>1</v>
      </c>
      <c r="F493" t="s">
        <v>1146</v>
      </c>
      <c r="G493" s="55" t="s">
        <v>1136</v>
      </c>
      <c r="I493" s="4"/>
    </row>
    <row r="494" spans="1:9">
      <c r="A494">
        <v>295124</v>
      </c>
      <c r="B494" t="s">
        <v>1145</v>
      </c>
      <c r="C494" t="s">
        <v>79</v>
      </c>
      <c r="D494">
        <v>1</v>
      </c>
      <c r="F494" t="s">
        <v>1146</v>
      </c>
      <c r="G494" s="55" t="s">
        <v>1136</v>
      </c>
      <c r="I494" s="4"/>
    </row>
    <row r="495" spans="1:9">
      <c r="A495">
        <v>295324</v>
      </c>
      <c r="B495" t="s">
        <v>1147</v>
      </c>
      <c r="D495">
        <v>1</v>
      </c>
      <c r="F495" t="s">
        <v>1158</v>
      </c>
      <c r="G495" s="55" t="s">
        <v>1136</v>
      </c>
      <c r="I495" s="4"/>
    </row>
    <row r="496" spans="1:9">
      <c r="A496">
        <v>295324</v>
      </c>
      <c r="B496" t="s">
        <v>101</v>
      </c>
      <c r="C496" t="s">
        <v>183</v>
      </c>
      <c r="D496">
        <v>2</v>
      </c>
      <c r="F496" t="s">
        <v>1158</v>
      </c>
      <c r="G496" s="55" t="s">
        <v>1136</v>
      </c>
      <c r="I496" s="4"/>
    </row>
    <row r="497" spans="1:9">
      <c r="A497">
        <v>295324</v>
      </c>
      <c r="B497" t="s">
        <v>101</v>
      </c>
      <c r="C497" t="s">
        <v>1148</v>
      </c>
      <c r="D497">
        <v>2</v>
      </c>
      <c r="F497" t="s">
        <v>1158</v>
      </c>
      <c r="G497" s="55" t="s">
        <v>1136</v>
      </c>
      <c r="I497" s="4"/>
    </row>
    <row r="498" spans="1:9">
      <c r="A498">
        <v>295324</v>
      </c>
      <c r="B498" t="s">
        <v>1150</v>
      </c>
      <c r="C498" t="s">
        <v>1149</v>
      </c>
      <c r="D498">
        <v>1</v>
      </c>
      <c r="F498" t="s">
        <v>1158</v>
      </c>
      <c r="G498" s="55" t="s">
        <v>1136</v>
      </c>
      <c r="I498" s="4"/>
    </row>
    <row r="499" spans="1:9">
      <c r="A499">
        <v>295324</v>
      </c>
      <c r="B499" t="s">
        <v>1151</v>
      </c>
      <c r="C499" t="s">
        <v>222</v>
      </c>
      <c r="D499">
        <v>1</v>
      </c>
      <c r="F499" t="s">
        <v>1158</v>
      </c>
      <c r="G499" s="55" t="s">
        <v>1136</v>
      </c>
      <c r="I499" s="4"/>
    </row>
    <row r="500" spans="1:9">
      <c r="A500">
        <v>295324</v>
      </c>
      <c r="B500" t="s">
        <v>1153</v>
      </c>
      <c r="C500" t="s">
        <v>1152</v>
      </c>
      <c r="D500">
        <v>1</v>
      </c>
      <c r="F500" t="s">
        <v>1158</v>
      </c>
      <c r="G500" s="55" t="s">
        <v>1136</v>
      </c>
      <c r="I500" s="4"/>
    </row>
    <row r="501" spans="1:9">
      <c r="A501">
        <v>295324</v>
      </c>
      <c r="B501" t="s">
        <v>1151</v>
      </c>
      <c r="C501" t="s">
        <v>166</v>
      </c>
      <c r="D501">
        <v>4</v>
      </c>
      <c r="F501" t="s">
        <v>1158</v>
      </c>
      <c r="G501" s="55" t="s">
        <v>1136</v>
      </c>
      <c r="I501" s="4"/>
    </row>
    <row r="502" spans="1:9">
      <c r="A502">
        <v>295324</v>
      </c>
      <c r="B502" t="s">
        <v>1153</v>
      </c>
      <c r="C502" t="s">
        <v>223</v>
      </c>
      <c r="D502">
        <v>1</v>
      </c>
      <c r="F502" t="s">
        <v>1158</v>
      </c>
      <c r="G502" s="55" t="s">
        <v>1136</v>
      </c>
      <c r="I502" s="4"/>
    </row>
    <row r="503" spans="1:9">
      <c r="A503">
        <v>295324</v>
      </c>
      <c r="B503" t="s">
        <v>1155</v>
      </c>
      <c r="C503" t="s">
        <v>1154</v>
      </c>
      <c r="D503">
        <v>1</v>
      </c>
      <c r="F503" t="s">
        <v>1158</v>
      </c>
      <c r="G503" s="55" t="s">
        <v>1136</v>
      </c>
      <c r="I503" s="4"/>
    </row>
    <row r="504" spans="1:9">
      <c r="A504">
        <v>295324</v>
      </c>
      <c r="B504" t="s">
        <v>773</v>
      </c>
      <c r="C504" t="s">
        <v>1156</v>
      </c>
      <c r="D504">
        <v>3</v>
      </c>
      <c r="F504" t="s">
        <v>1158</v>
      </c>
      <c r="G504" s="55" t="s">
        <v>1136</v>
      </c>
      <c r="I504" s="4"/>
    </row>
    <row r="505" spans="1:9">
      <c r="A505">
        <v>295324</v>
      </c>
      <c r="B505" t="s">
        <v>172</v>
      </c>
      <c r="C505" t="s">
        <v>1157</v>
      </c>
      <c r="D505">
        <v>1</v>
      </c>
      <c r="F505" t="s">
        <v>1158</v>
      </c>
      <c r="G505" s="55" t="s">
        <v>1136</v>
      </c>
      <c r="I505" s="4"/>
    </row>
    <row r="506" spans="1:9">
      <c r="A506">
        <v>295324</v>
      </c>
      <c r="B506" t="s">
        <v>174</v>
      </c>
      <c r="C506" t="s">
        <v>175</v>
      </c>
      <c r="D506">
        <v>1</v>
      </c>
      <c r="F506" t="s">
        <v>1158</v>
      </c>
      <c r="G506" s="55" t="s">
        <v>1136</v>
      </c>
      <c r="I506" s="4"/>
    </row>
    <row r="507" spans="1:9">
      <c r="A507">
        <v>293524</v>
      </c>
      <c r="B507" t="s">
        <v>101</v>
      </c>
      <c r="C507" t="s">
        <v>109</v>
      </c>
      <c r="D507">
        <v>4</v>
      </c>
      <c r="F507" t="s">
        <v>1162</v>
      </c>
      <c r="G507" s="55" t="s">
        <v>1136</v>
      </c>
      <c r="I507" s="4"/>
    </row>
    <row r="508" spans="1:9">
      <c r="A508">
        <v>293524</v>
      </c>
      <c r="B508" t="s">
        <v>1159</v>
      </c>
      <c r="D508">
        <v>1</v>
      </c>
      <c r="F508" t="s">
        <v>1162</v>
      </c>
      <c r="G508" s="55" t="s">
        <v>1136</v>
      </c>
      <c r="I508" s="4"/>
    </row>
    <row r="509" spans="1:9">
      <c r="A509">
        <v>293524</v>
      </c>
      <c r="B509" t="s">
        <v>773</v>
      </c>
      <c r="C509" t="s">
        <v>854</v>
      </c>
      <c r="D509">
        <v>3</v>
      </c>
      <c r="F509" t="s">
        <v>1162</v>
      </c>
      <c r="G509" s="55" t="s">
        <v>1136</v>
      </c>
      <c r="I509" s="4"/>
    </row>
    <row r="510" spans="1:9">
      <c r="A510">
        <v>293524</v>
      </c>
      <c r="B510" t="s">
        <v>853</v>
      </c>
      <c r="C510" t="s">
        <v>855</v>
      </c>
      <c r="D510">
        <v>3</v>
      </c>
      <c r="F510" t="s">
        <v>1162</v>
      </c>
      <c r="G510" s="55" t="s">
        <v>1136</v>
      </c>
      <c r="I510" s="4"/>
    </row>
    <row r="511" spans="1:9">
      <c r="A511">
        <v>293524</v>
      </c>
      <c r="B511" t="s">
        <v>1161</v>
      </c>
      <c r="C511" t="s">
        <v>79</v>
      </c>
      <c r="D511">
        <v>1</v>
      </c>
      <c r="F511" t="s">
        <v>1162</v>
      </c>
      <c r="G511" s="55" t="s">
        <v>1136</v>
      </c>
      <c r="I511" s="4"/>
    </row>
    <row r="512" spans="1:9">
      <c r="A512">
        <v>293524</v>
      </c>
      <c r="B512" t="s">
        <v>1160</v>
      </c>
      <c r="C512" t="s">
        <v>79</v>
      </c>
      <c r="D512">
        <v>1</v>
      </c>
      <c r="F512" t="s">
        <v>1162</v>
      </c>
      <c r="G512" s="55" t="s">
        <v>1136</v>
      </c>
      <c r="I512" s="4"/>
    </row>
    <row r="513" spans="1:9">
      <c r="A513">
        <v>296124</v>
      </c>
      <c r="B513" t="s">
        <v>101</v>
      </c>
      <c r="C513" t="s">
        <v>234</v>
      </c>
      <c r="D513">
        <v>4</v>
      </c>
      <c r="F513" t="s">
        <v>1172</v>
      </c>
      <c r="G513" s="55" t="s">
        <v>1136</v>
      </c>
      <c r="I513" s="4"/>
    </row>
    <row r="514" spans="1:9">
      <c r="A514">
        <v>296124</v>
      </c>
      <c r="B514" t="s">
        <v>1171</v>
      </c>
      <c r="C514" t="s">
        <v>1163</v>
      </c>
      <c r="D514">
        <v>1</v>
      </c>
      <c r="F514" t="s">
        <v>1172</v>
      </c>
      <c r="G514" s="55" t="s">
        <v>1136</v>
      </c>
      <c r="I514" s="4"/>
    </row>
    <row r="515" spans="1:9">
      <c r="A515">
        <v>296124</v>
      </c>
      <c r="B515" t="s">
        <v>1165</v>
      </c>
      <c r="C515" t="s">
        <v>788</v>
      </c>
      <c r="D515">
        <v>1</v>
      </c>
      <c r="F515" t="s">
        <v>1172</v>
      </c>
      <c r="G515" s="55" t="s">
        <v>1136</v>
      </c>
      <c r="I515" s="4"/>
    </row>
    <row r="516" spans="1:9">
      <c r="A516">
        <v>296124</v>
      </c>
      <c r="B516" t="s">
        <v>1170</v>
      </c>
      <c r="C516" t="s">
        <v>1164</v>
      </c>
      <c r="D516">
        <v>1</v>
      </c>
      <c r="F516" t="s">
        <v>1172</v>
      </c>
      <c r="G516" s="55" t="s">
        <v>1136</v>
      </c>
      <c r="I516" s="4"/>
    </row>
    <row r="517" spans="1:9">
      <c r="A517">
        <v>296124</v>
      </c>
      <c r="B517" t="s">
        <v>1166</v>
      </c>
      <c r="C517" t="s">
        <v>1168</v>
      </c>
      <c r="D517">
        <v>1</v>
      </c>
      <c r="F517" t="s">
        <v>1172</v>
      </c>
      <c r="G517" s="55" t="s">
        <v>1136</v>
      </c>
      <c r="I517" s="4"/>
    </row>
    <row r="518" spans="1:9">
      <c r="A518">
        <v>296124</v>
      </c>
      <c r="B518" t="s">
        <v>1167</v>
      </c>
      <c r="C518" t="s">
        <v>1169</v>
      </c>
      <c r="D518">
        <v>1</v>
      </c>
      <c r="F518" t="s">
        <v>1172</v>
      </c>
      <c r="G518" s="55" t="s">
        <v>1136</v>
      </c>
      <c r="I518" s="4"/>
    </row>
    <row r="519" spans="1:9">
      <c r="A519">
        <v>292424</v>
      </c>
      <c r="B519" t="s">
        <v>1166</v>
      </c>
      <c r="C519" t="s">
        <v>1168</v>
      </c>
      <c r="D519">
        <v>1</v>
      </c>
      <c r="F519" t="s">
        <v>1173</v>
      </c>
      <c r="G519" s="55" t="s">
        <v>1136</v>
      </c>
      <c r="I519" s="4"/>
    </row>
    <row r="520" spans="1:9">
      <c r="A520">
        <v>292424</v>
      </c>
      <c r="B520" t="s">
        <v>1167</v>
      </c>
      <c r="C520" t="s">
        <v>1169</v>
      </c>
      <c r="D520">
        <v>1</v>
      </c>
      <c r="F520" t="s">
        <v>1173</v>
      </c>
      <c r="G520" s="55" t="s">
        <v>1136</v>
      </c>
      <c r="I520" s="4"/>
    </row>
    <row r="521" spans="1:9">
      <c r="A521">
        <v>296424</v>
      </c>
      <c r="B521" t="s">
        <v>1174</v>
      </c>
      <c r="D521">
        <v>1</v>
      </c>
      <c r="F521" t="s">
        <v>1176</v>
      </c>
      <c r="G521" s="55" t="s">
        <v>1136</v>
      </c>
      <c r="I521" s="4"/>
    </row>
    <row r="522" spans="1:9">
      <c r="A522">
        <v>296424</v>
      </c>
      <c r="B522" t="s">
        <v>1175</v>
      </c>
      <c r="D522">
        <v>1</v>
      </c>
      <c r="F522" t="s">
        <v>1176</v>
      </c>
      <c r="G522" s="55" t="s">
        <v>1136</v>
      </c>
      <c r="I522" s="4"/>
    </row>
    <row r="523" spans="1:9">
      <c r="A523">
        <v>296624</v>
      </c>
      <c r="B523" t="s">
        <v>1177</v>
      </c>
      <c r="D523">
        <v>1</v>
      </c>
      <c r="F523" t="s">
        <v>1178</v>
      </c>
      <c r="G523" s="55" t="s">
        <v>1136</v>
      </c>
      <c r="I523" s="4"/>
    </row>
    <row r="524" spans="1:9">
      <c r="A524">
        <v>296624</v>
      </c>
      <c r="B524" t="s">
        <v>148</v>
      </c>
      <c r="C524" t="s">
        <v>182</v>
      </c>
      <c r="D524">
        <v>1</v>
      </c>
      <c r="F524" t="s">
        <v>1178</v>
      </c>
      <c r="G524" s="55" t="s">
        <v>1136</v>
      </c>
      <c r="I524" s="4"/>
    </row>
    <row r="525" spans="1:9">
      <c r="A525">
        <v>296724</v>
      </c>
      <c r="B525" t="s">
        <v>1179</v>
      </c>
      <c r="D525">
        <v>8</v>
      </c>
      <c r="F525" t="s">
        <v>1017</v>
      </c>
      <c r="G525" s="55" t="s">
        <v>1136</v>
      </c>
      <c r="I525" s="4"/>
    </row>
    <row r="526" spans="1:9">
      <c r="A526">
        <v>296724</v>
      </c>
      <c r="B526" t="s">
        <v>1186</v>
      </c>
      <c r="D526">
        <v>1</v>
      </c>
      <c r="F526" t="s">
        <v>1017</v>
      </c>
      <c r="G526" s="55" t="s">
        <v>1136</v>
      </c>
      <c r="I526" s="4"/>
    </row>
    <row r="527" spans="1:9">
      <c r="A527">
        <v>296724</v>
      </c>
      <c r="B527" t="s">
        <v>1187</v>
      </c>
      <c r="D527">
        <v>1</v>
      </c>
      <c r="F527" t="s">
        <v>1017</v>
      </c>
      <c r="G527" s="55" t="s">
        <v>1136</v>
      </c>
      <c r="I527" s="4"/>
    </row>
    <row r="528" spans="1:9">
      <c r="A528">
        <v>296724</v>
      </c>
      <c r="B528" t="s">
        <v>1188</v>
      </c>
      <c r="D528">
        <v>1</v>
      </c>
      <c r="F528" t="s">
        <v>1017</v>
      </c>
      <c r="G528" s="55" t="s">
        <v>1136</v>
      </c>
      <c r="I528" s="4"/>
    </row>
    <row r="529" spans="1:9">
      <c r="A529">
        <v>296724</v>
      </c>
      <c r="B529" t="s">
        <v>1180</v>
      </c>
      <c r="F529" t="s">
        <v>1017</v>
      </c>
      <c r="G529" s="55" t="s">
        <v>1136</v>
      </c>
      <c r="I529" s="4"/>
    </row>
    <row r="530" spans="1:9">
      <c r="A530">
        <v>296724</v>
      </c>
      <c r="B530" t="s">
        <v>1181</v>
      </c>
      <c r="D530">
        <v>1</v>
      </c>
      <c r="F530" t="s">
        <v>1017</v>
      </c>
      <c r="G530" s="55" t="s">
        <v>1136</v>
      </c>
      <c r="I530" s="4"/>
    </row>
    <row r="531" spans="1:9">
      <c r="A531">
        <v>296724</v>
      </c>
      <c r="B531" t="s">
        <v>1182</v>
      </c>
      <c r="D531">
        <v>1</v>
      </c>
      <c r="F531" t="s">
        <v>1017</v>
      </c>
      <c r="G531" s="55" t="s">
        <v>1136</v>
      </c>
      <c r="I531" s="4"/>
    </row>
    <row r="532" spans="1:9">
      <c r="A532">
        <v>296724</v>
      </c>
      <c r="B532" t="s">
        <v>1183</v>
      </c>
      <c r="F532" t="s">
        <v>1017</v>
      </c>
      <c r="G532" s="55" t="s">
        <v>1136</v>
      </c>
      <c r="I532" s="4"/>
    </row>
    <row r="533" spans="1:9">
      <c r="A533">
        <v>296724</v>
      </c>
      <c r="B533" t="s">
        <v>1184</v>
      </c>
      <c r="C533" t="s">
        <v>1185</v>
      </c>
      <c r="D533">
        <v>1</v>
      </c>
      <c r="F533" t="s">
        <v>1017</v>
      </c>
      <c r="G533" s="55" t="s">
        <v>1136</v>
      </c>
      <c r="I533" s="4"/>
    </row>
    <row r="534" spans="1:9">
      <c r="A534">
        <v>298024</v>
      </c>
      <c r="B534" t="s">
        <v>20</v>
      </c>
      <c r="C534" t="s">
        <v>1190</v>
      </c>
      <c r="D534">
        <v>2</v>
      </c>
      <c r="F534" t="s">
        <v>1199</v>
      </c>
      <c r="G534" s="55" t="s">
        <v>1136</v>
      </c>
      <c r="I534" s="4"/>
    </row>
    <row r="535" spans="1:9">
      <c r="A535">
        <v>298024</v>
      </c>
      <c r="B535" t="s">
        <v>101</v>
      </c>
      <c r="C535" t="s">
        <v>1191</v>
      </c>
      <c r="D535">
        <v>4</v>
      </c>
      <c r="F535" t="s">
        <v>1199</v>
      </c>
      <c r="G535" s="55" t="s">
        <v>1136</v>
      </c>
      <c r="I535" s="4"/>
    </row>
    <row r="536" spans="1:9">
      <c r="A536">
        <v>298024</v>
      </c>
      <c r="B536" t="s">
        <v>15</v>
      </c>
      <c r="C536" t="s">
        <v>1192</v>
      </c>
      <c r="D536">
        <v>1</v>
      </c>
      <c r="F536" t="s">
        <v>1199</v>
      </c>
      <c r="G536" s="55" t="s">
        <v>1136</v>
      </c>
      <c r="I536" s="4"/>
    </row>
    <row r="537" spans="1:9">
      <c r="A537">
        <v>298024</v>
      </c>
      <c r="B537" t="s">
        <v>1166</v>
      </c>
      <c r="C537" t="s">
        <v>1193</v>
      </c>
      <c r="D537">
        <v>1</v>
      </c>
      <c r="F537" t="s">
        <v>1199</v>
      </c>
      <c r="G537" s="55" t="s">
        <v>1136</v>
      </c>
      <c r="I537" s="4"/>
    </row>
    <row r="538" spans="1:9">
      <c r="A538">
        <v>298024</v>
      </c>
      <c r="B538" t="s">
        <v>1167</v>
      </c>
      <c r="C538" t="s">
        <v>1194</v>
      </c>
      <c r="D538">
        <v>1</v>
      </c>
      <c r="F538" t="s">
        <v>1199</v>
      </c>
      <c r="G538" s="55" t="s">
        <v>1136</v>
      </c>
      <c r="I538" s="4"/>
    </row>
    <row r="539" spans="1:9">
      <c r="A539">
        <v>298024</v>
      </c>
      <c r="B539" t="s">
        <v>1196</v>
      </c>
      <c r="C539" t="s">
        <v>1195</v>
      </c>
      <c r="D539">
        <v>3</v>
      </c>
      <c r="F539" t="s">
        <v>1199</v>
      </c>
      <c r="G539" s="55" t="s">
        <v>1136</v>
      </c>
      <c r="I539" s="4"/>
    </row>
    <row r="540" spans="1:9">
      <c r="A540">
        <v>298024</v>
      </c>
      <c r="B540" t="s">
        <v>1197</v>
      </c>
      <c r="C540" t="s">
        <v>788</v>
      </c>
      <c r="D540">
        <v>1</v>
      </c>
      <c r="F540" t="s">
        <v>1199</v>
      </c>
      <c r="G540" s="55" t="s">
        <v>1136</v>
      </c>
      <c r="I540" s="4"/>
    </row>
    <row r="541" spans="1:9">
      <c r="A541">
        <v>298024</v>
      </c>
      <c r="B541" t="s">
        <v>1165</v>
      </c>
      <c r="C541" t="s">
        <v>1198</v>
      </c>
      <c r="D541">
        <v>1</v>
      </c>
      <c r="F541" t="s">
        <v>1199</v>
      </c>
      <c r="G541" s="55" t="s">
        <v>1136</v>
      </c>
      <c r="I541" s="4"/>
    </row>
    <row r="542" spans="1:9">
      <c r="A542">
        <v>292424</v>
      </c>
      <c r="B542" t="s">
        <v>1200</v>
      </c>
      <c r="C542" t="s">
        <v>1195</v>
      </c>
      <c r="D542">
        <v>3</v>
      </c>
      <c r="F542" t="s">
        <v>905</v>
      </c>
      <c r="G542" s="55" t="s">
        <v>1136</v>
      </c>
      <c r="I542" s="4"/>
    </row>
    <row r="543" spans="1:9">
      <c r="A543">
        <v>292024</v>
      </c>
      <c r="B543" t="s">
        <v>1201</v>
      </c>
      <c r="D543">
        <v>1</v>
      </c>
      <c r="F543" t="s">
        <v>1202</v>
      </c>
      <c r="G543" s="55" t="s">
        <v>1203</v>
      </c>
      <c r="I543" s="4"/>
    </row>
    <row r="544" spans="1:9">
      <c r="A544">
        <v>298424</v>
      </c>
      <c r="B544" t="s">
        <v>15</v>
      </c>
      <c r="C544" t="s">
        <v>32</v>
      </c>
      <c r="D544">
        <v>1</v>
      </c>
      <c r="F544" t="s">
        <v>1204</v>
      </c>
      <c r="G544" s="55" t="s">
        <v>1203</v>
      </c>
      <c r="I544" s="4"/>
    </row>
    <row r="545" spans="1:9">
      <c r="A545">
        <v>298424</v>
      </c>
      <c r="B545" t="s">
        <v>20</v>
      </c>
      <c r="C545" t="s">
        <v>33</v>
      </c>
      <c r="D545">
        <v>2</v>
      </c>
      <c r="F545" t="s">
        <v>1204</v>
      </c>
      <c r="G545" s="55" t="s">
        <v>1203</v>
      </c>
      <c r="I545" s="4"/>
    </row>
    <row r="546" spans="1:9">
      <c r="A546">
        <v>298424</v>
      </c>
      <c r="B546" t="s">
        <v>901</v>
      </c>
      <c r="D546">
        <v>1</v>
      </c>
      <c r="F546" t="s">
        <v>1204</v>
      </c>
      <c r="G546" s="55" t="s">
        <v>1203</v>
      </c>
      <c r="I546" s="4"/>
    </row>
    <row r="547" spans="1:9">
      <c r="A547">
        <v>297424</v>
      </c>
      <c r="B547" t="s">
        <v>15</v>
      </c>
      <c r="C547" t="s">
        <v>17</v>
      </c>
      <c r="D547">
        <v>1</v>
      </c>
      <c r="F547" t="s">
        <v>1207</v>
      </c>
      <c r="G547" s="55" t="s">
        <v>1203</v>
      </c>
      <c r="I547" s="4"/>
    </row>
    <row r="548" spans="1:9">
      <c r="A548">
        <v>297424</v>
      </c>
      <c r="B548" t="s">
        <v>80</v>
      </c>
      <c r="C548" s="10" t="s">
        <v>18</v>
      </c>
      <c r="D548">
        <v>2</v>
      </c>
      <c r="F548" t="s">
        <v>1207</v>
      </c>
      <c r="G548" s="55" t="s">
        <v>1203</v>
      </c>
      <c r="I548" s="4"/>
    </row>
    <row r="549" spans="1:9">
      <c r="A549">
        <v>297424</v>
      </c>
      <c r="B549" t="s">
        <v>1205</v>
      </c>
      <c r="C549" t="s">
        <v>357</v>
      </c>
      <c r="D549">
        <v>1</v>
      </c>
      <c r="F549" t="s">
        <v>1207</v>
      </c>
      <c r="G549" s="55" t="s">
        <v>1203</v>
      </c>
      <c r="I549" s="4"/>
    </row>
    <row r="550" spans="1:9">
      <c r="A550">
        <v>297424</v>
      </c>
      <c r="B550" t="s">
        <v>53</v>
      </c>
      <c r="C550" t="s">
        <v>324</v>
      </c>
      <c r="D550">
        <v>4</v>
      </c>
      <c r="F550" t="s">
        <v>1207</v>
      </c>
      <c r="G550" s="55" t="s">
        <v>1203</v>
      </c>
      <c r="I550" s="4"/>
    </row>
    <row r="551" spans="1:9">
      <c r="A551">
        <v>297424</v>
      </c>
      <c r="B551" t="s">
        <v>1206</v>
      </c>
      <c r="C551" t="s">
        <v>79</v>
      </c>
      <c r="D551">
        <v>1</v>
      </c>
      <c r="F551" t="s">
        <v>1207</v>
      </c>
      <c r="G551" s="55" t="s">
        <v>1203</v>
      </c>
      <c r="I551" s="4"/>
    </row>
    <row r="552" spans="1:9">
      <c r="A552">
        <v>297624</v>
      </c>
      <c r="B552" t="s">
        <v>15</v>
      </c>
      <c r="C552" t="s">
        <v>86</v>
      </c>
      <c r="D552">
        <v>1</v>
      </c>
      <c r="F552" t="s">
        <v>1212</v>
      </c>
      <c r="G552" s="55" t="s">
        <v>1203</v>
      </c>
      <c r="I552" s="4"/>
    </row>
    <row r="553" spans="1:9">
      <c r="A553">
        <v>297624</v>
      </c>
      <c r="B553" t="s">
        <v>1209</v>
      </c>
      <c r="C553" t="s">
        <v>79</v>
      </c>
      <c r="D553">
        <v>2</v>
      </c>
      <c r="F553" t="s">
        <v>1212</v>
      </c>
      <c r="G553" s="55" t="s">
        <v>1203</v>
      </c>
      <c r="I553" s="4"/>
    </row>
    <row r="554" spans="1:9">
      <c r="A554">
        <v>297624</v>
      </c>
      <c r="B554" t="s">
        <v>1208</v>
      </c>
      <c r="C554" t="s">
        <v>79</v>
      </c>
      <c r="D554">
        <v>1</v>
      </c>
      <c r="F554" t="s">
        <v>1212</v>
      </c>
      <c r="G554" s="55" t="s">
        <v>1203</v>
      </c>
      <c r="I554" s="4"/>
    </row>
    <row r="555" spans="1:9">
      <c r="A555">
        <v>297624</v>
      </c>
      <c r="B555" t="s">
        <v>107</v>
      </c>
      <c r="C555" t="s">
        <v>108</v>
      </c>
      <c r="D555">
        <v>1</v>
      </c>
      <c r="F555" t="s">
        <v>1212</v>
      </c>
      <c r="G555" s="55" t="s">
        <v>1203</v>
      </c>
      <c r="I555" s="4"/>
    </row>
    <row r="556" spans="1:9">
      <c r="A556">
        <v>297624</v>
      </c>
      <c r="B556" t="s">
        <v>1210</v>
      </c>
      <c r="D556">
        <v>1</v>
      </c>
      <c r="F556" t="s">
        <v>1212</v>
      </c>
      <c r="G556" s="55" t="s">
        <v>1203</v>
      </c>
      <c r="I556" s="4"/>
    </row>
    <row r="557" spans="1:9">
      <c r="A557">
        <v>297624</v>
      </c>
      <c r="B557" t="s">
        <v>1211</v>
      </c>
      <c r="D557">
        <v>1</v>
      </c>
      <c r="F557" t="s">
        <v>1212</v>
      </c>
      <c r="G557" s="55" t="s">
        <v>1203</v>
      </c>
      <c r="I557" s="4"/>
    </row>
    <row r="558" spans="1:9">
      <c r="A558">
        <v>298524</v>
      </c>
      <c r="B558" t="s">
        <v>15</v>
      </c>
      <c r="C558" t="s">
        <v>32</v>
      </c>
      <c r="D558">
        <v>1</v>
      </c>
      <c r="F558" t="s">
        <v>1213</v>
      </c>
      <c r="G558" s="55" t="s">
        <v>1203</v>
      </c>
      <c r="I558" s="4"/>
    </row>
    <row r="559" spans="1:9">
      <c r="A559">
        <v>298524</v>
      </c>
      <c r="B559" t="s">
        <v>20</v>
      </c>
      <c r="C559" t="s">
        <v>33</v>
      </c>
      <c r="D559">
        <v>2</v>
      </c>
      <c r="F559" t="s">
        <v>1213</v>
      </c>
      <c r="G559" s="55" t="s">
        <v>1203</v>
      </c>
      <c r="I559" s="4"/>
    </row>
    <row r="560" spans="1:9">
      <c r="A560">
        <v>298524</v>
      </c>
      <c r="B560" t="s">
        <v>901</v>
      </c>
      <c r="D560">
        <v>1</v>
      </c>
      <c r="F560" t="s">
        <v>1213</v>
      </c>
      <c r="G560" s="55" t="s">
        <v>1203</v>
      </c>
      <c r="I560" s="4"/>
    </row>
    <row r="561" spans="1:9">
      <c r="A561">
        <v>297924</v>
      </c>
      <c r="B561" t="s">
        <v>1013</v>
      </c>
      <c r="C561" t="s">
        <v>1011</v>
      </c>
      <c r="D561">
        <v>1</v>
      </c>
      <c r="F561" t="s">
        <v>1214</v>
      </c>
      <c r="G561" s="55" t="s">
        <v>1203</v>
      </c>
      <c r="I561" s="4"/>
    </row>
    <row r="562" spans="1:9">
      <c r="A562">
        <v>297924</v>
      </c>
      <c r="B562" t="s">
        <v>64</v>
      </c>
      <c r="C562" t="s">
        <v>1012</v>
      </c>
      <c r="D562">
        <v>1</v>
      </c>
      <c r="F562" t="s">
        <v>1214</v>
      </c>
      <c r="G562" s="55" t="s">
        <v>1203</v>
      </c>
      <c r="I562" s="4"/>
    </row>
    <row r="563" spans="1:9">
      <c r="A563">
        <v>298724</v>
      </c>
      <c r="B563" t="s">
        <v>15</v>
      </c>
      <c r="C563" t="s">
        <v>67</v>
      </c>
      <c r="D563">
        <v>1</v>
      </c>
      <c r="F563" t="s">
        <v>1218</v>
      </c>
      <c r="G563" s="55" t="s">
        <v>1203</v>
      </c>
      <c r="I563" s="4"/>
    </row>
    <row r="564" spans="1:9">
      <c r="A564">
        <v>298724</v>
      </c>
      <c r="B564" t="s">
        <v>68</v>
      </c>
      <c r="C564" t="s">
        <v>91</v>
      </c>
      <c r="D564">
        <v>2</v>
      </c>
      <c r="F564" t="s">
        <v>1218</v>
      </c>
      <c r="G564" s="55" t="s">
        <v>1203</v>
      </c>
      <c r="I564" s="4"/>
    </row>
    <row r="565" spans="1:9">
      <c r="A565">
        <v>298724</v>
      </c>
      <c r="B565" t="s">
        <v>51</v>
      </c>
      <c r="C565" t="s">
        <v>92</v>
      </c>
      <c r="D565">
        <v>1</v>
      </c>
      <c r="F565" t="s">
        <v>1218</v>
      </c>
      <c r="G565" s="55" t="s">
        <v>1203</v>
      </c>
      <c r="I565" s="4"/>
    </row>
    <row r="566" spans="1:9">
      <c r="A566">
        <v>298724</v>
      </c>
      <c r="B566" t="s">
        <v>1215</v>
      </c>
      <c r="D566">
        <v>1</v>
      </c>
      <c r="F566" t="s">
        <v>1218</v>
      </c>
      <c r="G566" s="55" t="s">
        <v>1203</v>
      </c>
      <c r="I566" s="4"/>
    </row>
    <row r="567" spans="1:9">
      <c r="A567">
        <v>298724</v>
      </c>
      <c r="B567" t="s">
        <v>1216</v>
      </c>
      <c r="D567">
        <v>1</v>
      </c>
      <c r="F567" t="s">
        <v>1218</v>
      </c>
      <c r="G567" s="55" t="s">
        <v>1203</v>
      </c>
      <c r="I567" s="4"/>
    </row>
    <row r="568" spans="1:9">
      <c r="A568">
        <v>298724</v>
      </c>
      <c r="B568" t="s">
        <v>1217</v>
      </c>
      <c r="D568">
        <v>1</v>
      </c>
      <c r="F568" t="s">
        <v>1218</v>
      </c>
      <c r="G568" s="55" t="s">
        <v>1203</v>
      </c>
      <c r="I568" s="4"/>
    </row>
    <row r="569" spans="1:9">
      <c r="A569">
        <v>297124</v>
      </c>
      <c r="B569" t="s">
        <v>15</v>
      </c>
      <c r="C569" t="s">
        <v>96</v>
      </c>
      <c r="D569">
        <v>1</v>
      </c>
      <c r="F569" t="s">
        <v>1223</v>
      </c>
      <c r="G569" s="55" t="s">
        <v>1203</v>
      </c>
      <c r="I569" s="4"/>
    </row>
    <row r="570" spans="1:9">
      <c r="A570">
        <v>297124</v>
      </c>
      <c r="B570" t="s">
        <v>80</v>
      </c>
      <c r="C570" t="s">
        <v>81</v>
      </c>
      <c r="D570">
        <v>1</v>
      </c>
      <c r="F570" t="s">
        <v>1223</v>
      </c>
      <c r="G570" s="55" t="s">
        <v>1203</v>
      </c>
      <c r="I570" s="4"/>
    </row>
    <row r="571" spans="1:9">
      <c r="A571">
        <v>297124</v>
      </c>
      <c r="B571" t="s">
        <v>68</v>
      </c>
      <c r="C571" t="s">
        <v>97</v>
      </c>
      <c r="D571">
        <v>2</v>
      </c>
      <c r="F571" t="s">
        <v>1223</v>
      </c>
      <c r="G571" s="55" t="s">
        <v>1203</v>
      </c>
      <c r="I571" s="4"/>
    </row>
    <row r="572" spans="1:9">
      <c r="A572">
        <v>297124</v>
      </c>
      <c r="B572" t="s">
        <v>95</v>
      </c>
      <c r="C572" t="s">
        <v>82</v>
      </c>
      <c r="D572">
        <v>2</v>
      </c>
      <c r="F572" t="s">
        <v>1223</v>
      </c>
      <c r="G572" s="55" t="s">
        <v>1203</v>
      </c>
      <c r="I572" s="4"/>
    </row>
    <row r="573" spans="1:9">
      <c r="A573">
        <v>297124</v>
      </c>
      <c r="B573" t="s">
        <v>38</v>
      </c>
      <c r="C573" t="s">
        <v>98</v>
      </c>
      <c r="D573">
        <v>4</v>
      </c>
      <c r="F573" t="s">
        <v>1223</v>
      </c>
      <c r="G573" s="55" t="s">
        <v>1203</v>
      </c>
      <c r="I573" s="4"/>
    </row>
    <row r="574" spans="1:9">
      <c r="A574">
        <v>297124</v>
      </c>
      <c r="B574" t="s">
        <v>1219</v>
      </c>
      <c r="D574">
        <v>1</v>
      </c>
      <c r="F574" t="s">
        <v>1223</v>
      </c>
      <c r="G574" s="55" t="s">
        <v>1203</v>
      </c>
      <c r="I574" s="4"/>
    </row>
    <row r="575" spans="1:9">
      <c r="A575">
        <v>297124</v>
      </c>
      <c r="B575" t="s">
        <v>1220</v>
      </c>
      <c r="D575">
        <v>1</v>
      </c>
      <c r="F575" t="s">
        <v>1223</v>
      </c>
      <c r="G575" s="55" t="s">
        <v>1203</v>
      </c>
      <c r="I575" s="4"/>
    </row>
    <row r="576" spans="1:9">
      <c r="A576">
        <v>297124</v>
      </c>
      <c r="B576" t="s">
        <v>1221</v>
      </c>
      <c r="D576">
        <v>1</v>
      </c>
      <c r="F576" t="s">
        <v>1223</v>
      </c>
      <c r="G576" s="55" t="s">
        <v>1203</v>
      </c>
      <c r="I576" s="4"/>
    </row>
    <row r="577" spans="1:9">
      <c r="A577">
        <v>297124</v>
      </c>
      <c r="B577" t="s">
        <v>1222</v>
      </c>
      <c r="D577">
        <v>1</v>
      </c>
      <c r="F577" t="s">
        <v>1223</v>
      </c>
      <c r="G577" s="55" t="s">
        <v>1203</v>
      </c>
      <c r="I577" s="4"/>
    </row>
    <row r="578" spans="1:9">
      <c r="A578">
        <v>297224</v>
      </c>
      <c r="B578" t="s">
        <v>15</v>
      </c>
      <c r="C578" t="s">
        <v>67</v>
      </c>
      <c r="D578">
        <v>1</v>
      </c>
      <c r="F578" t="s">
        <v>1228</v>
      </c>
      <c r="G578" s="55" t="s">
        <v>1203</v>
      </c>
      <c r="I578" s="4"/>
    </row>
    <row r="579" spans="1:9">
      <c r="A579">
        <v>297224</v>
      </c>
      <c r="B579" t="s">
        <v>68</v>
      </c>
      <c r="C579" t="s">
        <v>91</v>
      </c>
      <c r="D579">
        <v>2</v>
      </c>
      <c r="F579" t="s">
        <v>1228</v>
      </c>
      <c r="G579" s="55" t="s">
        <v>1203</v>
      </c>
      <c r="I579" s="4"/>
    </row>
    <row r="580" spans="1:9">
      <c r="A580">
        <v>297224</v>
      </c>
      <c r="B580" t="s">
        <v>51</v>
      </c>
      <c r="C580" t="s">
        <v>92</v>
      </c>
      <c r="D580">
        <v>1</v>
      </c>
      <c r="F580" t="s">
        <v>1228</v>
      </c>
      <c r="G580" s="55" t="s">
        <v>1203</v>
      </c>
      <c r="I580" s="4"/>
    </row>
    <row r="581" spans="1:9">
      <c r="A581">
        <v>297224</v>
      </c>
      <c r="B581" t="s">
        <v>1224</v>
      </c>
      <c r="D581">
        <v>1</v>
      </c>
      <c r="F581" t="s">
        <v>1228</v>
      </c>
      <c r="G581" s="55" t="s">
        <v>1203</v>
      </c>
      <c r="I581" s="4"/>
    </row>
    <row r="582" spans="1:9">
      <c r="A582">
        <v>297224</v>
      </c>
      <c r="B582" t="s">
        <v>1215</v>
      </c>
      <c r="D582">
        <v>1</v>
      </c>
      <c r="F582" t="s">
        <v>1228</v>
      </c>
      <c r="G582" s="55" t="s">
        <v>1203</v>
      </c>
      <c r="I582" s="4"/>
    </row>
    <row r="583" spans="1:9">
      <c r="A583">
        <v>297224</v>
      </c>
      <c r="B583" t="s">
        <v>1225</v>
      </c>
      <c r="D583">
        <v>1</v>
      </c>
      <c r="F583" t="s">
        <v>1228</v>
      </c>
      <c r="G583" s="55" t="s">
        <v>1203</v>
      </c>
      <c r="I583" s="4"/>
    </row>
    <row r="584" spans="1:9">
      <c r="A584">
        <v>297224</v>
      </c>
      <c r="B584" t="s">
        <v>1226</v>
      </c>
      <c r="D584">
        <v>1</v>
      </c>
      <c r="F584" t="s">
        <v>1228</v>
      </c>
      <c r="G584" s="55" t="s">
        <v>1203</v>
      </c>
      <c r="I584" s="4"/>
    </row>
    <row r="585" spans="1:9">
      <c r="A585">
        <v>297224</v>
      </c>
      <c r="B585" t="s">
        <v>1227</v>
      </c>
      <c r="D585">
        <v>1</v>
      </c>
      <c r="F585" t="s">
        <v>1228</v>
      </c>
      <c r="G585" s="55" t="s">
        <v>1203</v>
      </c>
      <c r="I585" s="4"/>
    </row>
    <row r="586" spans="1:9">
      <c r="A586">
        <v>295324</v>
      </c>
      <c r="B586" t="s">
        <v>1229</v>
      </c>
      <c r="C586" t="s">
        <v>79</v>
      </c>
      <c r="D586">
        <v>1</v>
      </c>
      <c r="F586" t="s">
        <v>1158</v>
      </c>
      <c r="G586" s="55" t="s">
        <v>1203</v>
      </c>
      <c r="I586" s="4"/>
    </row>
    <row r="587" spans="1:9">
      <c r="A587" t="s">
        <v>1230</v>
      </c>
      <c r="B587" t="s">
        <v>1231</v>
      </c>
      <c r="D587">
        <v>4</v>
      </c>
      <c r="F587" t="s">
        <v>1232</v>
      </c>
      <c r="G587" s="55" t="s">
        <v>1233</v>
      </c>
      <c r="I587" s="4"/>
    </row>
    <row r="588" spans="1:9">
      <c r="A588">
        <v>297524</v>
      </c>
      <c r="B588" t="s">
        <v>15</v>
      </c>
      <c r="C588" t="s">
        <v>1234</v>
      </c>
      <c r="D588">
        <v>1</v>
      </c>
      <c r="F588" t="s">
        <v>1246</v>
      </c>
      <c r="G588" s="55" t="s">
        <v>1247</v>
      </c>
      <c r="I588" s="4"/>
    </row>
    <row r="589" spans="1:9">
      <c r="A589">
        <v>297524</v>
      </c>
      <c r="B589" t="s">
        <v>1236</v>
      </c>
      <c r="C589" t="s">
        <v>1235</v>
      </c>
      <c r="D589">
        <v>1</v>
      </c>
      <c r="F589" t="s">
        <v>1246</v>
      </c>
      <c r="G589" s="55" t="s">
        <v>1247</v>
      </c>
      <c r="I589" s="4"/>
    </row>
    <row r="590" spans="1:9">
      <c r="A590">
        <v>297524</v>
      </c>
      <c r="B590" t="s">
        <v>1237</v>
      </c>
      <c r="C590" t="s">
        <v>1238</v>
      </c>
      <c r="D590">
        <v>1</v>
      </c>
      <c r="F590" t="s">
        <v>1246</v>
      </c>
      <c r="G590" s="55" t="s">
        <v>1247</v>
      </c>
      <c r="I590" s="4"/>
    </row>
    <row r="591" spans="1:9">
      <c r="A591">
        <v>297524</v>
      </c>
      <c r="B591" t="s">
        <v>1239</v>
      </c>
      <c r="C591" t="s">
        <v>1240</v>
      </c>
      <c r="D591">
        <v>1</v>
      </c>
      <c r="F591" t="s">
        <v>1246</v>
      </c>
      <c r="G591" s="55" t="s">
        <v>1247</v>
      </c>
      <c r="I591" s="4"/>
    </row>
    <row r="592" spans="1:9">
      <c r="A592">
        <v>297524</v>
      </c>
      <c r="B592" t="s">
        <v>1241</v>
      </c>
      <c r="C592" t="s">
        <v>1242</v>
      </c>
      <c r="D592">
        <v>1</v>
      </c>
      <c r="F592" t="s">
        <v>1246</v>
      </c>
      <c r="G592" s="55" t="s">
        <v>1247</v>
      </c>
      <c r="I592" s="4"/>
    </row>
    <row r="593" spans="1:9">
      <c r="A593">
        <v>297524</v>
      </c>
      <c r="B593" t="s">
        <v>1243</v>
      </c>
      <c r="C593" t="s">
        <v>1244</v>
      </c>
      <c r="D593">
        <v>1</v>
      </c>
      <c r="F593" t="s">
        <v>1246</v>
      </c>
      <c r="G593" s="55" t="s">
        <v>1247</v>
      </c>
      <c r="I593" s="4"/>
    </row>
    <row r="594" spans="1:9">
      <c r="A594">
        <v>297524</v>
      </c>
      <c r="B594" t="s">
        <v>736</v>
      </c>
      <c r="C594" t="s">
        <v>1245</v>
      </c>
      <c r="D594">
        <v>1</v>
      </c>
      <c r="F594" t="s">
        <v>1246</v>
      </c>
      <c r="G594" s="55" t="s">
        <v>1247</v>
      </c>
      <c r="I594" s="4"/>
    </row>
    <row r="595" spans="1:9">
      <c r="A595">
        <v>298124</v>
      </c>
      <c r="B595" t="s">
        <v>15</v>
      </c>
      <c r="C595" t="s">
        <v>298</v>
      </c>
      <c r="D595">
        <v>1</v>
      </c>
      <c r="F595" t="s">
        <v>1250</v>
      </c>
      <c r="G595" s="55" t="s">
        <v>1247</v>
      </c>
      <c r="I595" s="4"/>
    </row>
    <row r="596" spans="1:9">
      <c r="A596">
        <v>298124</v>
      </c>
      <c r="B596" t="s">
        <v>66</v>
      </c>
      <c r="C596" t="s">
        <v>21</v>
      </c>
      <c r="D596">
        <v>2</v>
      </c>
      <c r="F596" t="s">
        <v>1250</v>
      </c>
      <c r="G596" s="55" t="s">
        <v>1247</v>
      </c>
      <c r="I596" s="4"/>
    </row>
    <row r="597" spans="1:9">
      <c r="A597">
        <v>298124</v>
      </c>
      <c r="B597" t="s">
        <v>22</v>
      </c>
      <c r="C597" t="s">
        <v>23</v>
      </c>
      <c r="D597">
        <v>2</v>
      </c>
      <c r="F597" t="s">
        <v>1250</v>
      </c>
      <c r="G597" s="55" t="s">
        <v>1247</v>
      </c>
      <c r="I597" s="4"/>
    </row>
    <row r="598" spans="1:9">
      <c r="A598">
        <v>298124</v>
      </c>
      <c r="B598" t="s">
        <v>24</v>
      </c>
      <c r="C598" t="s">
        <v>25</v>
      </c>
      <c r="D598">
        <v>2</v>
      </c>
      <c r="F598" t="s">
        <v>1250</v>
      </c>
      <c r="G598" s="55" t="s">
        <v>1247</v>
      </c>
      <c r="I598" s="4"/>
    </row>
    <row r="599" spans="1:9">
      <c r="A599">
        <v>298124</v>
      </c>
      <c r="B599" t="s">
        <v>26</v>
      </c>
      <c r="C599" t="s">
        <v>27</v>
      </c>
      <c r="D599">
        <v>2</v>
      </c>
      <c r="F599" t="s">
        <v>1250</v>
      </c>
      <c r="G599" s="55" t="s">
        <v>1247</v>
      </c>
      <c r="I599" s="4"/>
    </row>
    <row r="600" spans="1:9">
      <c r="A600">
        <v>298124</v>
      </c>
      <c r="B600" t="s">
        <v>28</v>
      </c>
      <c r="C600" t="s">
        <v>29</v>
      </c>
      <c r="D600">
        <v>2</v>
      </c>
      <c r="F600" t="s">
        <v>1250</v>
      </c>
      <c r="G600" s="55" t="s">
        <v>1247</v>
      </c>
      <c r="I600" s="4"/>
    </row>
    <row r="601" spans="1:9">
      <c r="A601">
        <v>298124</v>
      </c>
      <c r="B601" t="s">
        <v>30</v>
      </c>
      <c r="C601" t="s">
        <v>31</v>
      </c>
      <c r="D601">
        <v>2</v>
      </c>
      <c r="F601" t="s">
        <v>1250</v>
      </c>
      <c r="G601" s="55" t="s">
        <v>1247</v>
      </c>
      <c r="I601" s="4"/>
    </row>
    <row r="602" spans="1:9">
      <c r="A602">
        <v>298124</v>
      </c>
      <c r="B602" t="s">
        <v>1248</v>
      </c>
      <c r="D602">
        <v>1</v>
      </c>
      <c r="F602" t="s">
        <v>1250</v>
      </c>
      <c r="G602" s="55" t="s">
        <v>1247</v>
      </c>
      <c r="I602" s="4"/>
    </row>
    <row r="603" spans="1:9">
      <c r="A603">
        <v>298124</v>
      </c>
      <c r="B603" t="s">
        <v>1249</v>
      </c>
      <c r="D603">
        <v>1</v>
      </c>
      <c r="F603" t="s">
        <v>1250</v>
      </c>
      <c r="G603" s="55" t="s">
        <v>1247</v>
      </c>
      <c r="I603" s="4"/>
    </row>
    <row r="604" spans="1:9">
      <c r="A604">
        <v>299324</v>
      </c>
      <c r="B604" t="s">
        <v>15</v>
      </c>
      <c r="C604" t="s">
        <v>17</v>
      </c>
      <c r="D604">
        <v>1</v>
      </c>
      <c r="F604" t="s">
        <v>1251</v>
      </c>
      <c r="G604" s="55" t="s">
        <v>1247</v>
      </c>
      <c r="I604" s="4"/>
    </row>
    <row r="605" spans="1:9">
      <c r="A605">
        <v>299324</v>
      </c>
      <c r="B605" t="s">
        <v>80</v>
      </c>
      <c r="C605" s="10" t="s">
        <v>18</v>
      </c>
      <c r="D605">
        <v>2</v>
      </c>
      <c r="F605" t="s">
        <v>1251</v>
      </c>
      <c r="G605" s="55" t="s">
        <v>1247</v>
      </c>
      <c r="I605" s="4"/>
    </row>
    <row r="606" spans="1:9">
      <c r="A606">
        <v>299324</v>
      </c>
      <c r="B606" t="s">
        <v>1205</v>
      </c>
      <c r="C606" t="s">
        <v>357</v>
      </c>
      <c r="D606">
        <v>1</v>
      </c>
      <c r="F606" t="s">
        <v>1251</v>
      </c>
      <c r="G606" s="55" t="s">
        <v>1247</v>
      </c>
      <c r="I606" s="4"/>
    </row>
    <row r="607" spans="1:9">
      <c r="A607">
        <v>299324</v>
      </c>
      <c r="B607" t="s">
        <v>53</v>
      </c>
      <c r="C607" t="s">
        <v>324</v>
      </c>
      <c r="D607">
        <v>4</v>
      </c>
      <c r="F607" t="s">
        <v>1251</v>
      </c>
      <c r="G607" s="55" t="s">
        <v>1247</v>
      </c>
      <c r="I607" s="4"/>
    </row>
    <row r="608" spans="1:9">
      <c r="A608">
        <v>299424</v>
      </c>
      <c r="B608" t="s">
        <v>15</v>
      </c>
      <c r="C608" t="s">
        <v>17</v>
      </c>
      <c r="D608">
        <v>1</v>
      </c>
      <c r="F608" t="s">
        <v>1253</v>
      </c>
      <c r="G608" s="55" t="s">
        <v>1247</v>
      </c>
      <c r="I608" s="4"/>
    </row>
    <row r="609" spans="1:9">
      <c r="A609">
        <v>299424</v>
      </c>
      <c r="B609" t="s">
        <v>80</v>
      </c>
      <c r="C609" s="10" t="s">
        <v>18</v>
      </c>
      <c r="D609">
        <v>2</v>
      </c>
      <c r="F609" t="s">
        <v>1253</v>
      </c>
      <c r="G609" s="55" t="s">
        <v>1247</v>
      </c>
      <c r="I609" s="4"/>
    </row>
    <row r="610" spans="1:9">
      <c r="A610">
        <v>299424</v>
      </c>
      <c r="B610" t="s">
        <v>1252</v>
      </c>
      <c r="C610" t="s">
        <v>357</v>
      </c>
      <c r="D610">
        <v>1</v>
      </c>
      <c r="F610" t="s">
        <v>1253</v>
      </c>
      <c r="G610" s="55" t="s">
        <v>1247</v>
      </c>
      <c r="I610" s="4"/>
    </row>
    <row r="611" spans="1:9">
      <c r="A611">
        <v>299424</v>
      </c>
      <c r="B611" t="s">
        <v>53</v>
      </c>
      <c r="C611" t="s">
        <v>324</v>
      </c>
      <c r="D611">
        <v>4</v>
      </c>
      <c r="F611" t="s">
        <v>1253</v>
      </c>
      <c r="G611" s="55" t="s">
        <v>1247</v>
      </c>
      <c r="I611" s="4"/>
    </row>
    <row r="612" spans="1:9">
      <c r="A612">
        <v>298624</v>
      </c>
      <c r="B612" t="s">
        <v>15</v>
      </c>
      <c r="C612" t="s">
        <v>99</v>
      </c>
      <c r="D612">
        <v>1</v>
      </c>
      <c r="F612" t="s">
        <v>1263</v>
      </c>
      <c r="G612" s="55" t="s">
        <v>1247</v>
      </c>
      <c r="I612" s="4"/>
    </row>
    <row r="613" spans="1:9">
      <c r="A613">
        <v>298624</v>
      </c>
      <c r="B613" t="s">
        <v>20</v>
      </c>
      <c r="C613" t="s">
        <v>100</v>
      </c>
      <c r="D613">
        <v>1</v>
      </c>
      <c r="F613" t="s">
        <v>1263</v>
      </c>
      <c r="G613" s="55" t="s">
        <v>1247</v>
      </c>
      <c r="I613" s="4"/>
    </row>
    <row r="614" spans="1:9">
      <c r="A614">
        <v>298624</v>
      </c>
      <c r="B614" t="s">
        <v>1256</v>
      </c>
      <c r="D614">
        <v>2</v>
      </c>
      <c r="F614" t="s">
        <v>1263</v>
      </c>
      <c r="G614" s="55" t="s">
        <v>1247</v>
      </c>
      <c r="I614" s="4"/>
    </row>
    <row r="615" spans="1:9">
      <c r="A615">
        <v>298624</v>
      </c>
      <c r="B615" t="s">
        <v>101</v>
      </c>
      <c r="C615" t="s">
        <v>491</v>
      </c>
      <c r="D615">
        <v>2</v>
      </c>
      <c r="F615" t="s">
        <v>1263</v>
      </c>
      <c r="G615" s="55" t="s">
        <v>1247</v>
      </c>
      <c r="I615" s="4"/>
    </row>
    <row r="616" spans="1:9">
      <c r="A616">
        <v>298624</v>
      </c>
      <c r="B616" t="s">
        <v>1257</v>
      </c>
      <c r="D616">
        <v>1</v>
      </c>
      <c r="F616" t="s">
        <v>1263</v>
      </c>
      <c r="G616" s="55" t="s">
        <v>1247</v>
      </c>
      <c r="I616" s="4"/>
    </row>
    <row r="617" spans="1:9">
      <c r="A617">
        <v>298624</v>
      </c>
      <c r="B617" t="s">
        <v>1258</v>
      </c>
      <c r="D617">
        <v>1</v>
      </c>
      <c r="F617" t="s">
        <v>1263</v>
      </c>
      <c r="G617" s="55" t="s">
        <v>1247</v>
      </c>
      <c r="I617" s="4"/>
    </row>
    <row r="618" spans="1:9">
      <c r="A618">
        <v>298624</v>
      </c>
      <c r="B618" t="s">
        <v>1259</v>
      </c>
      <c r="D618">
        <v>1</v>
      </c>
      <c r="F618" t="s">
        <v>1263</v>
      </c>
      <c r="G618" s="55" t="s">
        <v>1247</v>
      </c>
      <c r="I618" s="4"/>
    </row>
    <row r="619" spans="1:9">
      <c r="A619">
        <v>298624</v>
      </c>
      <c r="B619" t="s">
        <v>1260</v>
      </c>
      <c r="D619">
        <v>1</v>
      </c>
      <c r="F619" t="s">
        <v>1263</v>
      </c>
      <c r="G619" s="55" t="s">
        <v>1247</v>
      </c>
      <c r="I619" s="4"/>
    </row>
    <row r="620" spans="1:9">
      <c r="A620">
        <v>298624</v>
      </c>
      <c r="B620" t="s">
        <v>1261</v>
      </c>
      <c r="D620">
        <v>1</v>
      </c>
      <c r="F620" t="s">
        <v>1263</v>
      </c>
      <c r="G620" s="55" t="s">
        <v>1247</v>
      </c>
      <c r="I620" s="4"/>
    </row>
    <row r="621" spans="1:9">
      <c r="A621">
        <v>298624</v>
      </c>
      <c r="B621" t="s">
        <v>1262</v>
      </c>
      <c r="D621">
        <v>1</v>
      </c>
      <c r="F621" t="s">
        <v>1263</v>
      </c>
      <c r="G621" s="55" t="s">
        <v>1247</v>
      </c>
      <c r="I621" s="4"/>
    </row>
    <row r="622" spans="1:9">
      <c r="A622">
        <v>299224</v>
      </c>
      <c r="B622" t="s">
        <v>15</v>
      </c>
      <c r="C622" t="s">
        <v>32</v>
      </c>
      <c r="D622">
        <v>1</v>
      </c>
      <c r="F622" t="s">
        <v>1269</v>
      </c>
      <c r="G622" s="55" t="s">
        <v>1247</v>
      </c>
      <c r="I622" s="4"/>
    </row>
    <row r="623" spans="1:9">
      <c r="A623">
        <v>299224</v>
      </c>
      <c r="B623" t="s">
        <v>20</v>
      </c>
      <c r="C623" t="s">
        <v>33</v>
      </c>
      <c r="D623">
        <v>2</v>
      </c>
      <c r="F623" t="s">
        <v>1269</v>
      </c>
      <c r="G623" s="55" t="s">
        <v>1247</v>
      </c>
      <c r="I623" s="4"/>
    </row>
    <row r="624" spans="1:9">
      <c r="A624">
        <v>299224</v>
      </c>
      <c r="B624" t="s">
        <v>1254</v>
      </c>
      <c r="D624">
        <v>1</v>
      </c>
      <c r="F624" t="s">
        <v>1269</v>
      </c>
      <c r="G624" s="55" t="s">
        <v>1247</v>
      </c>
      <c r="I624" s="4"/>
    </row>
    <row r="625" spans="1:9">
      <c r="A625">
        <v>299224</v>
      </c>
      <c r="B625" t="s">
        <v>1255</v>
      </c>
      <c r="D625">
        <v>1</v>
      </c>
      <c r="F625" t="s">
        <v>1269</v>
      </c>
      <c r="G625" s="55" t="s">
        <v>1247</v>
      </c>
      <c r="I625" s="4"/>
    </row>
    <row r="626" spans="1:9">
      <c r="A626">
        <v>299224</v>
      </c>
      <c r="B626" t="s">
        <v>1265</v>
      </c>
      <c r="F626" t="s">
        <v>1269</v>
      </c>
      <c r="G626" s="55" t="s">
        <v>1247</v>
      </c>
      <c r="I626" s="4"/>
    </row>
    <row r="627" spans="1:9">
      <c r="A627">
        <v>299224</v>
      </c>
      <c r="B627" t="s">
        <v>1264</v>
      </c>
      <c r="D627">
        <v>3</v>
      </c>
      <c r="F627" t="s">
        <v>1269</v>
      </c>
      <c r="G627" s="55" t="s">
        <v>1247</v>
      </c>
      <c r="I627" s="4"/>
    </row>
    <row r="628" spans="1:9">
      <c r="A628">
        <v>299224</v>
      </c>
      <c r="B628" t="s">
        <v>1266</v>
      </c>
      <c r="D628">
        <v>1</v>
      </c>
      <c r="F628" t="s">
        <v>1269</v>
      </c>
      <c r="G628" s="55" t="s">
        <v>1247</v>
      </c>
      <c r="I628" s="4"/>
    </row>
    <row r="629" spans="1:9">
      <c r="A629">
        <v>299224</v>
      </c>
      <c r="B629" t="s">
        <v>1267</v>
      </c>
      <c r="D629">
        <v>1</v>
      </c>
      <c r="F629" t="s">
        <v>1269</v>
      </c>
      <c r="G629" s="55" t="s">
        <v>1247</v>
      </c>
      <c r="I629" s="4"/>
    </row>
    <row r="630" spans="1:9">
      <c r="A630">
        <v>299224</v>
      </c>
      <c r="B630" t="s">
        <v>1268</v>
      </c>
      <c r="D630">
        <v>1</v>
      </c>
      <c r="F630" t="s">
        <v>1269</v>
      </c>
      <c r="G630" s="55" t="s">
        <v>1247</v>
      </c>
      <c r="I630" s="4"/>
    </row>
    <row r="631" spans="1:9">
      <c r="A631">
        <v>297324</v>
      </c>
      <c r="B631" t="s">
        <v>15</v>
      </c>
      <c r="C631" t="s">
        <v>467</v>
      </c>
      <c r="D631">
        <v>1</v>
      </c>
      <c r="F631" t="s">
        <v>1271</v>
      </c>
      <c r="G631" s="55" t="s">
        <v>1247</v>
      </c>
      <c r="I631" s="4"/>
    </row>
    <row r="632" spans="1:9">
      <c r="A632">
        <v>297324</v>
      </c>
      <c r="B632" t="s">
        <v>51</v>
      </c>
      <c r="C632" t="s">
        <v>358</v>
      </c>
      <c r="D632">
        <v>1</v>
      </c>
      <c r="F632" t="s">
        <v>1271</v>
      </c>
      <c r="G632" s="55" t="s">
        <v>1247</v>
      </c>
      <c r="I632" s="4"/>
    </row>
    <row r="633" spans="1:9">
      <c r="A633">
        <v>297324</v>
      </c>
      <c r="B633" t="s">
        <v>70</v>
      </c>
      <c r="C633" t="s">
        <v>103</v>
      </c>
      <c r="D633">
        <v>1</v>
      </c>
      <c r="F633" t="s">
        <v>1271</v>
      </c>
      <c r="G633" s="55" t="s">
        <v>1247</v>
      </c>
      <c r="I633" s="4"/>
    </row>
    <row r="634" spans="1:9">
      <c r="A634">
        <v>297324</v>
      </c>
      <c r="B634" t="s">
        <v>53</v>
      </c>
      <c r="C634" t="s">
        <v>328</v>
      </c>
      <c r="D634">
        <v>2</v>
      </c>
      <c r="F634" t="s">
        <v>1271</v>
      </c>
      <c r="G634" s="55" t="s">
        <v>1247</v>
      </c>
      <c r="I634" s="4"/>
    </row>
    <row r="635" spans="1:9">
      <c r="A635">
        <v>297324</v>
      </c>
      <c r="B635" t="s">
        <v>51</v>
      </c>
      <c r="C635" t="s">
        <v>88</v>
      </c>
      <c r="D635">
        <v>1</v>
      </c>
      <c r="F635" t="s">
        <v>1271</v>
      </c>
      <c r="G635" s="55" t="s">
        <v>1247</v>
      </c>
      <c r="I635" s="4"/>
    </row>
    <row r="636" spans="1:9">
      <c r="A636">
        <v>297324</v>
      </c>
      <c r="B636" t="s">
        <v>53</v>
      </c>
      <c r="C636" t="s">
        <v>89</v>
      </c>
      <c r="D636">
        <v>2</v>
      </c>
      <c r="F636" t="s">
        <v>1271</v>
      </c>
      <c r="G636" s="55" t="s">
        <v>1247</v>
      </c>
      <c r="I636" s="4"/>
    </row>
    <row r="637" spans="1:9">
      <c r="A637">
        <v>297324</v>
      </c>
      <c r="B637" t="s">
        <v>1270</v>
      </c>
      <c r="D637">
        <v>1</v>
      </c>
      <c r="F637" t="s">
        <v>1271</v>
      </c>
      <c r="G637" s="55" t="s">
        <v>1247</v>
      </c>
      <c r="I637" s="4"/>
    </row>
    <row r="638" spans="1:9">
      <c r="A638">
        <v>295024</v>
      </c>
      <c r="B638" t="s">
        <v>1272</v>
      </c>
      <c r="D638">
        <v>1</v>
      </c>
      <c r="F638" t="s">
        <v>1006</v>
      </c>
      <c r="G638" s="55" t="s">
        <v>1273</v>
      </c>
      <c r="I638" s="4"/>
    </row>
    <row r="639" spans="1:9">
      <c r="A639">
        <v>288424</v>
      </c>
      <c r="B639" t="s">
        <v>1275</v>
      </c>
      <c r="D639">
        <v>1</v>
      </c>
      <c r="F639" t="s">
        <v>1283</v>
      </c>
      <c r="G639" s="55" t="s">
        <v>1273</v>
      </c>
      <c r="I639" s="4"/>
    </row>
    <row r="640" spans="1:9">
      <c r="A640">
        <v>288424</v>
      </c>
      <c r="B640" t="s">
        <v>1274</v>
      </c>
      <c r="D640">
        <v>1</v>
      </c>
      <c r="F640" t="s">
        <v>1283</v>
      </c>
      <c r="G640" s="55" t="s">
        <v>1273</v>
      </c>
      <c r="I640" s="4"/>
    </row>
    <row r="641" spans="1:9">
      <c r="A641">
        <v>288424</v>
      </c>
      <c r="B641" t="s">
        <v>1276</v>
      </c>
      <c r="D641">
        <v>1</v>
      </c>
      <c r="F641" t="s">
        <v>1283</v>
      </c>
      <c r="G641" s="55" t="s">
        <v>1273</v>
      </c>
      <c r="I641" s="4"/>
    </row>
    <row r="642" spans="1:9">
      <c r="A642">
        <v>288424</v>
      </c>
      <c r="B642" t="s">
        <v>1277</v>
      </c>
      <c r="D642">
        <v>1</v>
      </c>
      <c r="F642" t="s">
        <v>1283</v>
      </c>
      <c r="G642" s="55" t="s">
        <v>1273</v>
      </c>
      <c r="I642" s="4"/>
    </row>
    <row r="643" spans="1:9">
      <c r="A643">
        <v>288424</v>
      </c>
      <c r="B643" t="s">
        <v>1278</v>
      </c>
      <c r="D643">
        <v>1</v>
      </c>
      <c r="F643" t="s">
        <v>1283</v>
      </c>
      <c r="G643" s="55" t="s">
        <v>1273</v>
      </c>
      <c r="I643" s="4"/>
    </row>
    <row r="644" spans="1:9">
      <c r="A644">
        <v>288424</v>
      </c>
      <c r="B644" t="s">
        <v>1279</v>
      </c>
      <c r="D644">
        <v>1</v>
      </c>
      <c r="F644" t="s">
        <v>1283</v>
      </c>
      <c r="G644" s="55" t="s">
        <v>1273</v>
      </c>
      <c r="I644" s="4"/>
    </row>
    <row r="645" spans="1:9">
      <c r="A645">
        <v>288424</v>
      </c>
      <c r="B645" t="s">
        <v>1280</v>
      </c>
      <c r="D645">
        <v>1</v>
      </c>
      <c r="F645" t="s">
        <v>1283</v>
      </c>
      <c r="G645" s="55" t="s">
        <v>1273</v>
      </c>
      <c r="I645" s="4"/>
    </row>
    <row r="646" spans="1:9">
      <c r="A646">
        <v>288424</v>
      </c>
      <c r="B646" t="s">
        <v>1281</v>
      </c>
      <c r="D646">
        <v>1</v>
      </c>
      <c r="F646" t="s">
        <v>1283</v>
      </c>
      <c r="G646" s="55" t="s">
        <v>1273</v>
      </c>
      <c r="I646" s="4"/>
    </row>
    <row r="647" spans="1:9">
      <c r="A647">
        <v>288424</v>
      </c>
      <c r="B647" t="s">
        <v>1282</v>
      </c>
      <c r="D647">
        <v>2</v>
      </c>
      <c r="F647" t="s">
        <v>1283</v>
      </c>
      <c r="G647" s="55" t="s">
        <v>1273</v>
      </c>
      <c r="I647" s="4"/>
    </row>
    <row r="648" spans="1:9">
      <c r="A648">
        <v>291724</v>
      </c>
      <c r="B648" t="s">
        <v>1284</v>
      </c>
      <c r="C648" t="s">
        <v>79</v>
      </c>
      <c r="D648">
        <v>25</v>
      </c>
      <c r="F648" t="s">
        <v>1285</v>
      </c>
      <c r="G648" s="55" t="s">
        <v>1273</v>
      </c>
      <c r="I648" s="4"/>
    </row>
    <row r="649" spans="1:9">
      <c r="A649">
        <v>298824</v>
      </c>
      <c r="B649" t="s">
        <v>15</v>
      </c>
      <c r="C649" t="s">
        <v>96</v>
      </c>
      <c r="D649">
        <v>1</v>
      </c>
      <c r="F649" t="s">
        <v>1289</v>
      </c>
      <c r="G649" s="55" t="s">
        <v>1273</v>
      </c>
      <c r="I649" s="4"/>
    </row>
    <row r="650" spans="1:9">
      <c r="A650">
        <v>298824</v>
      </c>
      <c r="B650" t="s">
        <v>80</v>
      </c>
      <c r="C650" t="s">
        <v>81</v>
      </c>
      <c r="D650">
        <v>1</v>
      </c>
      <c r="F650" t="s">
        <v>1289</v>
      </c>
      <c r="G650" s="55" t="s">
        <v>1273</v>
      </c>
      <c r="I650" s="4"/>
    </row>
    <row r="651" spans="1:9">
      <c r="A651">
        <v>298824</v>
      </c>
      <c r="B651" t="s">
        <v>68</v>
      </c>
      <c r="C651" t="s">
        <v>97</v>
      </c>
      <c r="D651">
        <v>2</v>
      </c>
      <c r="F651" t="s">
        <v>1289</v>
      </c>
      <c r="G651" s="55" t="s">
        <v>1273</v>
      </c>
      <c r="I651" s="4"/>
    </row>
    <row r="652" spans="1:9">
      <c r="A652">
        <v>298824</v>
      </c>
      <c r="B652" t="s">
        <v>95</v>
      </c>
      <c r="C652" t="s">
        <v>82</v>
      </c>
      <c r="D652">
        <v>2</v>
      </c>
      <c r="F652" t="s">
        <v>1289</v>
      </c>
      <c r="G652" s="55" t="s">
        <v>1273</v>
      </c>
      <c r="I652" s="4"/>
    </row>
    <row r="653" spans="1:9">
      <c r="A653">
        <v>298824</v>
      </c>
      <c r="B653" t="s">
        <v>38</v>
      </c>
      <c r="C653" t="s">
        <v>98</v>
      </c>
      <c r="D653">
        <v>4</v>
      </c>
      <c r="F653" t="s">
        <v>1289</v>
      </c>
      <c r="G653" s="55" t="s">
        <v>1273</v>
      </c>
      <c r="I653" s="4"/>
    </row>
    <row r="654" spans="1:9">
      <c r="A654">
        <v>298824</v>
      </c>
      <c r="B654" t="s">
        <v>1287</v>
      </c>
      <c r="D654">
        <v>1</v>
      </c>
      <c r="F654" t="s">
        <v>1289</v>
      </c>
      <c r="G654" s="55" t="s">
        <v>1273</v>
      </c>
      <c r="I654" s="4"/>
    </row>
    <row r="655" spans="1:9">
      <c r="A655">
        <v>298824</v>
      </c>
      <c r="B655" t="s">
        <v>1286</v>
      </c>
      <c r="D655">
        <v>1</v>
      </c>
      <c r="F655" t="s">
        <v>1289</v>
      </c>
      <c r="G655" s="55" t="s">
        <v>1273</v>
      </c>
      <c r="I655" s="4"/>
    </row>
    <row r="656" spans="1:9">
      <c r="A656">
        <v>298824</v>
      </c>
      <c r="B656" t="s">
        <v>1288</v>
      </c>
      <c r="D656">
        <v>1</v>
      </c>
      <c r="F656" t="s">
        <v>1289</v>
      </c>
      <c r="G656" s="55" t="s">
        <v>1273</v>
      </c>
      <c r="I656" s="4"/>
    </row>
    <row r="657" spans="1:9">
      <c r="A657" t="s">
        <v>1290</v>
      </c>
      <c r="B657" t="s">
        <v>1291</v>
      </c>
      <c r="D657">
        <v>2</v>
      </c>
      <c r="F657" t="s">
        <v>1303</v>
      </c>
      <c r="G657" s="55" t="s">
        <v>1304</v>
      </c>
      <c r="I657" s="4"/>
    </row>
    <row r="658" spans="1:9">
      <c r="A658" t="s">
        <v>1290</v>
      </c>
      <c r="B658" t="s">
        <v>1292</v>
      </c>
      <c r="D658">
        <v>2</v>
      </c>
      <c r="F658" t="s">
        <v>1303</v>
      </c>
      <c r="G658" s="55" t="s">
        <v>1304</v>
      </c>
      <c r="I658" s="4"/>
    </row>
    <row r="659" spans="1:9">
      <c r="A659" t="s">
        <v>1290</v>
      </c>
      <c r="B659" t="s">
        <v>1293</v>
      </c>
      <c r="D659">
        <v>2</v>
      </c>
      <c r="F659" t="s">
        <v>1303</v>
      </c>
      <c r="G659" s="55" t="s">
        <v>1304</v>
      </c>
      <c r="I659" s="4"/>
    </row>
    <row r="660" spans="1:9">
      <c r="A660" t="s">
        <v>1290</v>
      </c>
      <c r="B660" t="s">
        <v>1294</v>
      </c>
      <c r="D660">
        <v>2</v>
      </c>
      <c r="F660" t="s">
        <v>1303</v>
      </c>
      <c r="G660" s="55" t="s">
        <v>1304</v>
      </c>
      <c r="I660" s="4"/>
    </row>
    <row r="661" spans="1:9">
      <c r="A661" t="s">
        <v>1290</v>
      </c>
      <c r="B661" t="s">
        <v>1295</v>
      </c>
      <c r="D661">
        <v>2</v>
      </c>
      <c r="F661" t="s">
        <v>1303</v>
      </c>
      <c r="G661" s="55" t="s">
        <v>1304</v>
      </c>
      <c r="I661" s="4"/>
    </row>
    <row r="662" spans="1:9">
      <c r="A662" t="s">
        <v>1290</v>
      </c>
      <c r="B662" t="s">
        <v>1298</v>
      </c>
      <c r="D662">
        <v>4</v>
      </c>
      <c r="F662" t="s">
        <v>1303</v>
      </c>
      <c r="G662" s="55" t="s">
        <v>1304</v>
      </c>
      <c r="I662" s="4"/>
    </row>
    <row r="663" spans="1:9">
      <c r="A663" t="s">
        <v>1290</v>
      </c>
      <c r="B663" t="s">
        <v>1296</v>
      </c>
      <c r="D663">
        <v>4</v>
      </c>
      <c r="F663" t="s">
        <v>1303</v>
      </c>
      <c r="G663" s="55" t="s">
        <v>1304</v>
      </c>
      <c r="I663" s="4"/>
    </row>
    <row r="664" spans="1:9">
      <c r="A664" t="s">
        <v>1290</v>
      </c>
      <c r="B664" t="s">
        <v>1299</v>
      </c>
      <c r="D664">
        <v>2</v>
      </c>
      <c r="F664" t="s">
        <v>1303</v>
      </c>
      <c r="G664" s="55" t="s">
        <v>1304</v>
      </c>
      <c r="I664" s="4"/>
    </row>
    <row r="665" spans="1:9">
      <c r="A665" t="s">
        <v>1290</v>
      </c>
      <c r="B665" t="s">
        <v>1297</v>
      </c>
      <c r="D665">
        <v>4</v>
      </c>
      <c r="F665" t="s">
        <v>1303</v>
      </c>
      <c r="G665" s="55" t="s">
        <v>1304</v>
      </c>
      <c r="I665" s="4"/>
    </row>
    <row r="666" spans="1:9">
      <c r="A666" t="s">
        <v>1290</v>
      </c>
      <c r="B666" t="s">
        <v>1302</v>
      </c>
      <c r="D666">
        <v>4</v>
      </c>
      <c r="F666" t="s">
        <v>1303</v>
      </c>
      <c r="G666" s="55" t="s">
        <v>1304</v>
      </c>
      <c r="I666" s="4"/>
    </row>
    <row r="667" spans="1:9">
      <c r="A667" t="s">
        <v>1290</v>
      </c>
      <c r="B667" t="s">
        <v>1300</v>
      </c>
      <c r="D667">
        <v>2</v>
      </c>
      <c r="F667" t="s">
        <v>1303</v>
      </c>
      <c r="G667" s="55" t="s">
        <v>1304</v>
      </c>
      <c r="I667" s="4"/>
    </row>
    <row r="668" spans="1:9">
      <c r="A668" t="s">
        <v>1290</v>
      </c>
      <c r="B668" t="s">
        <v>1301</v>
      </c>
      <c r="D668">
        <v>3</v>
      </c>
      <c r="F668" t="s">
        <v>1303</v>
      </c>
      <c r="G668" s="55" t="s">
        <v>1304</v>
      </c>
      <c r="I668" s="4"/>
    </row>
    <row r="669" spans="1:9">
      <c r="A669">
        <v>299624</v>
      </c>
      <c r="B669" t="s">
        <v>1305</v>
      </c>
      <c r="D669">
        <v>1</v>
      </c>
      <c r="F669" t="s">
        <v>1318</v>
      </c>
      <c r="G669" s="55">
        <v>45594</v>
      </c>
      <c r="I669" s="4"/>
    </row>
    <row r="670" spans="1:9">
      <c r="A670">
        <v>299624</v>
      </c>
      <c r="B670" t="s">
        <v>1314</v>
      </c>
      <c r="D670">
        <v>1</v>
      </c>
      <c r="F670" t="s">
        <v>1318</v>
      </c>
      <c r="G670" s="55">
        <v>45594</v>
      </c>
      <c r="I670" s="4"/>
    </row>
    <row r="671" spans="1:9">
      <c r="A671">
        <v>299624</v>
      </c>
      <c r="B671" t="s">
        <v>1310</v>
      </c>
      <c r="D671">
        <v>1</v>
      </c>
      <c r="F671" t="s">
        <v>1318</v>
      </c>
      <c r="G671" s="55">
        <v>45594</v>
      </c>
      <c r="I671" s="4"/>
    </row>
    <row r="672" spans="1:9">
      <c r="A672">
        <v>299624</v>
      </c>
      <c r="B672" t="s">
        <v>1315</v>
      </c>
      <c r="D672">
        <v>1</v>
      </c>
      <c r="F672" t="s">
        <v>1318</v>
      </c>
      <c r="G672" s="55">
        <v>45594</v>
      </c>
      <c r="I672" s="4"/>
    </row>
    <row r="673" spans="1:9">
      <c r="A673">
        <v>299624</v>
      </c>
      <c r="B673" t="s">
        <v>1316</v>
      </c>
      <c r="D673">
        <v>1</v>
      </c>
      <c r="F673" t="s">
        <v>1318</v>
      </c>
      <c r="G673" s="55">
        <v>45594</v>
      </c>
      <c r="I673" s="4"/>
    </row>
    <row r="674" spans="1:9">
      <c r="A674">
        <v>299624</v>
      </c>
      <c r="B674" t="s">
        <v>1313</v>
      </c>
      <c r="D674">
        <v>4</v>
      </c>
      <c r="F674" t="s">
        <v>1318</v>
      </c>
      <c r="G674" s="55">
        <v>45594</v>
      </c>
      <c r="I674" s="4"/>
    </row>
    <row r="675" spans="1:9">
      <c r="A675">
        <v>299624</v>
      </c>
      <c r="B675" t="s">
        <v>1317</v>
      </c>
      <c r="D675">
        <v>1</v>
      </c>
      <c r="F675" t="s">
        <v>1318</v>
      </c>
      <c r="G675" s="55">
        <v>45594</v>
      </c>
      <c r="I675" s="4"/>
    </row>
    <row r="676" spans="1:9">
      <c r="A676">
        <v>299624</v>
      </c>
      <c r="B676" t="s">
        <v>1306</v>
      </c>
      <c r="D676">
        <v>1</v>
      </c>
      <c r="F676" t="s">
        <v>1318</v>
      </c>
      <c r="G676" s="55">
        <v>45594</v>
      </c>
      <c r="I676" s="4"/>
    </row>
    <row r="677" spans="1:9">
      <c r="A677">
        <v>299624</v>
      </c>
      <c r="B677" t="s">
        <v>1307</v>
      </c>
      <c r="D677">
        <v>2</v>
      </c>
      <c r="F677" t="s">
        <v>1318</v>
      </c>
      <c r="G677" s="55">
        <v>45594</v>
      </c>
      <c r="I677" s="4"/>
    </row>
    <row r="678" spans="1:9">
      <c r="A678">
        <v>299624</v>
      </c>
      <c r="B678" t="s">
        <v>1308</v>
      </c>
      <c r="D678">
        <v>1</v>
      </c>
      <c r="F678" t="s">
        <v>1318</v>
      </c>
      <c r="G678" s="55">
        <v>45594</v>
      </c>
      <c r="I678" s="4"/>
    </row>
    <row r="679" spans="1:9">
      <c r="A679">
        <v>299624</v>
      </c>
      <c r="B679" t="s">
        <v>1309</v>
      </c>
      <c r="D679">
        <v>1</v>
      </c>
      <c r="F679" t="s">
        <v>1318</v>
      </c>
      <c r="G679" s="55">
        <v>45594</v>
      </c>
      <c r="I679" s="4"/>
    </row>
    <row r="680" spans="1:9">
      <c r="A680">
        <v>299624</v>
      </c>
      <c r="B680" t="s">
        <v>1311</v>
      </c>
      <c r="D680">
        <v>1</v>
      </c>
      <c r="F680" t="s">
        <v>1318</v>
      </c>
      <c r="G680" s="55">
        <v>45594</v>
      </c>
      <c r="I680" s="4"/>
    </row>
    <row r="681" spans="1:9">
      <c r="A681">
        <v>299624</v>
      </c>
      <c r="B681" t="s">
        <v>1312</v>
      </c>
      <c r="D681">
        <v>1</v>
      </c>
      <c r="F681" t="s">
        <v>1318</v>
      </c>
      <c r="G681" s="55">
        <v>45594</v>
      </c>
      <c r="I681" s="4"/>
    </row>
    <row r="682" spans="1:9">
      <c r="A682">
        <v>299624</v>
      </c>
      <c r="B682" t="s">
        <v>1305</v>
      </c>
      <c r="D682">
        <v>1</v>
      </c>
      <c r="F682" t="s">
        <v>1318</v>
      </c>
      <c r="G682" s="55">
        <v>45594</v>
      </c>
      <c r="I682" s="4"/>
    </row>
    <row r="683" spans="1:9">
      <c r="A683">
        <v>299624</v>
      </c>
      <c r="B683" t="s">
        <v>1314</v>
      </c>
      <c r="D683">
        <v>1</v>
      </c>
      <c r="F683" t="s">
        <v>1318</v>
      </c>
      <c r="G683" s="55">
        <v>45594</v>
      </c>
      <c r="I683" s="4"/>
    </row>
    <row r="684" spans="1:9">
      <c r="A684">
        <v>299624</v>
      </c>
      <c r="B684" t="s">
        <v>1310</v>
      </c>
      <c r="D684">
        <v>1</v>
      </c>
      <c r="F684" t="s">
        <v>1318</v>
      </c>
      <c r="G684" s="55">
        <v>45594</v>
      </c>
      <c r="I684" s="4"/>
    </row>
    <row r="685" spans="1:9">
      <c r="A685">
        <v>299624</v>
      </c>
      <c r="B685" t="s">
        <v>1315</v>
      </c>
      <c r="D685">
        <v>1</v>
      </c>
      <c r="F685" t="s">
        <v>1318</v>
      </c>
      <c r="G685" s="55">
        <v>45594</v>
      </c>
      <c r="I685" s="4"/>
    </row>
    <row r="686" spans="1:9">
      <c r="A686">
        <v>299624</v>
      </c>
      <c r="B686" t="s">
        <v>1316</v>
      </c>
      <c r="D686">
        <v>1</v>
      </c>
      <c r="F686" t="s">
        <v>1318</v>
      </c>
      <c r="G686" s="55">
        <v>45594</v>
      </c>
      <c r="I686" s="4"/>
    </row>
    <row r="687" spans="1:9">
      <c r="A687">
        <v>299624</v>
      </c>
      <c r="B687" t="s">
        <v>1313</v>
      </c>
      <c r="D687">
        <v>4</v>
      </c>
      <c r="F687" t="s">
        <v>1318</v>
      </c>
      <c r="G687" s="55">
        <v>45594</v>
      </c>
      <c r="I687" s="4"/>
    </row>
    <row r="688" spans="1:9">
      <c r="A688">
        <v>299624</v>
      </c>
      <c r="B688" t="s">
        <v>1317</v>
      </c>
      <c r="D688">
        <v>1</v>
      </c>
      <c r="F688" t="s">
        <v>1318</v>
      </c>
      <c r="G688" s="55">
        <v>45594</v>
      </c>
      <c r="I688" s="4"/>
    </row>
    <row r="689" spans="1:9">
      <c r="A689">
        <v>299624</v>
      </c>
      <c r="B689" t="s">
        <v>1306</v>
      </c>
      <c r="D689">
        <v>1</v>
      </c>
      <c r="F689" t="s">
        <v>1318</v>
      </c>
      <c r="G689" s="55">
        <v>45594</v>
      </c>
      <c r="I689" s="4"/>
    </row>
    <row r="690" spans="1:9">
      <c r="A690">
        <v>299624</v>
      </c>
      <c r="B690" t="s">
        <v>1307</v>
      </c>
      <c r="D690">
        <v>2</v>
      </c>
      <c r="F690" t="s">
        <v>1318</v>
      </c>
      <c r="G690" s="55">
        <v>45594</v>
      </c>
      <c r="I690" s="4"/>
    </row>
    <row r="691" spans="1:9">
      <c r="A691">
        <v>299624</v>
      </c>
      <c r="B691" t="s">
        <v>1308</v>
      </c>
      <c r="D691">
        <v>1</v>
      </c>
      <c r="F691" t="s">
        <v>1318</v>
      </c>
      <c r="G691" s="55">
        <v>45594</v>
      </c>
      <c r="I691" s="4"/>
    </row>
    <row r="692" spans="1:9">
      <c r="A692">
        <v>299624</v>
      </c>
      <c r="B692" t="s">
        <v>1309</v>
      </c>
      <c r="D692">
        <v>1</v>
      </c>
      <c r="F692" t="s">
        <v>1318</v>
      </c>
      <c r="G692" s="55">
        <v>45594</v>
      </c>
      <c r="I692" s="4"/>
    </row>
    <row r="693" spans="1:9">
      <c r="A693">
        <v>299624</v>
      </c>
      <c r="B693" t="s">
        <v>1311</v>
      </c>
      <c r="D693">
        <v>1</v>
      </c>
      <c r="F693" t="s">
        <v>1318</v>
      </c>
      <c r="G693" s="55">
        <v>45594</v>
      </c>
      <c r="I693" s="4"/>
    </row>
    <row r="694" spans="1:9">
      <c r="A694">
        <v>299624</v>
      </c>
      <c r="B694" t="s">
        <v>1312</v>
      </c>
      <c r="D694">
        <v>1</v>
      </c>
      <c r="F694" t="s">
        <v>1318</v>
      </c>
      <c r="G694" s="55">
        <v>45594</v>
      </c>
      <c r="I694" s="4"/>
    </row>
    <row r="695" spans="1:9">
      <c r="A695" t="s">
        <v>1290</v>
      </c>
      <c r="B695" t="s">
        <v>1319</v>
      </c>
      <c r="D695">
        <v>8</v>
      </c>
      <c r="F695" t="s">
        <v>1303</v>
      </c>
      <c r="G695" s="55" t="s">
        <v>1304</v>
      </c>
      <c r="I695" s="4"/>
    </row>
    <row r="696" spans="1:9">
      <c r="A696" t="s">
        <v>1290</v>
      </c>
      <c r="B696" t="s">
        <v>1320</v>
      </c>
      <c r="D696">
        <v>4</v>
      </c>
      <c r="F696" t="s">
        <v>1321</v>
      </c>
      <c r="G696" s="55" t="s">
        <v>1304</v>
      </c>
      <c r="I696" s="4"/>
    </row>
    <row r="697" spans="1:9">
      <c r="A697">
        <v>298224</v>
      </c>
      <c r="B697" t="s">
        <v>736</v>
      </c>
      <c r="C697" t="s">
        <v>1330</v>
      </c>
      <c r="D697">
        <v>1</v>
      </c>
      <c r="F697" t="s">
        <v>1355</v>
      </c>
      <c r="G697" s="55" t="s">
        <v>1356</v>
      </c>
      <c r="I697" s="4"/>
    </row>
    <row r="698" spans="1:9">
      <c r="A698">
        <v>298224</v>
      </c>
      <c r="B698" t="s">
        <v>1322</v>
      </c>
      <c r="C698" t="s">
        <v>1331</v>
      </c>
      <c r="D698">
        <v>1</v>
      </c>
      <c r="F698" t="s">
        <v>1355</v>
      </c>
      <c r="G698" s="55" t="s">
        <v>1356</v>
      </c>
      <c r="I698" s="4"/>
    </row>
    <row r="699" spans="1:9">
      <c r="A699">
        <v>298224</v>
      </c>
      <c r="B699" t="s">
        <v>1323</v>
      </c>
      <c r="C699" t="s">
        <v>1332</v>
      </c>
      <c r="D699">
        <v>1</v>
      </c>
      <c r="F699" t="s">
        <v>1355</v>
      </c>
      <c r="G699" s="55" t="s">
        <v>1356</v>
      </c>
      <c r="I699" s="4"/>
    </row>
    <row r="700" spans="1:9">
      <c r="A700">
        <v>298224</v>
      </c>
      <c r="B700" t="s">
        <v>1324</v>
      </c>
      <c r="C700" t="s">
        <v>1333</v>
      </c>
      <c r="D700">
        <v>8</v>
      </c>
      <c r="F700" t="s">
        <v>1355</v>
      </c>
      <c r="G700" s="55" t="s">
        <v>1356</v>
      </c>
      <c r="I700" s="4"/>
    </row>
    <row r="701" spans="1:9">
      <c r="A701">
        <v>298224</v>
      </c>
      <c r="B701" t="s">
        <v>1324</v>
      </c>
      <c r="C701" t="s">
        <v>1334</v>
      </c>
      <c r="D701">
        <v>8</v>
      </c>
      <c r="F701" t="s">
        <v>1355</v>
      </c>
      <c r="G701" s="55" t="s">
        <v>1356</v>
      </c>
      <c r="I701" s="4"/>
    </row>
    <row r="702" spans="1:9">
      <c r="A702">
        <v>298224</v>
      </c>
      <c r="B702" t="s">
        <v>1357</v>
      </c>
      <c r="C702" t="s">
        <v>1358</v>
      </c>
      <c r="D702">
        <v>1</v>
      </c>
      <c r="F702" t="s">
        <v>1355</v>
      </c>
      <c r="G702" s="55" t="s">
        <v>1356</v>
      </c>
      <c r="I702" s="4"/>
    </row>
    <row r="703" spans="1:9">
      <c r="A703">
        <v>298224</v>
      </c>
      <c r="B703" t="s">
        <v>747</v>
      </c>
      <c r="C703" t="s">
        <v>1335</v>
      </c>
      <c r="D703">
        <v>1</v>
      </c>
      <c r="F703" t="s">
        <v>1355</v>
      </c>
      <c r="G703" s="55" t="s">
        <v>1356</v>
      </c>
      <c r="I703" s="4"/>
    </row>
    <row r="704" spans="1:9">
      <c r="A704">
        <v>298224</v>
      </c>
      <c r="B704" t="s">
        <v>1325</v>
      </c>
      <c r="C704" t="s">
        <v>1336</v>
      </c>
      <c r="D704">
        <v>4</v>
      </c>
      <c r="F704" t="s">
        <v>1355</v>
      </c>
      <c r="G704" s="55" t="s">
        <v>1356</v>
      </c>
      <c r="I704" s="4"/>
    </row>
    <row r="705" spans="1:9">
      <c r="A705">
        <v>298224</v>
      </c>
      <c r="B705" t="s">
        <v>1359</v>
      </c>
      <c r="C705" t="s">
        <v>1360</v>
      </c>
      <c r="D705">
        <v>5</v>
      </c>
      <c r="F705" t="s">
        <v>1355</v>
      </c>
      <c r="G705" s="55" t="s">
        <v>1356</v>
      </c>
      <c r="I705" s="4"/>
    </row>
    <row r="706" spans="1:9">
      <c r="A706">
        <v>298224</v>
      </c>
      <c r="B706" t="s">
        <v>736</v>
      </c>
      <c r="C706" t="s">
        <v>1337</v>
      </c>
      <c r="D706">
        <v>1</v>
      </c>
      <c r="F706" t="s">
        <v>1355</v>
      </c>
      <c r="G706" s="55" t="s">
        <v>1356</v>
      </c>
      <c r="I706" s="4"/>
    </row>
    <row r="707" spans="1:9">
      <c r="A707">
        <v>298224</v>
      </c>
      <c r="B707" t="s">
        <v>1361</v>
      </c>
      <c r="C707" t="s">
        <v>1362</v>
      </c>
      <c r="D707">
        <v>1</v>
      </c>
      <c r="F707" t="s">
        <v>1355</v>
      </c>
      <c r="G707" s="55" t="s">
        <v>1356</v>
      </c>
      <c r="I707" s="4"/>
    </row>
    <row r="708" spans="1:9">
      <c r="A708">
        <v>298224</v>
      </c>
      <c r="B708" t="s">
        <v>736</v>
      </c>
      <c r="C708" t="s">
        <v>1339</v>
      </c>
      <c r="D708">
        <v>1</v>
      </c>
      <c r="F708" t="s">
        <v>1355</v>
      </c>
      <c r="G708" s="55" t="s">
        <v>1356</v>
      </c>
      <c r="I708" s="4"/>
    </row>
    <row r="709" spans="1:9">
      <c r="A709">
        <v>298224</v>
      </c>
      <c r="B709" t="s">
        <v>1327</v>
      </c>
      <c r="C709" t="s">
        <v>1340</v>
      </c>
      <c r="D709">
        <v>7</v>
      </c>
      <c r="F709" t="s">
        <v>1355</v>
      </c>
      <c r="G709" s="55" t="s">
        <v>1356</v>
      </c>
      <c r="I709" s="4"/>
    </row>
    <row r="710" spans="1:9">
      <c r="A710">
        <v>298224</v>
      </c>
      <c r="B710" t="s">
        <v>1328</v>
      </c>
      <c r="C710" t="s">
        <v>1342</v>
      </c>
      <c r="D710">
        <v>4</v>
      </c>
      <c r="F710" t="s">
        <v>1355</v>
      </c>
      <c r="G710" s="55" t="s">
        <v>1356</v>
      </c>
      <c r="I710" s="4"/>
    </row>
    <row r="711" spans="1:9">
      <c r="A711">
        <v>298224</v>
      </c>
      <c r="B711" t="s">
        <v>1363</v>
      </c>
      <c r="C711" t="s">
        <v>1364</v>
      </c>
      <c r="D711">
        <v>4</v>
      </c>
      <c r="F711" t="s">
        <v>1355</v>
      </c>
      <c r="G711" s="55" t="s">
        <v>1356</v>
      </c>
      <c r="I711" s="4"/>
    </row>
    <row r="712" spans="1:9">
      <c r="A712">
        <v>298224</v>
      </c>
      <c r="B712" t="s">
        <v>736</v>
      </c>
      <c r="C712" t="s">
        <v>1343</v>
      </c>
      <c r="D712">
        <v>1</v>
      </c>
      <c r="F712" t="s">
        <v>1355</v>
      </c>
      <c r="G712" s="55" t="s">
        <v>1356</v>
      </c>
      <c r="I712" s="4"/>
    </row>
    <row r="713" spans="1:9">
      <c r="A713">
        <v>298224</v>
      </c>
      <c r="B713" t="s">
        <v>736</v>
      </c>
      <c r="C713" t="s">
        <v>1344</v>
      </c>
      <c r="D713">
        <v>1</v>
      </c>
      <c r="F713" t="s">
        <v>1355</v>
      </c>
      <c r="G713" s="55" t="s">
        <v>1356</v>
      </c>
      <c r="I713" s="4"/>
    </row>
    <row r="714" spans="1:9">
      <c r="A714">
        <v>298224</v>
      </c>
      <c r="B714" t="s">
        <v>1329</v>
      </c>
      <c r="C714" t="s">
        <v>1346</v>
      </c>
      <c r="D714">
        <v>4</v>
      </c>
      <c r="F714" t="s">
        <v>1355</v>
      </c>
      <c r="G714" s="55" t="s">
        <v>1356</v>
      </c>
      <c r="I714" s="4"/>
    </row>
    <row r="715" spans="1:9">
      <c r="A715">
        <v>298224</v>
      </c>
      <c r="B715" t="s">
        <v>736</v>
      </c>
      <c r="C715" t="s">
        <v>1347</v>
      </c>
      <c r="D715">
        <v>1</v>
      </c>
      <c r="F715" t="s">
        <v>1355</v>
      </c>
      <c r="G715" s="55" t="s">
        <v>1356</v>
      </c>
      <c r="I715" s="4"/>
    </row>
    <row r="716" spans="1:9">
      <c r="A716">
        <v>298224</v>
      </c>
      <c r="B716" t="s">
        <v>736</v>
      </c>
      <c r="C716" t="s">
        <v>1348</v>
      </c>
      <c r="D716">
        <v>8</v>
      </c>
      <c r="F716" t="s">
        <v>1355</v>
      </c>
      <c r="G716" s="55" t="s">
        <v>1356</v>
      </c>
      <c r="I716" s="4"/>
    </row>
    <row r="717" spans="1:9">
      <c r="A717">
        <v>298224</v>
      </c>
      <c r="B717" t="s">
        <v>80</v>
      </c>
      <c r="C717" t="s">
        <v>1349</v>
      </c>
      <c r="D717">
        <v>1</v>
      </c>
      <c r="F717" t="s">
        <v>1355</v>
      </c>
      <c r="G717" s="55" t="s">
        <v>1356</v>
      </c>
      <c r="I717" s="4"/>
    </row>
    <row r="718" spans="1:9">
      <c r="A718">
        <v>298224</v>
      </c>
      <c r="B718" t="s">
        <v>80</v>
      </c>
      <c r="C718" t="s">
        <v>1350</v>
      </c>
      <c r="D718">
        <v>2</v>
      </c>
      <c r="F718" t="s">
        <v>1355</v>
      </c>
      <c r="G718" s="55" t="s">
        <v>1356</v>
      </c>
      <c r="I718" s="4"/>
    </row>
    <row r="719" spans="1:9">
      <c r="A719">
        <v>298224</v>
      </c>
      <c r="B719" t="s">
        <v>736</v>
      </c>
      <c r="C719" t="s">
        <v>1351</v>
      </c>
      <c r="D719">
        <v>1</v>
      </c>
      <c r="F719" t="s">
        <v>1355</v>
      </c>
      <c r="G719" s="55" t="s">
        <v>1356</v>
      </c>
      <c r="I719" s="4"/>
    </row>
    <row r="720" spans="1:9">
      <c r="A720">
        <v>298224</v>
      </c>
      <c r="B720" t="s">
        <v>1365</v>
      </c>
      <c r="C720" t="s">
        <v>345</v>
      </c>
      <c r="D720">
        <v>8</v>
      </c>
      <c r="F720" t="s">
        <v>1355</v>
      </c>
      <c r="G720" s="55" t="s">
        <v>1356</v>
      </c>
      <c r="I720" s="4"/>
    </row>
    <row r="721" spans="1:9">
      <c r="A721">
        <v>298224</v>
      </c>
      <c r="B721" t="s">
        <v>736</v>
      </c>
      <c r="C721" t="s">
        <v>1352</v>
      </c>
      <c r="D721">
        <v>1</v>
      </c>
      <c r="F721" t="s">
        <v>1355</v>
      </c>
      <c r="G721" s="55" t="s">
        <v>1356</v>
      </c>
      <c r="I721" s="4"/>
    </row>
    <row r="722" spans="1:9">
      <c r="A722">
        <v>298224</v>
      </c>
      <c r="B722" t="s">
        <v>1367</v>
      </c>
      <c r="C722" t="s">
        <v>1366</v>
      </c>
      <c r="D722">
        <v>5</v>
      </c>
      <c r="F722" t="s">
        <v>1355</v>
      </c>
      <c r="G722" s="55" t="s">
        <v>1356</v>
      </c>
      <c r="I722" s="4"/>
    </row>
    <row r="723" spans="1:9">
      <c r="A723">
        <v>298224</v>
      </c>
      <c r="B723" t="s">
        <v>1359</v>
      </c>
      <c r="C723" t="s">
        <v>1368</v>
      </c>
      <c r="D723">
        <v>8</v>
      </c>
      <c r="F723" t="s">
        <v>1355</v>
      </c>
      <c r="G723" s="55" t="s">
        <v>1356</v>
      </c>
      <c r="I723" s="4"/>
    </row>
    <row r="724" spans="1:9">
      <c r="A724">
        <v>298224</v>
      </c>
      <c r="B724" t="s">
        <v>1365</v>
      </c>
      <c r="C724" t="s">
        <v>1369</v>
      </c>
      <c r="D724">
        <v>4</v>
      </c>
      <c r="F724" t="s">
        <v>1355</v>
      </c>
      <c r="G724" s="55" t="s">
        <v>1356</v>
      </c>
      <c r="I724" s="4"/>
    </row>
    <row r="725" spans="1:9">
      <c r="A725">
        <v>298224</v>
      </c>
      <c r="B725" t="s">
        <v>1359</v>
      </c>
      <c r="C725" t="s">
        <v>1370</v>
      </c>
      <c r="D725">
        <v>8</v>
      </c>
      <c r="F725" t="s">
        <v>1355</v>
      </c>
      <c r="G725" s="55" t="s">
        <v>1356</v>
      </c>
      <c r="I725" s="4"/>
    </row>
    <row r="726" spans="1:9">
      <c r="A726">
        <v>298224</v>
      </c>
      <c r="B726" t="s">
        <v>1165</v>
      </c>
      <c r="C726" t="s">
        <v>1371</v>
      </c>
      <c r="D726">
        <v>8</v>
      </c>
      <c r="F726" t="s">
        <v>1355</v>
      </c>
      <c r="G726" s="55" t="s">
        <v>1356</v>
      </c>
      <c r="I726" s="4"/>
    </row>
    <row r="727" spans="1:9">
      <c r="A727">
        <v>298224</v>
      </c>
      <c r="B727" t="s">
        <v>1365</v>
      </c>
      <c r="C727" t="s">
        <v>1372</v>
      </c>
      <c r="D727">
        <v>8</v>
      </c>
      <c r="F727" t="s">
        <v>1355</v>
      </c>
      <c r="G727" s="55" t="s">
        <v>1356</v>
      </c>
      <c r="I727" s="4"/>
    </row>
    <row r="728" spans="1:9">
      <c r="A728">
        <v>298324</v>
      </c>
      <c r="B728" t="s">
        <v>736</v>
      </c>
      <c r="C728" t="s">
        <v>1330</v>
      </c>
      <c r="D728">
        <v>1</v>
      </c>
      <c r="F728" t="s">
        <v>1373</v>
      </c>
      <c r="G728" s="55" t="s">
        <v>1356</v>
      </c>
      <c r="I728" s="4"/>
    </row>
    <row r="729" spans="1:9">
      <c r="A729">
        <v>298324</v>
      </c>
      <c r="B729" t="s">
        <v>1322</v>
      </c>
      <c r="C729" t="s">
        <v>1331</v>
      </c>
      <c r="D729">
        <v>1</v>
      </c>
      <c r="F729" t="s">
        <v>1373</v>
      </c>
      <c r="G729" s="55" t="s">
        <v>1356</v>
      </c>
      <c r="I729" s="4"/>
    </row>
    <row r="730" spans="1:9">
      <c r="A730">
        <v>298324</v>
      </c>
      <c r="B730" t="s">
        <v>1323</v>
      </c>
      <c r="C730" t="s">
        <v>1332</v>
      </c>
      <c r="D730">
        <v>1</v>
      </c>
      <c r="F730" t="s">
        <v>1373</v>
      </c>
      <c r="G730" s="55" t="s">
        <v>1356</v>
      </c>
      <c r="I730" s="4"/>
    </row>
    <row r="731" spans="1:9">
      <c r="A731">
        <v>298324</v>
      </c>
      <c r="B731" t="s">
        <v>1324</v>
      </c>
      <c r="C731" t="s">
        <v>1333</v>
      </c>
      <c r="D731">
        <v>8</v>
      </c>
      <c r="F731" t="s">
        <v>1373</v>
      </c>
      <c r="G731" s="55" t="s">
        <v>1356</v>
      </c>
      <c r="I731" s="4"/>
    </row>
    <row r="732" spans="1:9">
      <c r="A732">
        <v>298324</v>
      </c>
      <c r="B732" t="s">
        <v>1324</v>
      </c>
      <c r="C732" t="s">
        <v>1334</v>
      </c>
      <c r="D732">
        <v>8</v>
      </c>
      <c r="F732" t="s">
        <v>1373</v>
      </c>
      <c r="G732" s="55" t="s">
        <v>1356</v>
      </c>
      <c r="I732" s="4"/>
    </row>
    <row r="733" spans="1:9">
      <c r="A733">
        <v>298324</v>
      </c>
      <c r="B733" t="s">
        <v>1357</v>
      </c>
      <c r="C733" t="s">
        <v>1358</v>
      </c>
      <c r="D733">
        <v>1</v>
      </c>
      <c r="F733" t="s">
        <v>1373</v>
      </c>
      <c r="G733" s="55" t="s">
        <v>1356</v>
      </c>
      <c r="I733" s="4"/>
    </row>
    <row r="734" spans="1:9">
      <c r="A734">
        <v>298324</v>
      </c>
      <c r="B734" t="s">
        <v>747</v>
      </c>
      <c r="C734" t="s">
        <v>1335</v>
      </c>
      <c r="D734">
        <v>1</v>
      </c>
      <c r="F734" t="s">
        <v>1373</v>
      </c>
      <c r="G734" s="55" t="s">
        <v>1356</v>
      </c>
      <c r="I734" s="4"/>
    </row>
    <row r="735" spans="1:9">
      <c r="A735">
        <v>298324</v>
      </c>
      <c r="B735" t="s">
        <v>1325</v>
      </c>
      <c r="C735" t="s">
        <v>1336</v>
      </c>
      <c r="D735">
        <v>4</v>
      </c>
      <c r="F735" t="s">
        <v>1373</v>
      </c>
      <c r="G735" s="55" t="s">
        <v>1356</v>
      </c>
      <c r="I735" s="4"/>
    </row>
    <row r="736" spans="1:9">
      <c r="A736">
        <v>298324</v>
      </c>
      <c r="B736" t="s">
        <v>1359</v>
      </c>
      <c r="C736" t="s">
        <v>1360</v>
      </c>
      <c r="D736">
        <v>5</v>
      </c>
      <c r="F736" t="s">
        <v>1373</v>
      </c>
      <c r="G736" s="55" t="s">
        <v>1356</v>
      </c>
      <c r="I736" s="4"/>
    </row>
    <row r="737" spans="1:9">
      <c r="A737">
        <v>298324</v>
      </c>
      <c r="B737" t="s">
        <v>736</v>
      </c>
      <c r="C737" t="s">
        <v>1337</v>
      </c>
      <c r="D737">
        <v>1</v>
      </c>
      <c r="F737" t="s">
        <v>1373</v>
      </c>
      <c r="G737" s="55" t="s">
        <v>1356</v>
      </c>
      <c r="I737" s="4"/>
    </row>
    <row r="738" spans="1:9">
      <c r="A738">
        <v>298324</v>
      </c>
      <c r="B738" t="s">
        <v>1361</v>
      </c>
      <c r="C738" t="s">
        <v>1362</v>
      </c>
      <c r="D738">
        <v>1</v>
      </c>
      <c r="F738" t="s">
        <v>1373</v>
      </c>
      <c r="G738" s="55" t="s">
        <v>1356</v>
      </c>
      <c r="I738" s="4"/>
    </row>
    <row r="739" spans="1:9">
      <c r="A739">
        <v>298324</v>
      </c>
      <c r="B739" t="s">
        <v>251</v>
      </c>
      <c r="C739" t="s">
        <v>1353</v>
      </c>
      <c r="D739">
        <v>7</v>
      </c>
      <c r="F739" t="s">
        <v>1373</v>
      </c>
      <c r="G739" s="55" t="s">
        <v>1356</v>
      </c>
      <c r="I739" s="4"/>
    </row>
    <row r="740" spans="1:9">
      <c r="A740">
        <v>298324</v>
      </c>
      <c r="B740" t="s">
        <v>251</v>
      </c>
      <c r="C740" t="s">
        <v>1354</v>
      </c>
      <c r="D740">
        <v>1</v>
      </c>
      <c r="F740" t="s">
        <v>1373</v>
      </c>
      <c r="G740" s="55" t="s">
        <v>1356</v>
      </c>
      <c r="I740" s="4"/>
    </row>
    <row r="741" spans="1:9">
      <c r="A741">
        <v>298324</v>
      </c>
      <c r="B741" t="s">
        <v>736</v>
      </c>
      <c r="C741" t="s">
        <v>1339</v>
      </c>
      <c r="D741">
        <v>1</v>
      </c>
      <c r="F741" t="s">
        <v>1373</v>
      </c>
      <c r="G741" s="55" t="s">
        <v>1356</v>
      </c>
      <c r="I741" s="4"/>
    </row>
    <row r="742" spans="1:9">
      <c r="A742">
        <v>298324</v>
      </c>
      <c r="B742" t="s">
        <v>1327</v>
      </c>
      <c r="C742" t="s">
        <v>1340</v>
      </c>
      <c r="D742">
        <v>7</v>
      </c>
      <c r="F742" t="s">
        <v>1373</v>
      </c>
      <c r="G742" s="55" t="s">
        <v>1356</v>
      </c>
      <c r="I742" s="4"/>
    </row>
    <row r="743" spans="1:9">
      <c r="A743">
        <v>298324</v>
      </c>
      <c r="B743" t="s">
        <v>1328</v>
      </c>
      <c r="C743" t="s">
        <v>1342</v>
      </c>
      <c r="D743">
        <v>4</v>
      </c>
      <c r="F743" t="s">
        <v>1373</v>
      </c>
      <c r="G743" s="55" t="s">
        <v>1356</v>
      </c>
      <c r="I743" s="4"/>
    </row>
    <row r="744" spans="1:9">
      <c r="A744">
        <v>298324</v>
      </c>
      <c r="B744" t="s">
        <v>1363</v>
      </c>
      <c r="C744" t="s">
        <v>1364</v>
      </c>
      <c r="D744">
        <v>4</v>
      </c>
      <c r="F744" t="s">
        <v>1373</v>
      </c>
      <c r="G744" s="55" t="s">
        <v>1356</v>
      </c>
      <c r="I744" s="4"/>
    </row>
    <row r="745" spans="1:9">
      <c r="A745">
        <v>298324</v>
      </c>
      <c r="B745" t="s">
        <v>736</v>
      </c>
      <c r="C745" t="s">
        <v>1343</v>
      </c>
      <c r="D745">
        <v>1</v>
      </c>
      <c r="F745" t="s">
        <v>1373</v>
      </c>
      <c r="G745" s="55" t="s">
        <v>1356</v>
      </c>
      <c r="I745" s="4"/>
    </row>
    <row r="746" spans="1:9">
      <c r="A746">
        <v>298324</v>
      </c>
      <c r="B746" t="s">
        <v>736</v>
      </c>
      <c r="C746" t="s">
        <v>1344</v>
      </c>
      <c r="D746">
        <v>1</v>
      </c>
      <c r="F746" t="s">
        <v>1373</v>
      </c>
      <c r="G746" s="55" t="s">
        <v>1356</v>
      </c>
      <c r="I746" s="4"/>
    </row>
    <row r="747" spans="1:9">
      <c r="A747">
        <v>298324</v>
      </c>
      <c r="B747" t="s">
        <v>736</v>
      </c>
      <c r="C747" t="s">
        <v>1345</v>
      </c>
      <c r="D747">
        <v>1</v>
      </c>
      <c r="F747" t="s">
        <v>1373</v>
      </c>
      <c r="G747" s="55" t="s">
        <v>1356</v>
      </c>
      <c r="I747" s="4"/>
    </row>
    <row r="748" spans="1:9">
      <c r="A748">
        <v>298324</v>
      </c>
      <c r="B748" t="s">
        <v>1329</v>
      </c>
      <c r="C748" t="s">
        <v>1346</v>
      </c>
      <c r="D748">
        <v>4</v>
      </c>
      <c r="F748" t="s">
        <v>1373</v>
      </c>
      <c r="G748" s="55" t="s">
        <v>1356</v>
      </c>
      <c r="I748" s="4"/>
    </row>
    <row r="749" spans="1:9">
      <c r="A749">
        <v>298324</v>
      </c>
      <c r="B749" t="s">
        <v>736</v>
      </c>
      <c r="C749" t="s">
        <v>1347</v>
      </c>
      <c r="D749">
        <v>1</v>
      </c>
      <c r="F749" t="s">
        <v>1373</v>
      </c>
      <c r="G749" s="55" t="s">
        <v>1356</v>
      </c>
      <c r="I749" s="4"/>
    </row>
    <row r="750" spans="1:9">
      <c r="A750">
        <v>298324</v>
      </c>
      <c r="B750" t="s">
        <v>736</v>
      </c>
      <c r="C750" t="s">
        <v>1348</v>
      </c>
      <c r="D750">
        <v>8</v>
      </c>
      <c r="F750" t="s">
        <v>1373</v>
      </c>
      <c r="G750" s="55" t="s">
        <v>1356</v>
      </c>
      <c r="I750" s="4"/>
    </row>
    <row r="751" spans="1:9">
      <c r="A751">
        <v>298324</v>
      </c>
      <c r="B751" t="s">
        <v>80</v>
      </c>
      <c r="C751" t="s">
        <v>1349</v>
      </c>
      <c r="D751">
        <v>1</v>
      </c>
      <c r="F751" t="s">
        <v>1373</v>
      </c>
      <c r="G751" s="55" t="s">
        <v>1356</v>
      </c>
      <c r="I751" s="4"/>
    </row>
    <row r="752" spans="1:9">
      <c r="A752">
        <v>298324</v>
      </c>
      <c r="B752" t="s">
        <v>80</v>
      </c>
      <c r="C752" t="s">
        <v>1350</v>
      </c>
      <c r="D752">
        <v>2</v>
      </c>
      <c r="F752" t="s">
        <v>1373</v>
      </c>
      <c r="G752" s="55" t="s">
        <v>1356</v>
      </c>
      <c r="I752" s="4"/>
    </row>
    <row r="753" spans="1:9">
      <c r="A753">
        <v>298324</v>
      </c>
      <c r="B753" t="s">
        <v>736</v>
      </c>
      <c r="C753" t="s">
        <v>1351</v>
      </c>
      <c r="D753">
        <v>1</v>
      </c>
      <c r="F753" t="s">
        <v>1373</v>
      </c>
      <c r="G753" s="55" t="s">
        <v>1356</v>
      </c>
      <c r="I753" s="4"/>
    </row>
    <row r="754" spans="1:9">
      <c r="A754">
        <v>298324</v>
      </c>
      <c r="B754" t="s">
        <v>1365</v>
      </c>
      <c r="C754" t="s">
        <v>345</v>
      </c>
      <c r="D754">
        <v>8</v>
      </c>
      <c r="F754" t="s">
        <v>1373</v>
      </c>
      <c r="G754" s="55" t="s">
        <v>1356</v>
      </c>
      <c r="I754" s="4"/>
    </row>
    <row r="755" spans="1:9">
      <c r="A755">
        <v>298324</v>
      </c>
      <c r="B755" t="s">
        <v>736</v>
      </c>
      <c r="C755" t="s">
        <v>1352</v>
      </c>
      <c r="D755">
        <v>1</v>
      </c>
      <c r="F755" t="s">
        <v>1373</v>
      </c>
      <c r="G755" s="55" t="s">
        <v>1356</v>
      </c>
      <c r="I755" s="4"/>
    </row>
    <row r="756" spans="1:9">
      <c r="A756">
        <v>298324</v>
      </c>
      <c r="B756" t="s">
        <v>1367</v>
      </c>
      <c r="C756" t="s">
        <v>1366</v>
      </c>
      <c r="D756">
        <v>5</v>
      </c>
      <c r="F756" t="s">
        <v>1373</v>
      </c>
      <c r="G756" s="55" t="s">
        <v>1356</v>
      </c>
      <c r="I756" s="4"/>
    </row>
    <row r="757" spans="1:9">
      <c r="A757">
        <v>298324</v>
      </c>
      <c r="B757" t="s">
        <v>1359</v>
      </c>
      <c r="C757" t="s">
        <v>1368</v>
      </c>
      <c r="D757">
        <v>8</v>
      </c>
      <c r="F757" t="s">
        <v>1373</v>
      </c>
      <c r="G757" s="55" t="s">
        <v>1356</v>
      </c>
      <c r="I757" s="4"/>
    </row>
    <row r="758" spans="1:9">
      <c r="A758">
        <v>298324</v>
      </c>
      <c r="B758" t="s">
        <v>1365</v>
      </c>
      <c r="C758" t="s">
        <v>1369</v>
      </c>
      <c r="D758">
        <v>4</v>
      </c>
      <c r="F758" t="s">
        <v>1373</v>
      </c>
      <c r="G758" s="55" t="s">
        <v>1356</v>
      </c>
      <c r="I758" s="4"/>
    </row>
    <row r="759" spans="1:9">
      <c r="A759">
        <v>298324</v>
      </c>
      <c r="B759" t="s">
        <v>1359</v>
      </c>
      <c r="C759" t="s">
        <v>1370</v>
      </c>
      <c r="D759">
        <v>8</v>
      </c>
      <c r="F759" t="s">
        <v>1373</v>
      </c>
      <c r="G759" s="55" t="s">
        <v>1356</v>
      </c>
      <c r="I759" s="4"/>
    </row>
    <row r="760" spans="1:9">
      <c r="A760">
        <v>298324</v>
      </c>
      <c r="B760" t="s">
        <v>1165</v>
      </c>
      <c r="C760" t="s">
        <v>1371</v>
      </c>
      <c r="D760">
        <v>8</v>
      </c>
      <c r="F760" t="s">
        <v>1373</v>
      </c>
      <c r="G760" s="55" t="s">
        <v>1356</v>
      </c>
      <c r="I760" s="4"/>
    </row>
    <row r="761" spans="1:9">
      <c r="A761">
        <v>298324</v>
      </c>
      <c r="B761" t="s">
        <v>1365</v>
      </c>
      <c r="C761" t="s">
        <v>1372</v>
      </c>
      <c r="D761">
        <v>8</v>
      </c>
      <c r="F761" t="s">
        <v>1373</v>
      </c>
      <c r="G761" s="55" t="s">
        <v>1356</v>
      </c>
      <c r="I761" s="4"/>
    </row>
    <row r="762" spans="1:9">
      <c r="A762">
        <v>298924</v>
      </c>
      <c r="B762" t="s">
        <v>735</v>
      </c>
      <c r="C762" t="s">
        <v>749</v>
      </c>
      <c r="D762">
        <v>1</v>
      </c>
      <c r="F762" t="s">
        <v>1375</v>
      </c>
      <c r="G762" s="55" t="s">
        <v>1356</v>
      </c>
      <c r="I762" s="4"/>
    </row>
    <row r="763" spans="1:9">
      <c r="A763">
        <v>298924</v>
      </c>
      <c r="B763" t="s">
        <v>736</v>
      </c>
      <c r="C763" t="s">
        <v>750</v>
      </c>
      <c r="D763">
        <v>1</v>
      </c>
      <c r="F763" t="s">
        <v>1375</v>
      </c>
      <c r="G763" s="55" t="s">
        <v>1356</v>
      </c>
      <c r="I763" s="4"/>
    </row>
    <row r="764" spans="1:9">
      <c r="A764">
        <v>298924</v>
      </c>
      <c r="B764" t="s">
        <v>93</v>
      </c>
      <c r="C764" t="s">
        <v>751</v>
      </c>
      <c r="D764">
        <v>1</v>
      </c>
      <c r="F764" t="s">
        <v>1375</v>
      </c>
      <c r="G764" s="55" t="s">
        <v>1356</v>
      </c>
      <c r="I764" s="4"/>
    </row>
    <row r="765" spans="1:9">
      <c r="A765">
        <v>298924</v>
      </c>
      <c r="B765" t="s">
        <v>737</v>
      </c>
      <c r="C765" t="s">
        <v>752</v>
      </c>
      <c r="D765">
        <v>1</v>
      </c>
      <c r="F765" t="s">
        <v>1375</v>
      </c>
      <c r="G765" s="55" t="s">
        <v>1356</v>
      </c>
      <c r="I765" s="4"/>
    </row>
    <row r="766" spans="1:9">
      <c r="A766">
        <v>298924</v>
      </c>
      <c r="B766" t="s">
        <v>738</v>
      </c>
      <c r="C766" t="s">
        <v>753</v>
      </c>
      <c r="D766">
        <v>1</v>
      </c>
      <c r="F766" t="s">
        <v>1375</v>
      </c>
      <c r="G766" s="55" t="s">
        <v>1356</v>
      </c>
      <c r="I766" s="4"/>
    </row>
    <row r="767" spans="1:9">
      <c r="A767">
        <v>298924</v>
      </c>
      <c r="B767" t="s">
        <v>739</v>
      </c>
      <c r="C767" t="s">
        <v>754</v>
      </c>
      <c r="D767">
        <v>6</v>
      </c>
      <c r="F767" t="s">
        <v>1375</v>
      </c>
      <c r="G767" s="55" t="s">
        <v>1356</v>
      </c>
      <c r="I767" s="4"/>
    </row>
    <row r="768" spans="1:9">
      <c r="A768">
        <v>298924</v>
      </c>
      <c r="B768" t="s">
        <v>739</v>
      </c>
      <c r="C768" t="s">
        <v>755</v>
      </c>
      <c r="D768">
        <v>1</v>
      </c>
      <c r="F768" t="s">
        <v>1375</v>
      </c>
      <c r="G768" s="55" t="s">
        <v>1356</v>
      </c>
      <c r="I768" s="4"/>
    </row>
    <row r="769" spans="1:9">
      <c r="A769">
        <v>298924</v>
      </c>
      <c r="B769" t="s">
        <v>738</v>
      </c>
      <c r="C769" t="s">
        <v>756</v>
      </c>
      <c r="D769">
        <v>1</v>
      </c>
      <c r="F769" t="s">
        <v>1375</v>
      </c>
      <c r="G769" s="55" t="s">
        <v>1356</v>
      </c>
      <c r="I769" s="4"/>
    </row>
    <row r="770" spans="1:9">
      <c r="A770">
        <v>298924</v>
      </c>
      <c r="B770" t="s">
        <v>93</v>
      </c>
      <c r="C770" t="s">
        <v>757</v>
      </c>
      <c r="D770">
        <v>1</v>
      </c>
      <c r="F770" t="s">
        <v>1375</v>
      </c>
      <c r="G770" s="55" t="s">
        <v>1356</v>
      </c>
      <c r="I770" s="4"/>
    </row>
    <row r="771" spans="1:9">
      <c r="A771">
        <v>298924</v>
      </c>
      <c r="B771" t="s">
        <v>740</v>
      </c>
      <c r="C771" t="s">
        <v>758</v>
      </c>
      <c r="D771">
        <v>3</v>
      </c>
      <c r="F771" t="s">
        <v>1375</v>
      </c>
      <c r="G771" s="55" t="s">
        <v>1356</v>
      </c>
      <c r="I771" s="4"/>
    </row>
    <row r="772" spans="1:9">
      <c r="A772">
        <v>298924</v>
      </c>
      <c r="B772" t="s">
        <v>741</v>
      </c>
      <c r="C772" t="s">
        <v>759</v>
      </c>
      <c r="D772">
        <v>4</v>
      </c>
      <c r="F772" t="s">
        <v>1375</v>
      </c>
      <c r="G772" s="55" t="s">
        <v>1356</v>
      </c>
      <c r="I772" s="4"/>
    </row>
    <row r="773" spans="1:9">
      <c r="A773">
        <v>298924</v>
      </c>
      <c r="B773" t="s">
        <v>742</v>
      </c>
      <c r="C773" t="s">
        <v>760</v>
      </c>
      <c r="D773">
        <v>6</v>
      </c>
      <c r="F773" t="s">
        <v>1375</v>
      </c>
      <c r="G773" s="55" t="s">
        <v>1356</v>
      </c>
      <c r="I773" s="4"/>
    </row>
    <row r="774" spans="1:9">
      <c r="A774">
        <v>298924</v>
      </c>
      <c r="B774" t="s">
        <v>736</v>
      </c>
      <c r="C774" t="s">
        <v>761</v>
      </c>
      <c r="D774">
        <v>1</v>
      </c>
      <c r="F774" t="s">
        <v>1375</v>
      </c>
      <c r="G774" s="55" t="s">
        <v>1356</v>
      </c>
      <c r="I774" s="4"/>
    </row>
    <row r="775" spans="1:9">
      <c r="A775">
        <v>298924</v>
      </c>
      <c r="B775" t="s">
        <v>736</v>
      </c>
      <c r="C775" t="s">
        <v>762</v>
      </c>
      <c r="D775">
        <v>1</v>
      </c>
      <c r="F775" t="s">
        <v>1375</v>
      </c>
      <c r="G775" s="55" t="s">
        <v>1356</v>
      </c>
      <c r="I775" s="4"/>
    </row>
    <row r="776" spans="1:9">
      <c r="A776">
        <v>298924</v>
      </c>
      <c r="B776" t="s">
        <v>743</v>
      </c>
      <c r="C776" t="s">
        <v>763</v>
      </c>
      <c r="D776">
        <v>1</v>
      </c>
      <c r="F776" t="s">
        <v>1375</v>
      </c>
      <c r="G776" s="55" t="s">
        <v>1356</v>
      </c>
      <c r="I776" s="4"/>
    </row>
    <row r="777" spans="1:9">
      <c r="A777">
        <v>298924</v>
      </c>
      <c r="B777" t="s">
        <v>744</v>
      </c>
      <c r="C777" t="s">
        <v>764</v>
      </c>
      <c r="D777">
        <v>1</v>
      </c>
      <c r="F777" t="s">
        <v>1375</v>
      </c>
      <c r="G777" s="55" t="s">
        <v>1356</v>
      </c>
      <c r="I777" s="4"/>
    </row>
    <row r="778" spans="1:9">
      <c r="A778">
        <v>298924</v>
      </c>
      <c r="B778" t="s">
        <v>744</v>
      </c>
      <c r="C778" t="s">
        <v>765</v>
      </c>
      <c r="D778">
        <v>1</v>
      </c>
      <c r="F778" t="s">
        <v>1375</v>
      </c>
      <c r="G778" s="55" t="s">
        <v>1356</v>
      </c>
      <c r="I778" s="4"/>
    </row>
    <row r="779" spans="1:9">
      <c r="A779">
        <v>298924</v>
      </c>
      <c r="B779" t="s">
        <v>93</v>
      </c>
      <c r="C779" t="s">
        <v>766</v>
      </c>
      <c r="D779">
        <v>2</v>
      </c>
      <c r="F779" t="s">
        <v>1375</v>
      </c>
      <c r="G779" s="55" t="s">
        <v>1356</v>
      </c>
      <c r="I779" s="4"/>
    </row>
    <row r="780" spans="1:9">
      <c r="A780">
        <v>298924</v>
      </c>
      <c r="B780" t="s">
        <v>745</v>
      </c>
      <c r="C780" t="s">
        <v>767</v>
      </c>
      <c r="D780">
        <v>2</v>
      </c>
      <c r="F780" t="s">
        <v>1375</v>
      </c>
      <c r="G780" s="55" t="s">
        <v>1356</v>
      </c>
      <c r="I780" s="4"/>
    </row>
    <row r="781" spans="1:9">
      <c r="A781">
        <v>298924</v>
      </c>
      <c r="B781" t="s">
        <v>251</v>
      </c>
      <c r="C781" t="s">
        <v>768</v>
      </c>
      <c r="D781">
        <v>9</v>
      </c>
      <c r="F781" t="s">
        <v>1375</v>
      </c>
      <c r="G781" s="55" t="s">
        <v>1356</v>
      </c>
      <c r="I781" s="4"/>
    </row>
    <row r="782" spans="1:9">
      <c r="A782">
        <v>298924</v>
      </c>
      <c r="B782" t="s">
        <v>746</v>
      </c>
      <c r="C782" t="s">
        <v>769</v>
      </c>
      <c r="D782">
        <v>10</v>
      </c>
      <c r="F782" t="s">
        <v>1375</v>
      </c>
      <c r="G782" s="55" t="s">
        <v>1356</v>
      </c>
      <c r="I782" s="4"/>
    </row>
    <row r="783" spans="1:9">
      <c r="A783">
        <v>298924</v>
      </c>
      <c r="B783" t="s">
        <v>747</v>
      </c>
      <c r="C783" t="s">
        <v>770</v>
      </c>
      <c r="D783">
        <v>1</v>
      </c>
      <c r="F783" t="s">
        <v>1375</v>
      </c>
      <c r="G783" s="55" t="s">
        <v>1356</v>
      </c>
      <c r="I783" s="4"/>
    </row>
    <row r="784" spans="1:9">
      <c r="A784">
        <v>298924</v>
      </c>
      <c r="B784" t="s">
        <v>748</v>
      </c>
      <c r="C784" t="s">
        <v>771</v>
      </c>
      <c r="D784">
        <v>1</v>
      </c>
      <c r="F784" t="s">
        <v>1375</v>
      </c>
      <c r="G784" s="55" t="s">
        <v>1356</v>
      </c>
      <c r="I784" s="4"/>
    </row>
    <row r="785" spans="1:9">
      <c r="A785">
        <v>298924</v>
      </c>
      <c r="B785" t="s">
        <v>1374</v>
      </c>
      <c r="C785" t="s">
        <v>939</v>
      </c>
      <c r="D785">
        <v>12</v>
      </c>
      <c r="F785" t="s">
        <v>1375</v>
      </c>
      <c r="G785" s="55" t="s">
        <v>1356</v>
      </c>
      <c r="I785" s="4"/>
    </row>
    <row r="786" spans="1:9">
      <c r="A786">
        <v>298924</v>
      </c>
      <c r="B786" t="s">
        <v>773</v>
      </c>
      <c r="C786" t="s">
        <v>940</v>
      </c>
      <c r="D786">
        <v>12</v>
      </c>
      <c r="F786" t="s">
        <v>1375</v>
      </c>
      <c r="G786" s="55" t="s">
        <v>1356</v>
      </c>
      <c r="I786" s="4"/>
    </row>
    <row r="787" spans="1:9">
      <c r="A787">
        <v>299024</v>
      </c>
      <c r="B787" t="s">
        <v>15</v>
      </c>
      <c r="C787" t="s">
        <v>775</v>
      </c>
      <c r="D787">
        <v>1</v>
      </c>
      <c r="F787" t="s">
        <v>1377</v>
      </c>
      <c r="G787" s="55" t="s">
        <v>1356</v>
      </c>
      <c r="I787" s="4"/>
    </row>
    <row r="788" spans="1:9">
      <c r="A788">
        <v>299024</v>
      </c>
      <c r="B788" t="s">
        <v>774</v>
      </c>
      <c r="C788" t="s">
        <v>777</v>
      </c>
      <c r="D788">
        <v>5</v>
      </c>
      <c r="F788" t="s">
        <v>1377</v>
      </c>
      <c r="G788" s="55" t="s">
        <v>1356</v>
      </c>
      <c r="I788" s="4"/>
    </row>
    <row r="789" spans="1:9">
      <c r="A789">
        <v>299024</v>
      </c>
      <c r="B789" t="s">
        <v>782</v>
      </c>
      <c r="C789" t="s">
        <v>781</v>
      </c>
      <c r="D789">
        <v>1</v>
      </c>
      <c r="F789" t="s">
        <v>1377</v>
      </c>
      <c r="G789" s="55" t="s">
        <v>1356</v>
      </c>
      <c r="I789" s="4"/>
    </row>
    <row r="790" spans="1:9">
      <c r="A790">
        <v>299024</v>
      </c>
      <c r="B790" t="s">
        <v>784</v>
      </c>
      <c r="C790" t="s">
        <v>783</v>
      </c>
      <c r="D790">
        <v>1</v>
      </c>
      <c r="F790" t="s">
        <v>1377</v>
      </c>
      <c r="G790" s="55" t="s">
        <v>1356</v>
      </c>
      <c r="I790" s="4"/>
    </row>
    <row r="791" spans="1:9">
      <c r="A791">
        <v>299024</v>
      </c>
      <c r="B791" t="s">
        <v>786</v>
      </c>
      <c r="C791" t="s">
        <v>785</v>
      </c>
      <c r="D791">
        <v>4</v>
      </c>
      <c r="F791" t="s">
        <v>1377</v>
      </c>
      <c r="G791" s="55" t="s">
        <v>1356</v>
      </c>
      <c r="I791" s="4"/>
    </row>
    <row r="792" spans="1:9">
      <c r="A792">
        <v>299024</v>
      </c>
      <c r="B792" t="s">
        <v>780</v>
      </c>
      <c r="C792" t="s">
        <v>779</v>
      </c>
      <c r="D792">
        <v>1</v>
      </c>
      <c r="F792" t="s">
        <v>1377</v>
      </c>
      <c r="G792" s="55" t="s">
        <v>1356</v>
      </c>
      <c r="I792" s="4"/>
    </row>
    <row r="793" spans="1:9">
      <c r="A793">
        <v>299024</v>
      </c>
      <c r="B793" t="s">
        <v>789</v>
      </c>
      <c r="C793" t="s">
        <v>788</v>
      </c>
      <c r="D793">
        <v>1</v>
      </c>
      <c r="F793" t="s">
        <v>1377</v>
      </c>
      <c r="G793" s="55" t="s">
        <v>1356</v>
      </c>
      <c r="I793" s="4"/>
    </row>
    <row r="794" spans="1:9">
      <c r="A794">
        <v>299024</v>
      </c>
      <c r="B794" t="s">
        <v>1376</v>
      </c>
      <c r="C794" t="s">
        <v>776</v>
      </c>
      <c r="D794">
        <v>24</v>
      </c>
      <c r="F794" t="s">
        <v>1377</v>
      </c>
      <c r="G794" s="55" t="s">
        <v>1356</v>
      </c>
      <c r="I794" s="4"/>
    </row>
    <row r="795" spans="1:9">
      <c r="A795">
        <v>299524</v>
      </c>
      <c r="B795" t="s">
        <v>1378</v>
      </c>
      <c r="D795">
        <v>1</v>
      </c>
      <c r="F795" t="s">
        <v>1379</v>
      </c>
      <c r="G795" s="55" t="s">
        <v>1380</v>
      </c>
      <c r="I795" s="4"/>
    </row>
    <row r="796" spans="1:9">
      <c r="A796">
        <v>291724</v>
      </c>
      <c r="B796" t="s">
        <v>1381</v>
      </c>
      <c r="C796" t="s">
        <v>79</v>
      </c>
      <c r="D796">
        <v>2</v>
      </c>
      <c r="F796" t="s">
        <v>1285</v>
      </c>
      <c r="G796" s="55" t="s">
        <v>1380</v>
      </c>
      <c r="I796" s="4"/>
    </row>
    <row r="797" spans="1:9">
      <c r="A797">
        <v>291724</v>
      </c>
      <c r="B797" t="s">
        <v>1382</v>
      </c>
      <c r="D797">
        <v>1</v>
      </c>
      <c r="F797" t="s">
        <v>1383</v>
      </c>
      <c r="G797" s="55">
        <v>45393</v>
      </c>
      <c r="I797" s="4"/>
    </row>
    <row r="798" spans="1:9">
      <c r="A798">
        <v>292324</v>
      </c>
      <c r="B798" t="s">
        <v>1384</v>
      </c>
      <c r="D798">
        <v>1</v>
      </c>
      <c r="F798" t="s">
        <v>1385</v>
      </c>
      <c r="G798" s="55">
        <v>45393</v>
      </c>
      <c r="I798" s="4"/>
    </row>
    <row r="799" spans="1:9">
      <c r="A799">
        <v>299924</v>
      </c>
      <c r="B799" t="s">
        <v>15</v>
      </c>
      <c r="C799" t="s">
        <v>32</v>
      </c>
      <c r="D799">
        <v>1</v>
      </c>
      <c r="F799" t="s">
        <v>1389</v>
      </c>
      <c r="G799" s="55">
        <v>45423</v>
      </c>
      <c r="I799" s="4"/>
    </row>
    <row r="800" spans="1:9">
      <c r="A800">
        <v>299924</v>
      </c>
      <c r="B800" t="s">
        <v>20</v>
      </c>
      <c r="C800" t="s">
        <v>33</v>
      </c>
      <c r="D800">
        <v>2</v>
      </c>
      <c r="F800" t="s">
        <v>1389</v>
      </c>
      <c r="G800" s="55">
        <v>45423</v>
      </c>
      <c r="I800" s="4"/>
    </row>
    <row r="801" spans="1:9">
      <c r="A801">
        <v>299924</v>
      </c>
      <c r="B801" t="s">
        <v>1388</v>
      </c>
      <c r="C801" t="s">
        <v>79</v>
      </c>
      <c r="D801">
        <v>1</v>
      </c>
      <c r="F801" t="s">
        <v>1389</v>
      </c>
      <c r="G801" s="55">
        <v>45423</v>
      </c>
      <c r="I801" s="4"/>
    </row>
    <row r="802" spans="1:9">
      <c r="A802">
        <v>292324</v>
      </c>
      <c r="B802" t="s">
        <v>1390</v>
      </c>
      <c r="D802">
        <v>1</v>
      </c>
      <c r="F802" t="s">
        <v>730</v>
      </c>
      <c r="G802" s="55">
        <v>45423</v>
      </c>
      <c r="I802" s="4"/>
    </row>
    <row r="803" spans="1:9">
      <c r="A803">
        <v>300524</v>
      </c>
      <c r="B803" t="s">
        <v>15</v>
      </c>
      <c r="C803" t="s">
        <v>32</v>
      </c>
      <c r="D803">
        <v>1</v>
      </c>
      <c r="F803" t="s">
        <v>1392</v>
      </c>
      <c r="G803" s="55">
        <v>45423</v>
      </c>
      <c r="I803" s="4"/>
    </row>
    <row r="804" spans="1:9">
      <c r="A804">
        <v>300524</v>
      </c>
      <c r="B804" t="s">
        <v>20</v>
      </c>
      <c r="C804" t="s">
        <v>33</v>
      </c>
      <c r="D804">
        <v>2</v>
      </c>
      <c r="F804" t="s">
        <v>1392</v>
      </c>
      <c r="G804" s="55">
        <v>45423</v>
      </c>
      <c r="I804" s="4"/>
    </row>
    <row r="805" spans="1:9">
      <c r="A805">
        <v>300524</v>
      </c>
      <c r="B805" t="s">
        <v>1391</v>
      </c>
      <c r="D805">
        <v>1</v>
      </c>
      <c r="F805" t="s">
        <v>1392</v>
      </c>
      <c r="G805" s="55">
        <v>45423</v>
      </c>
      <c r="I805" s="4"/>
    </row>
    <row r="806" spans="1:9">
      <c r="A806">
        <v>300624</v>
      </c>
      <c r="B806" t="s">
        <v>15</v>
      </c>
      <c r="C806" t="s">
        <v>32</v>
      </c>
      <c r="D806">
        <v>1</v>
      </c>
      <c r="F806" t="s">
        <v>1394</v>
      </c>
      <c r="G806" s="55">
        <v>45423</v>
      </c>
      <c r="I806" s="4"/>
    </row>
    <row r="807" spans="1:9">
      <c r="A807">
        <v>300624</v>
      </c>
      <c r="B807" t="s">
        <v>20</v>
      </c>
      <c r="C807" t="s">
        <v>33</v>
      </c>
      <c r="D807">
        <v>2</v>
      </c>
      <c r="F807" t="s">
        <v>1394</v>
      </c>
      <c r="G807" s="55">
        <v>45423</v>
      </c>
      <c r="I807" s="4"/>
    </row>
    <row r="808" spans="1:9">
      <c r="A808">
        <v>300624</v>
      </c>
      <c r="B808" t="s">
        <v>1393</v>
      </c>
      <c r="D808">
        <v>1</v>
      </c>
      <c r="F808" t="s">
        <v>1394</v>
      </c>
      <c r="G808" s="55">
        <v>45423</v>
      </c>
      <c r="I808" s="4"/>
    </row>
    <row r="809" spans="1:9">
      <c r="A809">
        <v>301024</v>
      </c>
      <c r="B809" t="s">
        <v>15</v>
      </c>
      <c r="C809" t="s">
        <v>34</v>
      </c>
      <c r="D809">
        <v>1</v>
      </c>
      <c r="F809" t="s">
        <v>1396</v>
      </c>
      <c r="G809" s="55">
        <v>45423</v>
      </c>
      <c r="I809" s="4"/>
    </row>
    <row r="810" spans="1:9">
      <c r="A810">
        <v>301024</v>
      </c>
      <c r="B810" t="s">
        <v>293</v>
      </c>
      <c r="C810" t="s">
        <v>35</v>
      </c>
      <c r="D810">
        <v>2</v>
      </c>
      <c r="F810" t="s">
        <v>1396</v>
      </c>
      <c r="G810" s="55">
        <v>45423</v>
      </c>
      <c r="I810" s="4"/>
    </row>
    <row r="811" spans="1:9">
      <c r="A811">
        <v>301024</v>
      </c>
      <c r="B811" t="s">
        <v>1395</v>
      </c>
      <c r="D811">
        <v>1</v>
      </c>
      <c r="F811" t="s">
        <v>1396</v>
      </c>
      <c r="G811" s="55">
        <v>45423</v>
      </c>
      <c r="I811" s="4"/>
    </row>
    <row r="812" spans="1:9">
      <c r="A812">
        <v>292124</v>
      </c>
      <c r="B812" t="s">
        <v>1020</v>
      </c>
      <c r="D812">
        <v>1</v>
      </c>
      <c r="F812" t="s">
        <v>1397</v>
      </c>
      <c r="G812" s="55">
        <v>45423</v>
      </c>
      <c r="I812" s="4"/>
    </row>
    <row r="813" spans="1:9">
      <c r="A813">
        <v>292124</v>
      </c>
      <c r="B813" t="s">
        <v>1021</v>
      </c>
      <c r="D813">
        <v>1</v>
      </c>
      <c r="F813" t="s">
        <v>1397</v>
      </c>
      <c r="G813" s="55">
        <v>45423</v>
      </c>
      <c r="I813" s="4"/>
    </row>
    <row r="814" spans="1:9">
      <c r="A814">
        <v>292124</v>
      </c>
      <c r="B814" t="s">
        <v>1022</v>
      </c>
      <c r="D814">
        <v>1</v>
      </c>
      <c r="F814" t="s">
        <v>1397</v>
      </c>
      <c r="G814" s="55">
        <v>45423</v>
      </c>
      <c r="I814" s="4"/>
    </row>
    <row r="815" spans="1:9">
      <c r="A815">
        <v>292124</v>
      </c>
      <c r="B815" t="s">
        <v>1023</v>
      </c>
      <c r="D815">
        <v>1</v>
      </c>
      <c r="F815" t="s">
        <v>1397</v>
      </c>
      <c r="G815" s="55">
        <v>45423</v>
      </c>
      <c r="I815" s="4"/>
    </row>
    <row r="816" spans="1:9">
      <c r="A816">
        <v>292124</v>
      </c>
      <c r="B816" t="s">
        <v>1024</v>
      </c>
      <c r="D816">
        <v>2</v>
      </c>
      <c r="F816" t="s">
        <v>1397</v>
      </c>
      <c r="G816" s="55">
        <v>45423</v>
      </c>
      <c r="I816" s="4"/>
    </row>
    <row r="817" spans="1:9">
      <c r="A817">
        <v>300224</v>
      </c>
      <c r="B817" t="s">
        <v>15</v>
      </c>
      <c r="C817" t="s">
        <v>86</v>
      </c>
      <c r="D817">
        <v>1</v>
      </c>
      <c r="F817" t="s">
        <v>1403</v>
      </c>
      <c r="G817" s="55">
        <v>45454</v>
      </c>
      <c r="I817" s="4"/>
    </row>
    <row r="818" spans="1:9">
      <c r="A818">
        <v>300224</v>
      </c>
      <c r="B818" t="s">
        <v>104</v>
      </c>
      <c r="C818" t="s">
        <v>1398</v>
      </c>
      <c r="D818">
        <v>2</v>
      </c>
      <c r="F818" t="s">
        <v>1403</v>
      </c>
      <c r="G818" s="55">
        <v>45454</v>
      </c>
      <c r="I818" s="4"/>
    </row>
    <row r="819" spans="1:9">
      <c r="A819">
        <v>300224</v>
      </c>
      <c r="B819" t="s">
        <v>104</v>
      </c>
      <c r="C819" t="s">
        <v>1399</v>
      </c>
      <c r="D819">
        <v>1</v>
      </c>
      <c r="F819" t="s">
        <v>1403</v>
      </c>
      <c r="G819" s="55">
        <v>45454</v>
      </c>
      <c r="I819" s="4"/>
    </row>
    <row r="820" spans="1:9">
      <c r="A820">
        <v>300224</v>
      </c>
      <c r="B820" t="s">
        <v>107</v>
      </c>
      <c r="C820" t="s">
        <v>108</v>
      </c>
      <c r="D820">
        <v>1</v>
      </c>
      <c r="F820" t="s">
        <v>1403</v>
      </c>
      <c r="G820" s="55">
        <v>45454</v>
      </c>
      <c r="I820" s="4"/>
    </row>
    <row r="821" spans="1:9">
      <c r="A821">
        <v>300224</v>
      </c>
      <c r="B821" t="s">
        <v>131</v>
      </c>
      <c r="C821" t="s">
        <v>567</v>
      </c>
      <c r="D821">
        <v>12</v>
      </c>
      <c r="F821" t="s">
        <v>1403</v>
      </c>
      <c r="G821" s="55">
        <v>45454</v>
      </c>
      <c r="I821" s="4"/>
    </row>
    <row r="822" spans="1:9">
      <c r="A822">
        <v>300224</v>
      </c>
      <c r="B822" t="s">
        <v>133</v>
      </c>
      <c r="C822" t="s">
        <v>568</v>
      </c>
      <c r="D822">
        <v>12</v>
      </c>
      <c r="F822" t="s">
        <v>1403</v>
      </c>
      <c r="G822" s="55">
        <v>45454</v>
      </c>
      <c r="I822" s="4"/>
    </row>
    <row r="823" spans="1:9">
      <c r="A823">
        <v>300224</v>
      </c>
      <c r="B823" t="s">
        <v>1400</v>
      </c>
      <c r="C823" t="s">
        <v>1401</v>
      </c>
      <c r="D823">
        <v>6</v>
      </c>
      <c r="F823" t="s">
        <v>1403</v>
      </c>
      <c r="G823" s="55">
        <v>45454</v>
      </c>
      <c r="I823" s="4"/>
    </row>
    <row r="824" spans="1:9">
      <c r="A824">
        <v>300224</v>
      </c>
      <c r="B824" t="s">
        <v>1402</v>
      </c>
      <c r="C824" t="s">
        <v>79</v>
      </c>
      <c r="D824">
        <v>1</v>
      </c>
      <c r="F824" t="s">
        <v>1403</v>
      </c>
      <c r="G824" s="55">
        <v>45454</v>
      </c>
      <c r="I824" s="4"/>
    </row>
    <row r="825" spans="1:9">
      <c r="A825">
        <v>300424</v>
      </c>
      <c r="B825" t="s">
        <v>15</v>
      </c>
      <c r="C825" t="s">
        <v>86</v>
      </c>
      <c r="D825">
        <v>1</v>
      </c>
      <c r="F825" t="s">
        <v>1409</v>
      </c>
      <c r="G825" s="55">
        <v>45454</v>
      </c>
      <c r="I825" s="4"/>
    </row>
    <row r="826" spans="1:9">
      <c r="A826">
        <v>300424</v>
      </c>
      <c r="B826" t="s">
        <v>104</v>
      </c>
      <c r="C826" t="s">
        <v>1398</v>
      </c>
      <c r="D826">
        <v>2</v>
      </c>
      <c r="F826" t="s">
        <v>1409</v>
      </c>
      <c r="G826" s="55">
        <v>45454</v>
      </c>
      <c r="I826" s="4"/>
    </row>
    <row r="827" spans="1:9">
      <c r="A827">
        <v>300424</v>
      </c>
      <c r="B827" t="s">
        <v>104</v>
      </c>
      <c r="C827" t="s">
        <v>1399</v>
      </c>
      <c r="D827">
        <v>1</v>
      </c>
      <c r="F827" t="s">
        <v>1409</v>
      </c>
      <c r="G827" s="55">
        <v>45454</v>
      </c>
      <c r="I827" s="4"/>
    </row>
    <row r="828" spans="1:9">
      <c r="A828">
        <v>300424</v>
      </c>
      <c r="B828" t="s">
        <v>107</v>
      </c>
      <c r="C828" t="s">
        <v>108</v>
      </c>
      <c r="D828">
        <v>1</v>
      </c>
      <c r="F828" t="s">
        <v>1409</v>
      </c>
      <c r="G828" s="55">
        <v>45454</v>
      </c>
      <c r="I828" s="4"/>
    </row>
    <row r="829" spans="1:9">
      <c r="A829">
        <v>300424</v>
      </c>
      <c r="B829" t="s">
        <v>131</v>
      </c>
      <c r="C829" t="s">
        <v>567</v>
      </c>
      <c r="D829">
        <v>12</v>
      </c>
      <c r="F829" t="s">
        <v>1409</v>
      </c>
      <c r="G829" s="55">
        <v>45454</v>
      </c>
      <c r="I829" s="4"/>
    </row>
    <row r="830" spans="1:9">
      <c r="A830">
        <v>300424</v>
      </c>
      <c r="B830" t="s">
        <v>133</v>
      </c>
      <c r="C830" t="s">
        <v>568</v>
      </c>
      <c r="D830">
        <v>12</v>
      </c>
      <c r="F830" t="s">
        <v>1409</v>
      </c>
      <c r="G830" s="55">
        <v>45454</v>
      </c>
      <c r="I830" s="4"/>
    </row>
    <row r="831" spans="1:9">
      <c r="A831">
        <v>300424</v>
      </c>
      <c r="B831" t="s">
        <v>1402</v>
      </c>
      <c r="D831">
        <v>1</v>
      </c>
      <c r="F831" t="s">
        <v>1409</v>
      </c>
      <c r="G831" s="55">
        <v>45454</v>
      </c>
      <c r="I831" s="4"/>
    </row>
    <row r="832" spans="1:9">
      <c r="A832">
        <v>300424</v>
      </c>
      <c r="B832" t="s">
        <v>1405</v>
      </c>
      <c r="D832">
        <v>1</v>
      </c>
      <c r="F832" t="s">
        <v>1409</v>
      </c>
      <c r="G832" s="55">
        <v>45454</v>
      </c>
      <c r="I832" s="4"/>
    </row>
    <row r="833" spans="1:9">
      <c r="A833">
        <v>300424</v>
      </c>
      <c r="B833" t="s">
        <v>1406</v>
      </c>
      <c r="D833">
        <v>1</v>
      </c>
      <c r="F833" t="s">
        <v>1409</v>
      </c>
      <c r="G833" s="55">
        <v>45454</v>
      </c>
      <c r="I833" s="4"/>
    </row>
    <row r="834" spans="1:9">
      <c r="A834">
        <v>300424</v>
      </c>
      <c r="B834" t="s">
        <v>1407</v>
      </c>
      <c r="D834">
        <v>1</v>
      </c>
      <c r="F834" t="s">
        <v>1409</v>
      </c>
      <c r="G834" s="55">
        <v>45454</v>
      </c>
      <c r="I834" s="4"/>
    </row>
    <row r="835" spans="1:9">
      <c r="A835">
        <v>300424</v>
      </c>
      <c r="B835" t="s">
        <v>1408</v>
      </c>
      <c r="D835">
        <v>6</v>
      </c>
      <c r="F835" t="s">
        <v>1409</v>
      </c>
      <c r="G835" s="55">
        <v>45454</v>
      </c>
      <c r="I835" s="4"/>
    </row>
    <row r="836" spans="1:9">
      <c r="A836">
        <v>300424</v>
      </c>
      <c r="B836" t="s">
        <v>1404</v>
      </c>
      <c r="D836">
        <v>1</v>
      </c>
      <c r="F836" t="s">
        <v>1409</v>
      </c>
      <c r="G836" s="55">
        <v>45454</v>
      </c>
      <c r="I836" s="4"/>
    </row>
    <row r="837" spans="1:9">
      <c r="A837">
        <v>291824</v>
      </c>
      <c r="B837" t="s">
        <v>1410</v>
      </c>
      <c r="D837">
        <v>12</v>
      </c>
      <c r="F837" t="s">
        <v>1411</v>
      </c>
      <c r="G837" s="55">
        <v>45454</v>
      </c>
      <c r="I837" s="4"/>
    </row>
    <row r="838" spans="1:9">
      <c r="A838">
        <v>296624</v>
      </c>
      <c r="B838" t="s">
        <v>1412</v>
      </c>
      <c r="D838">
        <v>1</v>
      </c>
      <c r="F838" t="s">
        <v>1178</v>
      </c>
      <c r="G838" s="55">
        <v>45484</v>
      </c>
      <c r="I838" s="4"/>
    </row>
    <row r="839" spans="1:9">
      <c r="A839">
        <v>296624</v>
      </c>
      <c r="B839" t="s">
        <v>1418</v>
      </c>
      <c r="D839">
        <v>1</v>
      </c>
      <c r="F839" t="s">
        <v>1178</v>
      </c>
      <c r="G839" s="55">
        <v>45484</v>
      </c>
      <c r="I839" s="4"/>
    </row>
    <row r="840" spans="1:9">
      <c r="A840">
        <v>296624</v>
      </c>
      <c r="B840" t="s">
        <v>1413</v>
      </c>
      <c r="D840">
        <v>1</v>
      </c>
      <c r="F840" t="s">
        <v>1178</v>
      </c>
      <c r="G840" s="55">
        <v>45484</v>
      </c>
      <c r="I840" s="4"/>
    </row>
    <row r="841" spans="1:9">
      <c r="A841">
        <v>296624</v>
      </c>
      <c r="B841" t="s">
        <v>1414</v>
      </c>
      <c r="D841">
        <v>1</v>
      </c>
      <c r="F841" t="s">
        <v>1178</v>
      </c>
      <c r="G841" s="55">
        <v>45484</v>
      </c>
      <c r="I841" s="4"/>
    </row>
    <row r="842" spans="1:9">
      <c r="A842">
        <v>296624</v>
      </c>
      <c r="B842" t="s">
        <v>1415</v>
      </c>
      <c r="D842">
        <v>2</v>
      </c>
      <c r="F842" t="s">
        <v>1178</v>
      </c>
      <c r="G842" s="55">
        <v>45484</v>
      </c>
      <c r="I842" s="4"/>
    </row>
    <row r="843" spans="1:9">
      <c r="A843">
        <v>296624</v>
      </c>
      <c r="B843" t="s">
        <v>1416</v>
      </c>
      <c r="D843">
        <v>1</v>
      </c>
      <c r="F843" t="s">
        <v>1178</v>
      </c>
      <c r="G843" s="55">
        <v>45484</v>
      </c>
      <c r="I843" s="4"/>
    </row>
    <row r="844" spans="1:9">
      <c r="A844">
        <v>296624</v>
      </c>
      <c r="B844" t="s">
        <v>1417</v>
      </c>
      <c r="D844">
        <v>1</v>
      </c>
      <c r="F844" t="s">
        <v>1178</v>
      </c>
      <c r="G844" s="55">
        <v>45484</v>
      </c>
      <c r="I844" s="4"/>
    </row>
    <row r="845" spans="1:9">
      <c r="A845">
        <v>296624</v>
      </c>
      <c r="B845" t="s">
        <v>1419</v>
      </c>
      <c r="D845">
        <v>1</v>
      </c>
      <c r="F845" t="s">
        <v>1178</v>
      </c>
      <c r="G845" s="55">
        <v>45484</v>
      </c>
      <c r="I845" s="4"/>
    </row>
    <row r="846" spans="1:9">
      <c r="A846">
        <v>296624</v>
      </c>
      <c r="B846" t="s">
        <v>1420</v>
      </c>
      <c r="D846">
        <v>1</v>
      </c>
      <c r="F846" t="s">
        <v>1178</v>
      </c>
      <c r="G846" s="55">
        <v>45484</v>
      </c>
      <c r="I846" s="4"/>
    </row>
    <row r="847" spans="1:9">
      <c r="A847">
        <v>294124</v>
      </c>
      <c r="B847" t="s">
        <v>30</v>
      </c>
      <c r="C847" t="s">
        <v>1421</v>
      </c>
      <c r="D847">
        <v>1</v>
      </c>
      <c r="F847" t="s">
        <v>1049</v>
      </c>
      <c r="G847" s="55">
        <v>45484</v>
      </c>
      <c r="I847" s="4"/>
    </row>
    <row r="848" spans="1:9">
      <c r="A848">
        <v>285724</v>
      </c>
      <c r="B848" t="s">
        <v>1423</v>
      </c>
      <c r="D848">
        <v>3</v>
      </c>
      <c r="F848" t="s">
        <v>1424</v>
      </c>
      <c r="G848" s="55">
        <v>45484</v>
      </c>
      <c r="I848" s="4"/>
    </row>
    <row r="849" spans="1:9">
      <c r="A849">
        <v>285724</v>
      </c>
      <c r="B849" t="s">
        <v>1422</v>
      </c>
      <c r="D849">
        <v>3</v>
      </c>
      <c r="F849" t="s">
        <v>1424</v>
      </c>
      <c r="G849" s="55">
        <v>45484</v>
      </c>
      <c r="I849" s="4"/>
    </row>
    <row r="850" spans="1:9">
      <c r="A850">
        <v>285724</v>
      </c>
      <c r="B850" t="s">
        <v>1423</v>
      </c>
      <c r="D850">
        <v>3</v>
      </c>
      <c r="F850" t="s">
        <v>1424</v>
      </c>
      <c r="G850" s="55">
        <v>45484</v>
      </c>
      <c r="I850" s="4"/>
    </row>
    <row r="851" spans="1:9">
      <c r="A851">
        <v>285724</v>
      </c>
      <c r="B851" t="s">
        <v>1422</v>
      </c>
      <c r="D851">
        <v>3</v>
      </c>
      <c r="F851" t="s">
        <v>1424</v>
      </c>
      <c r="G851" s="55">
        <v>45484</v>
      </c>
      <c r="I851" s="4"/>
    </row>
    <row r="852" spans="1:9">
      <c r="A852">
        <v>285724</v>
      </c>
      <c r="B852" t="s">
        <v>1426</v>
      </c>
      <c r="D852">
        <v>10</v>
      </c>
      <c r="F852" t="s">
        <v>1427</v>
      </c>
      <c r="G852" s="55">
        <v>45515</v>
      </c>
      <c r="I852" s="4"/>
    </row>
    <row r="853" spans="1:9">
      <c r="A853">
        <v>299124</v>
      </c>
      <c r="B853" t="s">
        <v>15</v>
      </c>
      <c r="C853" t="s">
        <v>232</v>
      </c>
      <c r="D853">
        <v>1</v>
      </c>
      <c r="F853" t="s">
        <v>1428</v>
      </c>
      <c r="G853" s="55">
        <v>45515</v>
      </c>
      <c r="I853" s="4"/>
    </row>
    <row r="854" spans="1:9">
      <c r="A854">
        <v>299124</v>
      </c>
      <c r="B854" t="s">
        <v>20</v>
      </c>
      <c r="C854" t="s">
        <v>233</v>
      </c>
      <c r="D854">
        <v>2</v>
      </c>
      <c r="F854" t="s">
        <v>1428</v>
      </c>
      <c r="G854" s="55">
        <v>45515</v>
      </c>
      <c r="I854" s="4"/>
    </row>
    <row r="855" spans="1:9">
      <c r="A855">
        <v>299124</v>
      </c>
      <c r="B855" t="s">
        <v>1166</v>
      </c>
      <c r="C855" t="s">
        <v>1168</v>
      </c>
      <c r="D855">
        <v>1</v>
      </c>
      <c r="F855" t="s">
        <v>1428</v>
      </c>
      <c r="G855" s="55">
        <v>45515</v>
      </c>
      <c r="I855" s="4"/>
    </row>
    <row r="856" spans="1:9">
      <c r="A856">
        <v>299124</v>
      </c>
      <c r="B856" t="s">
        <v>1167</v>
      </c>
      <c r="C856" t="s">
        <v>1169</v>
      </c>
      <c r="D856">
        <v>1</v>
      </c>
      <c r="F856" t="s">
        <v>1428</v>
      </c>
      <c r="G856" s="55">
        <v>45515</v>
      </c>
      <c r="I856" s="4"/>
    </row>
    <row r="857" spans="1:9">
      <c r="A857">
        <v>299124</v>
      </c>
      <c r="B857" t="s">
        <v>138</v>
      </c>
      <c r="C857" t="s">
        <v>788</v>
      </c>
      <c r="D857">
        <v>1</v>
      </c>
      <c r="F857" t="s">
        <v>1428</v>
      </c>
      <c r="G857" s="55">
        <v>45515</v>
      </c>
      <c r="I857" s="4"/>
    </row>
    <row r="858" spans="1:9">
      <c r="A858">
        <v>299124</v>
      </c>
      <c r="B858" t="s">
        <v>101</v>
      </c>
      <c r="C858" t="s">
        <v>234</v>
      </c>
      <c r="D858">
        <v>4</v>
      </c>
      <c r="F858" t="s">
        <v>1428</v>
      </c>
      <c r="G858" s="55">
        <v>45515</v>
      </c>
      <c r="I858" s="4"/>
    </row>
    <row r="859" spans="1:9">
      <c r="A859">
        <v>301524</v>
      </c>
      <c r="B859" t="s">
        <v>15</v>
      </c>
      <c r="C859" t="s">
        <v>200</v>
      </c>
      <c r="D859">
        <v>1</v>
      </c>
      <c r="F859" t="s">
        <v>1430</v>
      </c>
      <c r="G859" s="55">
        <v>45515</v>
      </c>
      <c r="I859" s="4"/>
    </row>
    <row r="860" spans="1:9">
      <c r="A860">
        <v>301524</v>
      </c>
      <c r="B860" t="s">
        <v>20</v>
      </c>
      <c r="C860" t="s">
        <v>201</v>
      </c>
      <c r="D860">
        <v>2</v>
      </c>
      <c r="F860" t="s">
        <v>1430</v>
      </c>
      <c r="G860" s="55">
        <v>45515</v>
      </c>
      <c r="I860" s="4"/>
    </row>
    <row r="861" spans="1:9">
      <c r="A861">
        <v>301524</v>
      </c>
      <c r="B861" t="s">
        <v>998</v>
      </c>
      <c r="C861" t="s">
        <v>821</v>
      </c>
      <c r="D861">
        <v>4</v>
      </c>
      <c r="F861" t="s">
        <v>1430</v>
      </c>
      <c r="G861" s="55">
        <v>45515</v>
      </c>
      <c r="I861" s="4"/>
    </row>
    <row r="862" spans="1:9">
      <c r="A862">
        <v>301524</v>
      </c>
      <c r="B862" t="s">
        <v>1429</v>
      </c>
      <c r="D862">
        <v>1</v>
      </c>
      <c r="F862" t="s">
        <v>1430</v>
      </c>
      <c r="G862" s="55">
        <v>45515</v>
      </c>
      <c r="I862" s="4"/>
    </row>
    <row r="863" spans="1:9">
      <c r="A863">
        <v>301624</v>
      </c>
      <c r="B863" t="s">
        <v>15</v>
      </c>
      <c r="C863" t="s">
        <v>36</v>
      </c>
      <c r="D863">
        <v>1</v>
      </c>
      <c r="F863" t="s">
        <v>1434</v>
      </c>
      <c r="G863" s="55">
        <v>45515</v>
      </c>
      <c r="I863" s="4"/>
    </row>
    <row r="864" spans="1:9">
      <c r="A864">
        <v>301624</v>
      </c>
      <c r="B864" t="s">
        <v>20</v>
      </c>
      <c r="C864" t="s">
        <v>37</v>
      </c>
      <c r="D864">
        <v>2</v>
      </c>
      <c r="F864" t="s">
        <v>1434</v>
      </c>
      <c r="G864" s="55">
        <v>45515</v>
      </c>
      <c r="I864" s="4"/>
    </row>
    <row r="865" spans="1:9">
      <c r="A865">
        <v>301624</v>
      </c>
      <c r="B865" t="s">
        <v>38</v>
      </c>
      <c r="C865" t="s">
        <v>39</v>
      </c>
      <c r="D865">
        <v>2</v>
      </c>
      <c r="F865" t="s">
        <v>1434</v>
      </c>
      <c r="G865" s="55">
        <v>45515</v>
      </c>
      <c r="I865" s="4"/>
    </row>
    <row r="866" spans="1:9">
      <c r="A866">
        <v>301624</v>
      </c>
      <c r="B866" t="s">
        <v>40</v>
      </c>
      <c r="C866" t="s">
        <v>41</v>
      </c>
      <c r="D866">
        <v>1</v>
      </c>
      <c r="F866" t="s">
        <v>1434</v>
      </c>
      <c r="G866" s="55">
        <v>45515</v>
      </c>
      <c r="I866" s="4"/>
    </row>
    <row r="867" spans="1:9">
      <c r="A867">
        <v>301624</v>
      </c>
      <c r="B867" t="s">
        <v>38</v>
      </c>
      <c r="C867" s="10" t="s">
        <v>42</v>
      </c>
      <c r="D867">
        <v>2</v>
      </c>
      <c r="F867" t="s">
        <v>1434</v>
      </c>
      <c r="G867" s="55">
        <v>45515</v>
      </c>
      <c r="I867" s="4"/>
    </row>
    <row r="868" spans="1:9">
      <c r="A868">
        <v>301624</v>
      </c>
      <c r="B868" t="s">
        <v>40</v>
      </c>
      <c r="C868" s="10" t="s">
        <v>43</v>
      </c>
      <c r="D868">
        <v>1</v>
      </c>
      <c r="F868" t="s">
        <v>1434</v>
      </c>
      <c r="G868" s="55">
        <v>45515</v>
      </c>
      <c r="I868" s="4"/>
    </row>
    <row r="869" spans="1:9">
      <c r="A869">
        <v>301624</v>
      </c>
      <c r="B869" t="s">
        <v>95</v>
      </c>
      <c r="C869" t="s">
        <v>45</v>
      </c>
      <c r="D869">
        <v>2</v>
      </c>
      <c r="F869" t="s">
        <v>1434</v>
      </c>
      <c r="G869" s="55">
        <v>45515</v>
      </c>
      <c r="I869" s="4"/>
    </row>
    <row r="870" spans="1:9">
      <c r="A870">
        <v>301624</v>
      </c>
      <c r="B870" t="s">
        <v>93</v>
      </c>
      <c r="C870" t="s">
        <v>47</v>
      </c>
      <c r="D870">
        <v>3</v>
      </c>
      <c r="F870" t="s">
        <v>1434</v>
      </c>
      <c r="G870" s="55">
        <v>45515</v>
      </c>
      <c r="I870" s="4"/>
    </row>
    <row r="871" spans="1:9">
      <c r="A871">
        <v>301624</v>
      </c>
      <c r="B871" t="s">
        <v>60</v>
      </c>
      <c r="C871" t="s">
        <v>49</v>
      </c>
      <c r="D871">
        <v>4</v>
      </c>
      <c r="F871" t="s">
        <v>1434</v>
      </c>
      <c r="G871" s="55">
        <v>45515</v>
      </c>
      <c r="I871" s="4"/>
    </row>
    <row r="872" spans="1:9">
      <c r="A872">
        <v>301624</v>
      </c>
      <c r="B872" t="s">
        <v>773</v>
      </c>
      <c r="C872" t="s">
        <v>854</v>
      </c>
      <c r="D872">
        <v>2</v>
      </c>
      <c r="F872" t="s">
        <v>1434</v>
      </c>
      <c r="G872" s="55">
        <v>45515</v>
      </c>
      <c r="I872" s="4"/>
    </row>
    <row r="873" spans="1:9">
      <c r="A873">
        <v>301624</v>
      </c>
      <c r="B873" t="s">
        <v>853</v>
      </c>
      <c r="C873" t="s">
        <v>855</v>
      </c>
      <c r="D873">
        <v>2</v>
      </c>
      <c r="F873" t="s">
        <v>1434</v>
      </c>
      <c r="G873" s="55">
        <v>45515</v>
      </c>
      <c r="I873" s="4"/>
    </row>
    <row r="874" spans="1:9">
      <c r="A874">
        <v>301624</v>
      </c>
      <c r="B874" t="s">
        <v>101</v>
      </c>
      <c r="C874" t="s">
        <v>109</v>
      </c>
      <c r="D874">
        <v>4</v>
      </c>
      <c r="F874" t="s">
        <v>1434</v>
      </c>
      <c r="G874" s="55">
        <v>45515</v>
      </c>
      <c r="I874" s="4"/>
    </row>
    <row r="875" spans="1:9">
      <c r="A875">
        <v>301624</v>
      </c>
      <c r="B875" t="s">
        <v>1431</v>
      </c>
      <c r="D875">
        <v>1</v>
      </c>
      <c r="F875" t="s">
        <v>1434</v>
      </c>
      <c r="G875" s="55">
        <v>45515</v>
      </c>
      <c r="I875" s="4"/>
    </row>
    <row r="876" spans="1:9">
      <c r="A876">
        <v>301624</v>
      </c>
      <c r="B876" t="s">
        <v>1432</v>
      </c>
      <c r="D876">
        <v>1</v>
      </c>
      <c r="F876" t="s">
        <v>1434</v>
      </c>
      <c r="G876" s="55">
        <v>45515</v>
      </c>
      <c r="I876" s="4"/>
    </row>
    <row r="877" spans="1:9">
      <c r="A877">
        <v>301624</v>
      </c>
      <c r="B877" t="s">
        <v>1433</v>
      </c>
      <c r="D877">
        <v>1</v>
      </c>
      <c r="F877" t="s">
        <v>1434</v>
      </c>
      <c r="G877" s="55">
        <v>45515</v>
      </c>
      <c r="I877" s="4"/>
    </row>
    <row r="878" spans="1:9">
      <c r="A878">
        <v>301724</v>
      </c>
      <c r="B878" t="s">
        <v>15</v>
      </c>
      <c r="C878" t="s">
        <v>200</v>
      </c>
      <c r="D878">
        <v>1</v>
      </c>
      <c r="F878" t="s">
        <v>1436</v>
      </c>
      <c r="G878" s="55">
        <v>45515</v>
      </c>
      <c r="I878" s="4"/>
    </row>
    <row r="879" spans="1:9">
      <c r="A879">
        <v>301724</v>
      </c>
      <c r="B879" t="s">
        <v>20</v>
      </c>
      <c r="C879" t="s">
        <v>201</v>
      </c>
      <c r="D879">
        <v>2</v>
      </c>
      <c r="F879" t="s">
        <v>1436</v>
      </c>
      <c r="G879" s="55">
        <v>45515</v>
      </c>
      <c r="I879" s="4"/>
    </row>
    <row r="880" spans="1:9">
      <c r="A880">
        <v>301724</v>
      </c>
      <c r="B880" t="s">
        <v>998</v>
      </c>
      <c r="C880" t="s">
        <v>821</v>
      </c>
      <c r="D880">
        <v>4</v>
      </c>
      <c r="F880" t="s">
        <v>1436</v>
      </c>
      <c r="G880" s="55">
        <v>45515</v>
      </c>
      <c r="I880" s="4"/>
    </row>
    <row r="881" spans="1:9">
      <c r="A881">
        <v>301724</v>
      </c>
      <c r="B881" t="s">
        <v>1429</v>
      </c>
      <c r="D881">
        <v>1</v>
      </c>
      <c r="F881" t="s">
        <v>1436</v>
      </c>
      <c r="G881" s="55">
        <v>45515</v>
      </c>
      <c r="I881" s="4"/>
    </row>
    <row r="882" spans="1:9">
      <c r="A882">
        <v>301724</v>
      </c>
      <c r="B882" t="s">
        <v>1435</v>
      </c>
      <c r="D882">
        <v>1</v>
      </c>
      <c r="F882" t="s">
        <v>1436</v>
      </c>
      <c r="G882" s="55">
        <v>45515</v>
      </c>
      <c r="I882" s="4"/>
    </row>
    <row r="883" spans="1:9">
      <c r="A883">
        <v>302024</v>
      </c>
      <c r="B883" t="s">
        <v>15</v>
      </c>
      <c r="C883" t="s">
        <v>36</v>
      </c>
      <c r="D883">
        <v>1</v>
      </c>
      <c r="F883" t="s">
        <v>1440</v>
      </c>
      <c r="G883" s="55">
        <v>45515</v>
      </c>
      <c r="I883" s="4"/>
    </row>
    <row r="884" spans="1:9">
      <c r="A884">
        <v>302024</v>
      </c>
      <c r="B884" t="s">
        <v>20</v>
      </c>
      <c r="C884" t="s">
        <v>37</v>
      </c>
      <c r="D884">
        <v>2</v>
      </c>
      <c r="F884" t="s">
        <v>1440</v>
      </c>
      <c r="G884" s="55">
        <v>45515</v>
      </c>
      <c r="I884" s="4"/>
    </row>
    <row r="885" spans="1:9">
      <c r="A885">
        <v>302024</v>
      </c>
      <c r="B885" t="s">
        <v>38</v>
      </c>
      <c r="C885" t="s">
        <v>39</v>
      </c>
      <c r="D885">
        <v>2</v>
      </c>
      <c r="F885" t="s">
        <v>1440</v>
      </c>
      <c r="G885" s="55">
        <v>45515</v>
      </c>
      <c r="I885" s="4"/>
    </row>
    <row r="886" spans="1:9">
      <c r="A886">
        <v>302024</v>
      </c>
      <c r="B886" t="s">
        <v>40</v>
      </c>
      <c r="C886" t="s">
        <v>41</v>
      </c>
      <c r="D886">
        <v>1</v>
      </c>
      <c r="F886" t="s">
        <v>1440</v>
      </c>
      <c r="G886" s="55">
        <v>45515</v>
      </c>
      <c r="I886" s="4"/>
    </row>
    <row r="887" spans="1:9">
      <c r="A887">
        <v>302024</v>
      </c>
      <c r="B887" t="s">
        <v>38</v>
      </c>
      <c r="C887" s="10" t="s">
        <v>42</v>
      </c>
      <c r="D887">
        <v>2</v>
      </c>
      <c r="F887" t="s">
        <v>1440</v>
      </c>
      <c r="G887" s="55">
        <v>45515</v>
      </c>
      <c r="I887" s="4"/>
    </row>
    <row r="888" spans="1:9">
      <c r="A888">
        <v>302024</v>
      </c>
      <c r="B888" t="s">
        <v>40</v>
      </c>
      <c r="C888" s="10" t="s">
        <v>43</v>
      </c>
      <c r="D888">
        <v>1</v>
      </c>
      <c r="F888" t="s">
        <v>1440</v>
      </c>
      <c r="G888" s="55">
        <v>45515</v>
      </c>
      <c r="I888" s="4"/>
    </row>
    <row r="889" spans="1:9">
      <c r="A889">
        <v>302024</v>
      </c>
      <c r="B889" t="s">
        <v>95</v>
      </c>
      <c r="C889" t="s">
        <v>45</v>
      </c>
      <c r="D889">
        <v>2</v>
      </c>
      <c r="F889" t="s">
        <v>1440</v>
      </c>
      <c r="G889" s="55">
        <v>45515</v>
      </c>
      <c r="I889" s="4"/>
    </row>
    <row r="890" spans="1:9">
      <c r="A890">
        <v>302024</v>
      </c>
      <c r="B890" t="s">
        <v>93</v>
      </c>
      <c r="C890" t="s">
        <v>47</v>
      </c>
      <c r="D890">
        <v>3</v>
      </c>
      <c r="F890" t="s">
        <v>1440</v>
      </c>
      <c r="G890" s="55">
        <v>45515</v>
      </c>
      <c r="I890" s="4"/>
    </row>
    <row r="891" spans="1:9">
      <c r="A891">
        <v>302024</v>
      </c>
      <c r="B891" t="s">
        <v>60</v>
      </c>
      <c r="C891" t="s">
        <v>49</v>
      </c>
      <c r="D891">
        <v>4</v>
      </c>
      <c r="F891" t="s">
        <v>1440</v>
      </c>
      <c r="G891" s="55">
        <v>45515</v>
      </c>
      <c r="I891" s="4"/>
    </row>
    <row r="892" spans="1:9">
      <c r="A892">
        <v>302024</v>
      </c>
      <c r="B892" t="s">
        <v>773</v>
      </c>
      <c r="C892" t="s">
        <v>854</v>
      </c>
      <c r="D892">
        <v>3</v>
      </c>
      <c r="F892" t="s">
        <v>1440</v>
      </c>
      <c r="G892" s="55">
        <v>45515</v>
      </c>
      <c r="I892" s="4"/>
    </row>
    <row r="893" spans="1:9">
      <c r="A893">
        <v>302024</v>
      </c>
      <c r="B893" t="s">
        <v>853</v>
      </c>
      <c r="C893" t="s">
        <v>855</v>
      </c>
      <c r="D893">
        <v>3</v>
      </c>
      <c r="F893" t="s">
        <v>1440</v>
      </c>
      <c r="G893" s="55">
        <v>45515</v>
      </c>
      <c r="I893" s="4"/>
    </row>
    <row r="894" spans="1:9">
      <c r="A894">
        <v>302024</v>
      </c>
      <c r="B894" t="s">
        <v>101</v>
      </c>
      <c r="C894" t="s">
        <v>109</v>
      </c>
      <c r="D894">
        <v>4</v>
      </c>
      <c r="F894" t="s">
        <v>1440</v>
      </c>
      <c r="G894" s="55">
        <v>45515</v>
      </c>
      <c r="I894" s="4"/>
    </row>
    <row r="895" spans="1:9">
      <c r="A895">
        <v>302024</v>
      </c>
      <c r="B895" t="s">
        <v>1432</v>
      </c>
      <c r="D895">
        <v>1</v>
      </c>
      <c r="F895" t="s">
        <v>1440</v>
      </c>
      <c r="G895" s="55">
        <v>45515</v>
      </c>
      <c r="I895" s="4"/>
    </row>
    <row r="896" spans="1:9">
      <c r="A896">
        <v>302024</v>
      </c>
      <c r="B896" t="s">
        <v>1437</v>
      </c>
      <c r="D896">
        <v>1</v>
      </c>
      <c r="F896" t="s">
        <v>1440</v>
      </c>
      <c r="G896" s="55">
        <v>45515</v>
      </c>
      <c r="I896" s="4"/>
    </row>
    <row r="897" spans="1:9">
      <c r="A897">
        <v>302024</v>
      </c>
      <c r="B897" t="s">
        <v>1438</v>
      </c>
      <c r="D897">
        <v>1</v>
      </c>
      <c r="F897" t="s">
        <v>1440</v>
      </c>
      <c r="G897" s="55">
        <v>45515</v>
      </c>
      <c r="I897" s="4"/>
    </row>
    <row r="898" spans="1:9">
      <c r="A898">
        <v>302024</v>
      </c>
      <c r="B898" t="s">
        <v>1439</v>
      </c>
      <c r="D898">
        <v>1</v>
      </c>
      <c r="F898" t="s">
        <v>1440</v>
      </c>
      <c r="G898" s="55">
        <v>45515</v>
      </c>
      <c r="I898" s="4"/>
    </row>
    <row r="899" spans="1:9">
      <c r="A899">
        <v>302824</v>
      </c>
      <c r="B899" t="s">
        <v>20</v>
      </c>
      <c r="C899" t="s">
        <v>1190</v>
      </c>
      <c r="D899">
        <v>2</v>
      </c>
      <c r="F899" t="s">
        <v>1453</v>
      </c>
      <c r="G899" s="55">
        <v>45515</v>
      </c>
      <c r="I899" s="4"/>
    </row>
    <row r="900" spans="1:9">
      <c r="A900">
        <v>302824</v>
      </c>
      <c r="B900" t="s">
        <v>101</v>
      </c>
      <c r="C900" t="s">
        <v>1191</v>
      </c>
      <c r="D900">
        <v>4</v>
      </c>
      <c r="F900" t="s">
        <v>1453</v>
      </c>
      <c r="G900" s="55">
        <v>45515</v>
      </c>
      <c r="I900" s="4"/>
    </row>
    <row r="901" spans="1:9">
      <c r="A901">
        <v>302824</v>
      </c>
      <c r="B901" t="s">
        <v>15</v>
      </c>
      <c r="C901" t="s">
        <v>1192</v>
      </c>
      <c r="D901">
        <v>1</v>
      </c>
      <c r="F901" t="s">
        <v>1453</v>
      </c>
      <c r="G901" s="55">
        <v>45515</v>
      </c>
      <c r="I901" s="4"/>
    </row>
    <row r="902" spans="1:9">
      <c r="A902">
        <v>302824</v>
      </c>
      <c r="B902" t="s">
        <v>1166</v>
      </c>
      <c r="C902" t="s">
        <v>1193</v>
      </c>
      <c r="D902">
        <v>1</v>
      </c>
      <c r="F902" t="s">
        <v>1453</v>
      </c>
      <c r="G902" s="55">
        <v>45515</v>
      </c>
      <c r="I902" s="4"/>
    </row>
    <row r="903" spans="1:9">
      <c r="A903">
        <v>302824</v>
      </c>
      <c r="B903" t="s">
        <v>1167</v>
      </c>
      <c r="C903" t="s">
        <v>1194</v>
      </c>
      <c r="D903">
        <v>1</v>
      </c>
      <c r="F903" t="s">
        <v>1453</v>
      </c>
      <c r="G903" s="55">
        <v>45515</v>
      </c>
      <c r="I903" s="4"/>
    </row>
    <row r="904" spans="1:9">
      <c r="A904">
        <v>302824</v>
      </c>
      <c r="B904" t="s">
        <v>1196</v>
      </c>
      <c r="C904" t="s">
        <v>1195</v>
      </c>
      <c r="D904">
        <v>3</v>
      </c>
      <c r="F904" t="s">
        <v>1453</v>
      </c>
      <c r="G904" s="55">
        <v>45515</v>
      </c>
      <c r="I904" s="4"/>
    </row>
    <row r="905" spans="1:9">
      <c r="A905">
        <v>302824</v>
      </c>
      <c r="B905" t="s">
        <v>1197</v>
      </c>
      <c r="C905" t="s">
        <v>788</v>
      </c>
      <c r="D905">
        <v>1</v>
      </c>
      <c r="F905" t="s">
        <v>1453</v>
      </c>
      <c r="G905" s="55">
        <v>45515</v>
      </c>
      <c r="I905" s="4"/>
    </row>
    <row r="906" spans="1:9">
      <c r="A906">
        <v>302824</v>
      </c>
      <c r="B906" t="s">
        <v>1165</v>
      </c>
      <c r="C906" t="s">
        <v>1198</v>
      </c>
      <c r="D906">
        <v>1</v>
      </c>
      <c r="F906" t="s">
        <v>1453</v>
      </c>
      <c r="G906" s="55">
        <v>45515</v>
      </c>
      <c r="I906" s="4"/>
    </row>
    <row r="907" spans="1:9">
      <c r="A907">
        <v>302824</v>
      </c>
      <c r="B907" t="s">
        <v>1449</v>
      </c>
      <c r="D907">
        <v>1</v>
      </c>
      <c r="F907" t="s">
        <v>1453</v>
      </c>
      <c r="G907" s="55">
        <v>45515</v>
      </c>
      <c r="I907" s="4"/>
    </row>
    <row r="908" spans="1:9">
      <c r="A908">
        <v>302824</v>
      </c>
      <c r="B908" t="s">
        <v>1165</v>
      </c>
      <c r="C908" t="s">
        <v>1450</v>
      </c>
      <c r="D908">
        <v>4</v>
      </c>
      <c r="F908" t="s">
        <v>1453</v>
      </c>
      <c r="G908" s="55">
        <v>45515</v>
      </c>
      <c r="I908" s="4"/>
    </row>
    <row r="909" spans="1:9">
      <c r="A909">
        <v>302824</v>
      </c>
      <c r="B909" t="s">
        <v>773</v>
      </c>
      <c r="C909" t="s">
        <v>1451</v>
      </c>
      <c r="D909">
        <v>3</v>
      </c>
      <c r="F909" t="s">
        <v>1453</v>
      </c>
      <c r="G909" s="55">
        <v>45515</v>
      </c>
      <c r="I909" s="4"/>
    </row>
    <row r="910" spans="1:9">
      <c r="A910">
        <v>302824</v>
      </c>
      <c r="B910" t="s">
        <v>853</v>
      </c>
      <c r="C910" t="s">
        <v>1452</v>
      </c>
      <c r="D910">
        <v>3</v>
      </c>
      <c r="F910" t="s">
        <v>1453</v>
      </c>
      <c r="G910" s="55">
        <v>45515</v>
      </c>
      <c r="I910" s="4"/>
    </row>
    <row r="911" spans="1:9">
      <c r="A911">
        <v>300924</v>
      </c>
      <c r="B911" t="s">
        <v>15</v>
      </c>
      <c r="C911" t="s">
        <v>115</v>
      </c>
      <c r="D911">
        <v>1</v>
      </c>
      <c r="F911" t="s">
        <v>1460</v>
      </c>
      <c r="G911" s="55">
        <v>45515</v>
      </c>
      <c r="I911" s="4"/>
    </row>
    <row r="912" spans="1:9">
      <c r="A912">
        <v>300924</v>
      </c>
      <c r="B912" t="s">
        <v>53</v>
      </c>
      <c r="C912" t="s">
        <v>116</v>
      </c>
      <c r="D912">
        <v>4</v>
      </c>
      <c r="F912" t="s">
        <v>1460</v>
      </c>
      <c r="G912" s="55">
        <v>45515</v>
      </c>
      <c r="I912" s="4"/>
    </row>
    <row r="913" spans="1:9">
      <c r="A913">
        <v>300924</v>
      </c>
      <c r="B913" t="s">
        <v>38</v>
      </c>
      <c r="C913" s="10" t="s">
        <v>42</v>
      </c>
      <c r="D913">
        <v>2</v>
      </c>
      <c r="F913" t="s">
        <v>1460</v>
      </c>
      <c r="G913" s="55">
        <v>45515</v>
      </c>
      <c r="I913" s="4"/>
    </row>
    <row r="914" spans="1:9">
      <c r="A914">
        <v>300924</v>
      </c>
      <c r="B914" t="s">
        <v>46</v>
      </c>
      <c r="C914" t="s">
        <v>47</v>
      </c>
      <c r="D914">
        <v>4</v>
      </c>
      <c r="F914" t="s">
        <v>1460</v>
      </c>
      <c r="G914" s="55">
        <v>45515</v>
      </c>
      <c r="I914" s="4"/>
    </row>
    <row r="915" spans="1:9">
      <c r="A915">
        <v>300924</v>
      </c>
      <c r="B915" t="s">
        <v>44</v>
      </c>
      <c r="C915" t="s">
        <v>117</v>
      </c>
      <c r="D915">
        <v>2</v>
      </c>
      <c r="F915" t="s">
        <v>1460</v>
      </c>
      <c r="G915" s="55">
        <v>45515</v>
      </c>
      <c r="I915" s="4"/>
    </row>
    <row r="916" spans="1:9">
      <c r="A916">
        <v>300924</v>
      </c>
      <c r="B916" t="s">
        <v>40</v>
      </c>
      <c r="C916" s="10" t="s">
        <v>43</v>
      </c>
      <c r="D916">
        <v>2</v>
      </c>
      <c r="F916" t="s">
        <v>1460</v>
      </c>
      <c r="G916" s="55">
        <v>45515</v>
      </c>
      <c r="I916" s="4"/>
    </row>
    <row r="917" spans="1:9">
      <c r="A917">
        <v>300924</v>
      </c>
      <c r="B917" t="s">
        <v>38</v>
      </c>
      <c r="C917" t="s">
        <v>39</v>
      </c>
      <c r="D917">
        <v>2</v>
      </c>
      <c r="F917" t="s">
        <v>1460</v>
      </c>
      <c r="G917" s="55">
        <v>45515</v>
      </c>
      <c r="I917" s="4"/>
    </row>
    <row r="918" spans="1:9">
      <c r="A918">
        <v>300924</v>
      </c>
      <c r="B918" t="s">
        <v>68</v>
      </c>
      <c r="C918" t="s">
        <v>118</v>
      </c>
      <c r="D918">
        <v>4</v>
      </c>
      <c r="F918" t="s">
        <v>1460</v>
      </c>
      <c r="G918" s="55">
        <v>45515</v>
      </c>
      <c r="I918" s="4"/>
    </row>
    <row r="919" spans="1:9">
      <c r="A919">
        <v>300924</v>
      </c>
      <c r="B919" t="s">
        <v>1067</v>
      </c>
      <c r="C919" t="s">
        <v>906</v>
      </c>
      <c r="D919">
        <v>2</v>
      </c>
      <c r="F919" t="s">
        <v>1460</v>
      </c>
      <c r="G919" s="55">
        <v>45515</v>
      </c>
      <c r="I919" s="4"/>
    </row>
    <row r="920" spans="1:9">
      <c r="A920">
        <v>300924</v>
      </c>
      <c r="B920" t="s">
        <v>48</v>
      </c>
      <c r="C920" t="s">
        <v>49</v>
      </c>
      <c r="D920">
        <v>4</v>
      </c>
      <c r="F920" t="s">
        <v>1460</v>
      </c>
      <c r="G920" s="55">
        <v>45515</v>
      </c>
      <c r="I920" s="4"/>
    </row>
    <row r="921" spans="1:9">
      <c r="A921">
        <v>300924</v>
      </c>
      <c r="B921" t="s">
        <v>1454</v>
      </c>
      <c r="D921">
        <v>1</v>
      </c>
      <c r="F921" t="s">
        <v>1460</v>
      </c>
      <c r="G921" s="55">
        <v>45515</v>
      </c>
      <c r="I921" s="4"/>
    </row>
    <row r="922" spans="1:9">
      <c r="A922">
        <v>300924</v>
      </c>
      <c r="B922" t="s">
        <v>1455</v>
      </c>
      <c r="C922" t="s">
        <v>1456</v>
      </c>
      <c r="D922">
        <v>1</v>
      </c>
      <c r="F922" t="s">
        <v>1460</v>
      </c>
      <c r="G922" s="55">
        <v>45515</v>
      </c>
      <c r="I922" s="4"/>
    </row>
    <row r="923" spans="1:9">
      <c r="A923">
        <v>300924</v>
      </c>
      <c r="B923" t="s">
        <v>1457</v>
      </c>
      <c r="C923" t="s">
        <v>1459</v>
      </c>
      <c r="D923">
        <v>1</v>
      </c>
      <c r="F923" t="s">
        <v>1460</v>
      </c>
      <c r="G923" s="55">
        <v>45515</v>
      </c>
      <c r="I923" s="4"/>
    </row>
    <row r="924" spans="1:9">
      <c r="A924">
        <v>300924</v>
      </c>
      <c r="B924" t="s">
        <v>269</v>
      </c>
      <c r="C924" t="s">
        <v>1458</v>
      </c>
      <c r="D924">
        <v>1</v>
      </c>
      <c r="F924" t="s">
        <v>1460</v>
      </c>
      <c r="G924" s="55">
        <v>45515</v>
      </c>
      <c r="I924" s="4"/>
    </row>
    <row r="925" spans="1:9">
      <c r="A925">
        <v>301324</v>
      </c>
      <c r="F925" t="s">
        <v>1464</v>
      </c>
      <c r="G925" s="55" t="s">
        <v>1465</v>
      </c>
      <c r="I925" s="4"/>
    </row>
    <row r="926" spans="1:9">
      <c r="A926">
        <v>301324</v>
      </c>
      <c r="B926" t="s">
        <v>736</v>
      </c>
      <c r="C926" t="s">
        <v>750</v>
      </c>
      <c r="D926">
        <v>1</v>
      </c>
      <c r="F926" t="s">
        <v>1464</v>
      </c>
      <c r="G926" s="55" t="s">
        <v>1465</v>
      </c>
      <c r="I926" s="4"/>
    </row>
    <row r="927" spans="1:9">
      <c r="A927">
        <v>301324</v>
      </c>
      <c r="B927" t="s">
        <v>93</v>
      </c>
      <c r="C927" t="s">
        <v>751</v>
      </c>
      <c r="D927">
        <v>1</v>
      </c>
      <c r="F927" t="s">
        <v>1464</v>
      </c>
      <c r="G927" s="55" t="s">
        <v>1465</v>
      </c>
      <c r="I927" s="4"/>
    </row>
    <row r="928" spans="1:9">
      <c r="A928">
        <v>301324</v>
      </c>
      <c r="B928" t="s">
        <v>737</v>
      </c>
      <c r="C928" t="s">
        <v>752</v>
      </c>
      <c r="D928">
        <v>1</v>
      </c>
      <c r="F928" t="s">
        <v>1464</v>
      </c>
      <c r="G928" s="55" t="s">
        <v>1465</v>
      </c>
      <c r="I928" s="4"/>
    </row>
    <row r="929" spans="1:9">
      <c r="A929">
        <v>301324</v>
      </c>
      <c r="B929" t="s">
        <v>738</v>
      </c>
      <c r="C929" t="s">
        <v>753</v>
      </c>
      <c r="D929">
        <v>1</v>
      </c>
      <c r="F929" t="s">
        <v>1464</v>
      </c>
      <c r="G929" s="55" t="s">
        <v>1465</v>
      </c>
      <c r="I929" s="4"/>
    </row>
    <row r="930" spans="1:9">
      <c r="A930">
        <v>301324</v>
      </c>
      <c r="B930" t="s">
        <v>739</v>
      </c>
      <c r="C930" t="s">
        <v>754</v>
      </c>
      <c r="D930">
        <v>1</v>
      </c>
      <c r="F930" t="s">
        <v>1464</v>
      </c>
      <c r="G930" s="55" t="s">
        <v>1465</v>
      </c>
      <c r="I930" s="4"/>
    </row>
    <row r="931" spans="1:9">
      <c r="A931">
        <v>301324</v>
      </c>
      <c r="B931" t="s">
        <v>739</v>
      </c>
      <c r="C931" t="s">
        <v>755</v>
      </c>
      <c r="D931">
        <v>1</v>
      </c>
      <c r="F931" t="s">
        <v>1464</v>
      </c>
      <c r="G931" s="55" t="s">
        <v>1465</v>
      </c>
      <c r="I931" s="4"/>
    </row>
    <row r="932" spans="1:9">
      <c r="A932">
        <v>301324</v>
      </c>
      <c r="B932" t="s">
        <v>738</v>
      </c>
      <c r="C932" t="s">
        <v>756</v>
      </c>
      <c r="D932">
        <v>1</v>
      </c>
      <c r="F932" t="s">
        <v>1464</v>
      </c>
      <c r="G932" s="55" t="s">
        <v>1465</v>
      </c>
      <c r="I932" s="4"/>
    </row>
    <row r="933" spans="1:9">
      <c r="A933">
        <v>301324</v>
      </c>
      <c r="B933" t="s">
        <v>93</v>
      </c>
      <c r="C933" t="s">
        <v>757</v>
      </c>
      <c r="D933">
        <v>1</v>
      </c>
      <c r="F933" t="s">
        <v>1464</v>
      </c>
      <c r="G933" s="55" t="s">
        <v>1465</v>
      </c>
      <c r="I933" s="4"/>
    </row>
    <row r="934" spans="1:9">
      <c r="A934">
        <v>301324</v>
      </c>
      <c r="B934" t="s">
        <v>740</v>
      </c>
      <c r="C934" t="s">
        <v>758</v>
      </c>
      <c r="D934">
        <v>3</v>
      </c>
      <c r="F934" t="s">
        <v>1464</v>
      </c>
      <c r="G934" s="55" t="s">
        <v>1465</v>
      </c>
      <c r="I934" s="4"/>
    </row>
    <row r="935" spans="1:9">
      <c r="A935">
        <v>301324</v>
      </c>
      <c r="B935" t="s">
        <v>741</v>
      </c>
      <c r="C935" t="s">
        <v>759</v>
      </c>
      <c r="D935">
        <v>4</v>
      </c>
      <c r="F935" t="s">
        <v>1464</v>
      </c>
      <c r="G935" s="55" t="s">
        <v>1465</v>
      </c>
      <c r="I935" s="4"/>
    </row>
    <row r="936" spans="1:9">
      <c r="A936">
        <v>301324</v>
      </c>
      <c r="B936" t="s">
        <v>742</v>
      </c>
      <c r="C936" t="s">
        <v>760</v>
      </c>
      <c r="D936">
        <v>6</v>
      </c>
      <c r="F936" t="s">
        <v>1464</v>
      </c>
      <c r="G936" s="55" t="s">
        <v>1465</v>
      </c>
      <c r="I936" s="4"/>
    </row>
    <row r="937" spans="1:9">
      <c r="A937">
        <v>301324</v>
      </c>
      <c r="B937" t="s">
        <v>736</v>
      </c>
      <c r="C937" t="s">
        <v>761</v>
      </c>
      <c r="D937">
        <v>1</v>
      </c>
      <c r="F937" t="s">
        <v>1464</v>
      </c>
      <c r="G937" s="55" t="s">
        <v>1465</v>
      </c>
      <c r="I937" s="4"/>
    </row>
    <row r="938" spans="1:9">
      <c r="A938">
        <v>301324</v>
      </c>
      <c r="B938" t="s">
        <v>736</v>
      </c>
      <c r="C938" t="s">
        <v>762</v>
      </c>
      <c r="D938">
        <v>1</v>
      </c>
      <c r="F938" t="s">
        <v>1464</v>
      </c>
      <c r="G938" s="55" t="s">
        <v>1465</v>
      </c>
      <c r="I938" s="4"/>
    </row>
    <row r="939" spans="1:9">
      <c r="A939">
        <v>301324</v>
      </c>
      <c r="B939" t="s">
        <v>743</v>
      </c>
      <c r="C939" t="s">
        <v>763</v>
      </c>
      <c r="D939">
        <v>1</v>
      </c>
      <c r="F939" t="s">
        <v>1464</v>
      </c>
      <c r="G939" s="55" t="s">
        <v>1465</v>
      </c>
      <c r="I939" s="4"/>
    </row>
    <row r="940" spans="1:9">
      <c r="A940">
        <v>301324</v>
      </c>
      <c r="B940" t="s">
        <v>744</v>
      </c>
      <c r="C940" t="s">
        <v>764</v>
      </c>
      <c r="D940">
        <v>1</v>
      </c>
      <c r="F940" t="s">
        <v>1464</v>
      </c>
      <c r="G940" s="55" t="s">
        <v>1465</v>
      </c>
      <c r="I940" s="4"/>
    </row>
    <row r="941" spans="1:9">
      <c r="A941">
        <v>301324</v>
      </c>
      <c r="B941" t="s">
        <v>744</v>
      </c>
      <c r="C941" t="s">
        <v>765</v>
      </c>
      <c r="D941">
        <v>1</v>
      </c>
      <c r="F941" t="s">
        <v>1464</v>
      </c>
      <c r="G941" s="55" t="s">
        <v>1465</v>
      </c>
      <c r="I941" s="4"/>
    </row>
    <row r="942" spans="1:9">
      <c r="A942">
        <v>301324</v>
      </c>
      <c r="B942" t="s">
        <v>93</v>
      </c>
      <c r="C942" t="s">
        <v>766</v>
      </c>
      <c r="D942">
        <v>2</v>
      </c>
      <c r="F942" t="s">
        <v>1464</v>
      </c>
      <c r="G942" s="55" t="s">
        <v>1465</v>
      </c>
      <c r="I942" s="4"/>
    </row>
    <row r="943" spans="1:9">
      <c r="A943">
        <v>301324</v>
      </c>
      <c r="B943" t="s">
        <v>745</v>
      </c>
      <c r="C943" t="s">
        <v>767</v>
      </c>
      <c r="D943">
        <v>2</v>
      </c>
      <c r="F943" t="s">
        <v>1464</v>
      </c>
      <c r="G943" s="55" t="s">
        <v>1465</v>
      </c>
      <c r="I943" s="4"/>
    </row>
    <row r="944" spans="1:9">
      <c r="A944">
        <v>301324</v>
      </c>
      <c r="B944" t="s">
        <v>251</v>
      </c>
      <c r="C944" t="s">
        <v>768</v>
      </c>
      <c r="D944">
        <v>9</v>
      </c>
      <c r="F944" t="s">
        <v>1464</v>
      </c>
      <c r="G944" s="55" t="s">
        <v>1465</v>
      </c>
      <c r="I944" s="4"/>
    </row>
    <row r="945" spans="1:9">
      <c r="A945">
        <v>301324</v>
      </c>
      <c r="B945" t="s">
        <v>746</v>
      </c>
      <c r="C945" t="s">
        <v>769</v>
      </c>
      <c r="D945">
        <v>10</v>
      </c>
      <c r="F945" t="s">
        <v>1464</v>
      </c>
      <c r="G945" s="55" t="s">
        <v>1465</v>
      </c>
      <c r="I945" s="4"/>
    </row>
    <row r="946" spans="1:9">
      <c r="A946">
        <v>301324</v>
      </c>
      <c r="B946" t="s">
        <v>747</v>
      </c>
      <c r="C946" t="s">
        <v>770</v>
      </c>
      <c r="D946">
        <v>1</v>
      </c>
      <c r="F946" t="s">
        <v>1464</v>
      </c>
      <c r="G946" s="55" t="s">
        <v>1465</v>
      </c>
      <c r="I946" s="4"/>
    </row>
    <row r="947" spans="1:9">
      <c r="A947">
        <v>301324</v>
      </c>
      <c r="B947" t="s">
        <v>748</v>
      </c>
      <c r="C947" t="s">
        <v>771</v>
      </c>
      <c r="D947">
        <v>1</v>
      </c>
      <c r="F947" t="s">
        <v>1464</v>
      </c>
      <c r="G947" s="55" t="s">
        <v>1465</v>
      </c>
      <c r="I947" s="4"/>
    </row>
    <row r="948" spans="1:9">
      <c r="A948">
        <v>301324</v>
      </c>
      <c r="B948" t="s">
        <v>938</v>
      </c>
      <c r="C948" t="s">
        <v>939</v>
      </c>
      <c r="D948">
        <v>12</v>
      </c>
      <c r="F948" t="s">
        <v>1464</v>
      </c>
      <c r="G948" s="55" t="s">
        <v>1465</v>
      </c>
      <c r="I948" s="4"/>
    </row>
    <row r="949" spans="1:9">
      <c r="A949">
        <v>301324</v>
      </c>
      <c r="B949" t="s">
        <v>773</v>
      </c>
      <c r="C949" t="s">
        <v>940</v>
      </c>
      <c r="D949">
        <v>12</v>
      </c>
      <c r="F949" t="s">
        <v>1464</v>
      </c>
      <c r="G949" s="55" t="s">
        <v>1465</v>
      </c>
      <c r="I949" s="4"/>
    </row>
    <row r="950" spans="1:9">
      <c r="A950">
        <v>301324</v>
      </c>
      <c r="B950" t="s">
        <v>773</v>
      </c>
      <c r="C950" t="s">
        <v>1461</v>
      </c>
      <c r="D950">
        <v>25</v>
      </c>
      <c r="F950" t="s">
        <v>1464</v>
      </c>
      <c r="G950" s="55" t="s">
        <v>1465</v>
      </c>
      <c r="I950" s="4"/>
    </row>
    <row r="951" spans="1:9">
      <c r="A951">
        <v>301324</v>
      </c>
      <c r="B951" t="s">
        <v>773</v>
      </c>
      <c r="C951" t="s">
        <v>1462</v>
      </c>
      <c r="D951">
        <v>22</v>
      </c>
      <c r="F951" t="s">
        <v>1464</v>
      </c>
      <c r="G951" s="55" t="s">
        <v>1465</v>
      </c>
      <c r="I951" s="4"/>
    </row>
    <row r="952" spans="1:9">
      <c r="A952">
        <v>301324</v>
      </c>
      <c r="F952" t="s">
        <v>1464</v>
      </c>
      <c r="G952" s="55" t="s">
        <v>1465</v>
      </c>
      <c r="I952" s="4"/>
    </row>
    <row r="953" spans="1:9">
      <c r="A953">
        <v>301324</v>
      </c>
      <c r="B953" t="s">
        <v>736</v>
      </c>
      <c r="C953" t="s">
        <v>750</v>
      </c>
      <c r="D953">
        <v>1</v>
      </c>
      <c r="F953" t="s">
        <v>1464</v>
      </c>
      <c r="G953" s="55" t="s">
        <v>1465</v>
      </c>
      <c r="I953" s="4"/>
    </row>
    <row r="954" spans="1:9">
      <c r="A954">
        <v>301324</v>
      </c>
      <c r="B954" t="s">
        <v>93</v>
      </c>
      <c r="C954" t="s">
        <v>751</v>
      </c>
      <c r="D954">
        <v>1</v>
      </c>
      <c r="F954" t="s">
        <v>1464</v>
      </c>
      <c r="G954" s="55" t="s">
        <v>1465</v>
      </c>
      <c r="I954" s="4"/>
    </row>
    <row r="955" spans="1:9">
      <c r="A955">
        <v>301324</v>
      </c>
      <c r="B955" t="s">
        <v>737</v>
      </c>
      <c r="C955" t="s">
        <v>752</v>
      </c>
      <c r="D955">
        <v>1</v>
      </c>
      <c r="F955" t="s">
        <v>1464</v>
      </c>
      <c r="G955" s="55" t="s">
        <v>1465</v>
      </c>
      <c r="I955" s="4"/>
    </row>
    <row r="956" spans="1:9">
      <c r="A956">
        <v>301324</v>
      </c>
      <c r="B956" t="s">
        <v>738</v>
      </c>
      <c r="C956" t="s">
        <v>753</v>
      </c>
      <c r="D956">
        <v>1</v>
      </c>
      <c r="F956" t="s">
        <v>1464</v>
      </c>
      <c r="G956" s="55" t="s">
        <v>1465</v>
      </c>
      <c r="I956" s="4"/>
    </row>
    <row r="957" spans="1:9">
      <c r="A957">
        <v>301324</v>
      </c>
      <c r="B957" t="s">
        <v>739</v>
      </c>
      <c r="C957" t="s">
        <v>754</v>
      </c>
      <c r="D957">
        <v>1</v>
      </c>
      <c r="F957" t="s">
        <v>1464</v>
      </c>
      <c r="G957" s="55" t="s">
        <v>1465</v>
      </c>
      <c r="I957" s="4"/>
    </row>
    <row r="958" spans="1:9">
      <c r="A958">
        <v>301324</v>
      </c>
      <c r="B958" t="s">
        <v>739</v>
      </c>
      <c r="C958" t="s">
        <v>755</v>
      </c>
      <c r="D958">
        <v>1</v>
      </c>
      <c r="F958" t="s">
        <v>1464</v>
      </c>
      <c r="G958" s="55" t="s">
        <v>1465</v>
      </c>
      <c r="I958" s="4"/>
    </row>
    <row r="959" spans="1:9">
      <c r="A959">
        <v>301324</v>
      </c>
      <c r="B959" t="s">
        <v>738</v>
      </c>
      <c r="C959" t="s">
        <v>756</v>
      </c>
      <c r="D959">
        <v>1</v>
      </c>
      <c r="F959" t="s">
        <v>1464</v>
      </c>
      <c r="G959" s="55" t="s">
        <v>1465</v>
      </c>
      <c r="I959" s="4"/>
    </row>
    <row r="960" spans="1:9">
      <c r="A960">
        <v>301324</v>
      </c>
      <c r="B960" t="s">
        <v>93</v>
      </c>
      <c r="C960" t="s">
        <v>757</v>
      </c>
      <c r="D960">
        <v>1</v>
      </c>
      <c r="F960" t="s">
        <v>1464</v>
      </c>
      <c r="G960" s="55" t="s">
        <v>1465</v>
      </c>
      <c r="I960" s="4"/>
    </row>
    <row r="961" spans="1:9">
      <c r="A961">
        <v>301324</v>
      </c>
      <c r="B961" t="s">
        <v>740</v>
      </c>
      <c r="C961" t="s">
        <v>758</v>
      </c>
      <c r="D961">
        <v>3</v>
      </c>
      <c r="F961" t="s">
        <v>1464</v>
      </c>
      <c r="G961" s="55" t="s">
        <v>1465</v>
      </c>
      <c r="I961" s="4"/>
    </row>
    <row r="962" spans="1:9">
      <c r="A962">
        <v>301324</v>
      </c>
      <c r="B962" t="s">
        <v>741</v>
      </c>
      <c r="C962" t="s">
        <v>759</v>
      </c>
      <c r="D962">
        <v>4</v>
      </c>
      <c r="F962" t="s">
        <v>1464</v>
      </c>
      <c r="G962" s="55" t="s">
        <v>1465</v>
      </c>
      <c r="I962" s="4"/>
    </row>
    <row r="963" spans="1:9">
      <c r="A963">
        <v>301324</v>
      </c>
      <c r="B963" t="s">
        <v>742</v>
      </c>
      <c r="C963" t="s">
        <v>760</v>
      </c>
      <c r="D963">
        <v>6</v>
      </c>
      <c r="F963" t="s">
        <v>1464</v>
      </c>
      <c r="G963" s="55" t="s">
        <v>1465</v>
      </c>
      <c r="I963" s="4"/>
    </row>
    <row r="964" spans="1:9">
      <c r="A964">
        <v>301324</v>
      </c>
      <c r="B964" t="s">
        <v>736</v>
      </c>
      <c r="C964" t="s">
        <v>761</v>
      </c>
      <c r="D964">
        <v>1</v>
      </c>
      <c r="F964" t="s">
        <v>1464</v>
      </c>
      <c r="G964" s="55" t="s">
        <v>1465</v>
      </c>
      <c r="I964" s="4"/>
    </row>
    <row r="965" spans="1:9">
      <c r="A965">
        <v>301324</v>
      </c>
      <c r="B965" t="s">
        <v>736</v>
      </c>
      <c r="C965" t="s">
        <v>762</v>
      </c>
      <c r="D965">
        <v>1</v>
      </c>
      <c r="F965" t="s">
        <v>1464</v>
      </c>
      <c r="G965" s="55" t="s">
        <v>1465</v>
      </c>
      <c r="I965" s="4"/>
    </row>
    <row r="966" spans="1:9">
      <c r="A966">
        <v>301324</v>
      </c>
      <c r="B966" t="s">
        <v>743</v>
      </c>
      <c r="C966" t="s">
        <v>763</v>
      </c>
      <c r="D966">
        <v>1</v>
      </c>
      <c r="F966" t="s">
        <v>1464</v>
      </c>
      <c r="G966" s="55" t="s">
        <v>1465</v>
      </c>
      <c r="I966" s="4"/>
    </row>
    <row r="967" spans="1:9">
      <c r="A967">
        <v>301324</v>
      </c>
      <c r="B967" t="s">
        <v>744</v>
      </c>
      <c r="C967" t="s">
        <v>764</v>
      </c>
      <c r="D967">
        <v>1</v>
      </c>
      <c r="F967" t="s">
        <v>1464</v>
      </c>
      <c r="G967" s="55" t="s">
        <v>1465</v>
      </c>
      <c r="I967" s="4"/>
    </row>
    <row r="968" spans="1:9">
      <c r="A968">
        <v>301324</v>
      </c>
      <c r="B968" t="s">
        <v>744</v>
      </c>
      <c r="C968" t="s">
        <v>765</v>
      </c>
      <c r="D968">
        <v>1</v>
      </c>
      <c r="F968" t="s">
        <v>1464</v>
      </c>
      <c r="G968" s="55" t="s">
        <v>1465</v>
      </c>
      <c r="I968" s="4"/>
    </row>
    <row r="969" spans="1:9">
      <c r="A969">
        <v>301324</v>
      </c>
      <c r="B969" t="s">
        <v>93</v>
      </c>
      <c r="C969" t="s">
        <v>766</v>
      </c>
      <c r="D969">
        <v>2</v>
      </c>
      <c r="F969" t="s">
        <v>1464</v>
      </c>
      <c r="G969" s="55" t="s">
        <v>1465</v>
      </c>
      <c r="I969" s="4"/>
    </row>
    <row r="970" spans="1:9">
      <c r="A970">
        <v>301324</v>
      </c>
      <c r="B970" t="s">
        <v>745</v>
      </c>
      <c r="C970" t="s">
        <v>767</v>
      </c>
      <c r="D970">
        <v>2</v>
      </c>
      <c r="F970" t="s">
        <v>1464</v>
      </c>
      <c r="G970" s="55" t="s">
        <v>1465</v>
      </c>
      <c r="I970" s="4"/>
    </row>
    <row r="971" spans="1:9">
      <c r="A971">
        <v>301324</v>
      </c>
      <c r="B971" t="s">
        <v>251</v>
      </c>
      <c r="C971" t="s">
        <v>768</v>
      </c>
      <c r="D971">
        <v>9</v>
      </c>
      <c r="F971" t="s">
        <v>1464</v>
      </c>
      <c r="G971" s="55" t="s">
        <v>1465</v>
      </c>
      <c r="I971" s="4"/>
    </row>
    <row r="972" spans="1:9">
      <c r="A972">
        <v>301324</v>
      </c>
      <c r="B972" t="s">
        <v>746</v>
      </c>
      <c r="C972" t="s">
        <v>769</v>
      </c>
      <c r="D972">
        <v>10</v>
      </c>
      <c r="F972" t="s">
        <v>1464</v>
      </c>
      <c r="G972" s="55" t="s">
        <v>1465</v>
      </c>
      <c r="I972" s="4"/>
    </row>
    <row r="973" spans="1:9">
      <c r="A973">
        <v>301324</v>
      </c>
      <c r="B973" t="s">
        <v>747</v>
      </c>
      <c r="C973" t="s">
        <v>770</v>
      </c>
      <c r="D973">
        <v>1</v>
      </c>
      <c r="F973" t="s">
        <v>1464</v>
      </c>
      <c r="G973" s="55" t="s">
        <v>1465</v>
      </c>
      <c r="I973" s="4"/>
    </row>
    <row r="974" spans="1:9">
      <c r="A974">
        <v>301324</v>
      </c>
      <c r="B974" t="s">
        <v>748</v>
      </c>
      <c r="C974" t="s">
        <v>771</v>
      </c>
      <c r="D974">
        <v>1</v>
      </c>
      <c r="F974" t="s">
        <v>1464</v>
      </c>
      <c r="G974" s="55" t="s">
        <v>1465</v>
      </c>
      <c r="I974" s="4"/>
    </row>
    <row r="975" spans="1:9">
      <c r="A975">
        <v>301324</v>
      </c>
      <c r="B975" t="s">
        <v>938</v>
      </c>
      <c r="C975" t="s">
        <v>939</v>
      </c>
      <c r="D975">
        <v>12</v>
      </c>
      <c r="F975" t="s">
        <v>1464</v>
      </c>
      <c r="G975" s="55" t="s">
        <v>1465</v>
      </c>
      <c r="I975" s="4"/>
    </row>
    <row r="976" spans="1:9">
      <c r="A976">
        <v>301324</v>
      </c>
      <c r="B976" t="s">
        <v>773</v>
      </c>
      <c r="C976" t="s">
        <v>940</v>
      </c>
      <c r="D976">
        <v>12</v>
      </c>
      <c r="F976" t="s">
        <v>1464</v>
      </c>
      <c r="G976" s="55" t="s">
        <v>1465</v>
      </c>
      <c r="I976" s="4"/>
    </row>
    <row r="977" spans="1:9">
      <c r="A977">
        <v>301324</v>
      </c>
      <c r="B977" t="s">
        <v>773</v>
      </c>
      <c r="C977" t="s">
        <v>1461</v>
      </c>
      <c r="D977">
        <v>25</v>
      </c>
      <c r="F977" t="s">
        <v>1464</v>
      </c>
      <c r="G977" s="55" t="s">
        <v>1465</v>
      </c>
      <c r="I977" s="4"/>
    </row>
    <row r="978" spans="1:9">
      <c r="A978">
        <v>301324</v>
      </c>
      <c r="B978" t="s">
        <v>773</v>
      </c>
      <c r="C978" t="s">
        <v>1462</v>
      </c>
      <c r="D978">
        <v>22</v>
      </c>
      <c r="F978" t="s">
        <v>1464</v>
      </c>
      <c r="G978" s="55" t="s">
        <v>1465</v>
      </c>
      <c r="I978" s="4"/>
    </row>
    <row r="979" spans="1:9">
      <c r="A979">
        <v>301424</v>
      </c>
      <c r="B979" t="s">
        <v>15</v>
      </c>
      <c r="C979" t="s">
        <v>775</v>
      </c>
      <c r="D979">
        <v>1</v>
      </c>
      <c r="F979" t="s">
        <v>1466</v>
      </c>
      <c r="G979" s="55" t="s">
        <v>1465</v>
      </c>
      <c r="I979" s="4"/>
    </row>
    <row r="980" spans="1:9">
      <c r="A980">
        <v>301424</v>
      </c>
      <c r="B980" t="s">
        <v>774</v>
      </c>
      <c r="C980" t="s">
        <v>777</v>
      </c>
      <c r="D980">
        <v>5</v>
      </c>
      <c r="F980" t="s">
        <v>1466</v>
      </c>
      <c r="G980" s="55" t="s">
        <v>1465</v>
      </c>
      <c r="I980" s="4"/>
    </row>
    <row r="981" spans="1:9">
      <c r="A981">
        <v>301424</v>
      </c>
      <c r="B981" t="s">
        <v>782</v>
      </c>
      <c r="C981" t="s">
        <v>781</v>
      </c>
      <c r="D981">
        <v>1</v>
      </c>
      <c r="F981" t="s">
        <v>1466</v>
      </c>
      <c r="G981" s="55" t="s">
        <v>1465</v>
      </c>
      <c r="I981" s="4"/>
    </row>
    <row r="982" spans="1:9">
      <c r="A982">
        <v>301424</v>
      </c>
      <c r="B982" t="s">
        <v>784</v>
      </c>
      <c r="C982" t="s">
        <v>783</v>
      </c>
      <c r="D982">
        <v>1</v>
      </c>
      <c r="F982" t="s">
        <v>1466</v>
      </c>
      <c r="G982" s="55" t="s">
        <v>1465</v>
      </c>
      <c r="I982" s="4"/>
    </row>
    <row r="983" spans="1:9">
      <c r="A983">
        <v>301424</v>
      </c>
      <c r="B983" t="s">
        <v>786</v>
      </c>
      <c r="C983" t="s">
        <v>785</v>
      </c>
      <c r="D983">
        <v>4</v>
      </c>
      <c r="F983" t="s">
        <v>1466</v>
      </c>
      <c r="G983" s="55" t="s">
        <v>1465</v>
      </c>
      <c r="I983" s="4"/>
    </row>
    <row r="984" spans="1:9">
      <c r="A984">
        <v>301424</v>
      </c>
      <c r="B984" t="s">
        <v>780</v>
      </c>
      <c r="C984" t="s">
        <v>779</v>
      </c>
      <c r="D984">
        <v>1</v>
      </c>
      <c r="F984" t="s">
        <v>1466</v>
      </c>
      <c r="G984" s="55" t="s">
        <v>1465</v>
      </c>
      <c r="I984" s="4"/>
    </row>
    <row r="985" spans="1:9">
      <c r="A985">
        <v>301424</v>
      </c>
      <c r="B985" t="s">
        <v>789</v>
      </c>
      <c r="C985" t="s">
        <v>788</v>
      </c>
      <c r="D985">
        <v>1</v>
      </c>
      <c r="F985" t="s">
        <v>1466</v>
      </c>
      <c r="G985" s="55" t="s">
        <v>1465</v>
      </c>
      <c r="I985" s="4"/>
    </row>
    <row r="986" spans="1:9">
      <c r="A986">
        <v>301424</v>
      </c>
      <c r="B986" t="s">
        <v>1468</v>
      </c>
      <c r="C986" t="s">
        <v>1467</v>
      </c>
      <c r="D986">
        <v>12</v>
      </c>
      <c r="F986" t="s">
        <v>1466</v>
      </c>
      <c r="G986" s="55" t="s">
        <v>1465</v>
      </c>
      <c r="I986" s="4"/>
    </row>
    <row r="987" spans="1:9">
      <c r="A987">
        <v>301224</v>
      </c>
      <c r="B987" t="s">
        <v>1468</v>
      </c>
      <c r="C987" t="s">
        <v>1467</v>
      </c>
      <c r="D987">
        <v>12</v>
      </c>
      <c r="F987" t="s">
        <v>1469</v>
      </c>
      <c r="G987" s="55" t="s">
        <v>1465</v>
      </c>
      <c r="I987" s="4"/>
    </row>
    <row r="988" spans="1:9">
      <c r="A988">
        <v>301424</v>
      </c>
      <c r="B988" t="s">
        <v>1468</v>
      </c>
      <c r="C988" t="s">
        <v>1467</v>
      </c>
      <c r="D988">
        <v>12</v>
      </c>
      <c r="F988" t="s">
        <v>1470</v>
      </c>
      <c r="G988" s="55" t="s">
        <v>1465</v>
      </c>
      <c r="I988" s="4"/>
    </row>
    <row r="989" spans="1:9">
      <c r="A989">
        <v>302324</v>
      </c>
      <c r="B989" t="s">
        <v>1468</v>
      </c>
      <c r="C989" t="s">
        <v>1467</v>
      </c>
      <c r="D989">
        <v>12</v>
      </c>
      <c r="F989" t="s">
        <v>1471</v>
      </c>
      <c r="G989" s="55" t="s">
        <v>1465</v>
      </c>
      <c r="I989" s="4"/>
    </row>
    <row r="990" spans="1:9">
      <c r="A990" t="s">
        <v>988</v>
      </c>
      <c r="B990" t="s">
        <v>1472</v>
      </c>
      <c r="D990">
        <v>3</v>
      </c>
      <c r="F990" t="s">
        <v>1473</v>
      </c>
      <c r="G990" s="55" t="s">
        <v>1465</v>
      </c>
      <c r="I990" s="4"/>
    </row>
    <row r="991" spans="1:9">
      <c r="A991">
        <v>304524</v>
      </c>
      <c r="B991" t="s">
        <v>127</v>
      </c>
      <c r="C991" t="s">
        <v>72</v>
      </c>
      <c r="D991">
        <v>1</v>
      </c>
      <c r="F991" t="s">
        <v>1479</v>
      </c>
      <c r="G991" s="55" t="s">
        <v>1465</v>
      </c>
      <c r="I991" s="4"/>
    </row>
    <row r="992" spans="1:9">
      <c r="A992">
        <v>298424</v>
      </c>
      <c r="B992" t="s">
        <v>1480</v>
      </c>
      <c r="D992">
        <v>16</v>
      </c>
      <c r="F992" t="s">
        <v>1204</v>
      </c>
      <c r="G992" s="55" t="s">
        <v>1481</v>
      </c>
      <c r="I992" s="4"/>
    </row>
    <row r="993" spans="1:9">
      <c r="A993">
        <v>302424</v>
      </c>
      <c r="B993" t="s">
        <v>15</v>
      </c>
      <c r="C993" t="s">
        <v>191</v>
      </c>
      <c r="D993">
        <v>1</v>
      </c>
      <c r="F993" t="s">
        <v>1483</v>
      </c>
      <c r="G993" s="55" t="s">
        <v>1481</v>
      </c>
      <c r="I993" s="4"/>
    </row>
    <row r="994" spans="1:9">
      <c r="A994">
        <v>302424</v>
      </c>
      <c r="B994" t="s">
        <v>20</v>
      </c>
      <c r="C994" t="s">
        <v>72</v>
      </c>
      <c r="D994">
        <v>1</v>
      </c>
      <c r="F994" t="s">
        <v>1483</v>
      </c>
      <c r="G994" s="55" t="s">
        <v>1481</v>
      </c>
      <c r="I994" s="4"/>
    </row>
    <row r="995" spans="1:9">
      <c r="A995">
        <v>302424</v>
      </c>
      <c r="B995" t="s">
        <v>60</v>
      </c>
      <c r="C995" t="s">
        <v>308</v>
      </c>
      <c r="D995">
        <v>1</v>
      </c>
      <c r="F995" t="s">
        <v>1483</v>
      </c>
      <c r="G995" s="55" t="s">
        <v>1481</v>
      </c>
      <c r="I995" s="4"/>
    </row>
    <row r="996" spans="1:9">
      <c r="A996">
        <v>302424</v>
      </c>
      <c r="B996" t="s">
        <v>119</v>
      </c>
      <c r="C996" t="s">
        <v>75</v>
      </c>
      <c r="D996">
        <v>1</v>
      </c>
      <c r="F996" t="s">
        <v>1483</v>
      </c>
      <c r="G996" s="55" t="s">
        <v>1481</v>
      </c>
      <c r="I996" s="4"/>
    </row>
    <row r="997" spans="1:9">
      <c r="A997">
        <v>302424</v>
      </c>
      <c r="B997" t="s">
        <v>30</v>
      </c>
      <c r="C997" t="s">
        <v>78</v>
      </c>
      <c r="D997">
        <v>1</v>
      </c>
      <c r="F997" t="s">
        <v>1483</v>
      </c>
      <c r="G997" s="55" t="s">
        <v>1481</v>
      </c>
      <c r="I997" s="4"/>
    </row>
    <row r="998" spans="1:9">
      <c r="A998">
        <v>302424</v>
      </c>
      <c r="B998" t="s">
        <v>120</v>
      </c>
      <c r="C998" t="s">
        <v>77</v>
      </c>
      <c r="D998">
        <v>1</v>
      </c>
      <c r="F998" t="s">
        <v>1483</v>
      </c>
      <c r="G998" s="55" t="s">
        <v>1481</v>
      </c>
      <c r="I998" s="4"/>
    </row>
    <row r="999" spans="1:9">
      <c r="A999">
        <v>302424</v>
      </c>
      <c r="B999" t="s">
        <v>28</v>
      </c>
      <c r="C999" t="s">
        <v>76</v>
      </c>
      <c r="D999">
        <v>1</v>
      </c>
      <c r="F999" t="s">
        <v>1483</v>
      </c>
      <c r="G999" s="55" t="s">
        <v>1481</v>
      </c>
      <c r="I999" s="4"/>
    </row>
    <row r="1000" spans="1:9">
      <c r="A1000">
        <v>302424</v>
      </c>
      <c r="B1000" t="s">
        <v>121</v>
      </c>
      <c r="C1000" t="s">
        <v>74</v>
      </c>
      <c r="D1000">
        <v>1</v>
      </c>
      <c r="F1000" t="s">
        <v>1483</v>
      </c>
      <c r="G1000" s="55" t="s">
        <v>1481</v>
      </c>
      <c r="I1000" s="4"/>
    </row>
    <row r="1001" spans="1:9">
      <c r="A1001">
        <v>302424</v>
      </c>
      <c r="B1001" t="s">
        <v>122</v>
      </c>
      <c r="C1001" t="s">
        <v>73</v>
      </c>
      <c r="D1001">
        <v>1</v>
      </c>
      <c r="F1001" t="s">
        <v>1483</v>
      </c>
      <c r="G1001" s="55" t="s">
        <v>1481</v>
      </c>
      <c r="I1001" s="4"/>
    </row>
    <row r="1002" spans="1:9">
      <c r="A1002">
        <v>302424</v>
      </c>
      <c r="B1002" t="s">
        <v>192</v>
      </c>
      <c r="C1002" t="s">
        <v>193</v>
      </c>
      <c r="D1002">
        <v>1</v>
      </c>
      <c r="F1002" t="s">
        <v>1483</v>
      </c>
      <c r="G1002" s="55" t="s">
        <v>1481</v>
      </c>
      <c r="I1002" s="4"/>
    </row>
    <row r="1003" spans="1:9">
      <c r="A1003">
        <v>302424</v>
      </c>
      <c r="B1003" t="s">
        <v>169</v>
      </c>
      <c r="C1003" t="s">
        <v>170</v>
      </c>
      <c r="D1003">
        <v>1</v>
      </c>
      <c r="F1003" t="s">
        <v>1483</v>
      </c>
      <c r="G1003" s="55" t="s">
        <v>1481</v>
      </c>
      <c r="I1003" s="4"/>
    </row>
    <row r="1004" spans="1:9">
      <c r="A1004">
        <v>302424</v>
      </c>
      <c r="B1004" t="s">
        <v>48</v>
      </c>
      <c r="C1004" t="s">
        <v>195</v>
      </c>
      <c r="D1004">
        <v>1</v>
      </c>
      <c r="F1004" t="s">
        <v>1483</v>
      </c>
      <c r="G1004" s="55" t="s">
        <v>1481</v>
      </c>
      <c r="I1004" s="4"/>
    </row>
    <row r="1005" spans="1:9">
      <c r="A1005">
        <v>302424</v>
      </c>
      <c r="B1005" t="s">
        <v>154</v>
      </c>
      <c r="C1005" t="s">
        <v>194</v>
      </c>
      <c r="D1005">
        <v>1</v>
      </c>
      <c r="F1005" t="s">
        <v>1483</v>
      </c>
      <c r="G1005" s="55" t="s">
        <v>1481</v>
      </c>
      <c r="I1005" s="4"/>
    </row>
    <row r="1006" spans="1:9">
      <c r="A1006">
        <v>302424</v>
      </c>
      <c r="B1006" t="s">
        <v>46</v>
      </c>
      <c r="C1006" t="s">
        <v>260</v>
      </c>
      <c r="D1006">
        <v>1</v>
      </c>
      <c r="F1006" t="s">
        <v>1483</v>
      </c>
      <c r="G1006" s="55" t="s">
        <v>1481</v>
      </c>
      <c r="I1006" s="4"/>
    </row>
    <row r="1007" spans="1:9">
      <c r="A1007">
        <v>302424</v>
      </c>
      <c r="B1007" t="s">
        <v>167</v>
      </c>
      <c r="C1007" t="s">
        <v>168</v>
      </c>
      <c r="D1007">
        <v>1</v>
      </c>
      <c r="F1007" t="s">
        <v>1483</v>
      </c>
      <c r="G1007" s="55" t="s">
        <v>1481</v>
      </c>
      <c r="I1007" s="4"/>
    </row>
    <row r="1008" spans="1:9">
      <c r="A1008">
        <v>302424</v>
      </c>
      <c r="B1008" t="s">
        <v>161</v>
      </c>
      <c r="C1008" t="s">
        <v>162</v>
      </c>
      <c r="D1008">
        <v>15</v>
      </c>
      <c r="F1008" t="s">
        <v>1483</v>
      </c>
      <c r="G1008" s="55" t="s">
        <v>1481</v>
      </c>
      <c r="I1008" s="4"/>
    </row>
    <row r="1009" spans="1:9">
      <c r="A1009">
        <v>302424</v>
      </c>
      <c r="B1009" t="s">
        <v>188</v>
      </c>
      <c r="C1009" t="s">
        <v>189</v>
      </c>
      <c r="D1009">
        <v>1</v>
      </c>
      <c r="F1009" t="s">
        <v>1483</v>
      </c>
      <c r="G1009" s="55" t="s">
        <v>1481</v>
      </c>
      <c r="I1009" s="4"/>
    </row>
    <row r="1010" spans="1:9">
      <c r="A1010">
        <v>302424</v>
      </c>
      <c r="B1010" t="s">
        <v>163</v>
      </c>
      <c r="C1010" t="s">
        <v>164</v>
      </c>
      <c r="D1010">
        <v>1</v>
      </c>
      <c r="F1010" t="s">
        <v>1483</v>
      </c>
      <c r="G1010" s="55" t="s">
        <v>1481</v>
      </c>
      <c r="I1010" s="4"/>
    </row>
    <row r="1011" spans="1:9">
      <c r="A1011">
        <v>302424</v>
      </c>
      <c r="B1011" t="s">
        <v>131</v>
      </c>
      <c r="C1011" t="s">
        <v>196</v>
      </c>
      <c r="D1011">
        <v>2</v>
      </c>
      <c r="F1011" t="s">
        <v>1483</v>
      </c>
      <c r="G1011" s="55" t="s">
        <v>1481</v>
      </c>
      <c r="I1011" s="4"/>
    </row>
    <row r="1012" spans="1:9">
      <c r="A1012">
        <v>302424</v>
      </c>
      <c r="B1012" t="s">
        <v>133</v>
      </c>
      <c r="C1012" t="s">
        <v>197</v>
      </c>
      <c r="D1012">
        <v>2</v>
      </c>
      <c r="F1012" t="s">
        <v>1483</v>
      </c>
      <c r="G1012" s="55" t="s">
        <v>1481</v>
      </c>
      <c r="I1012" s="4"/>
    </row>
    <row r="1013" spans="1:9">
      <c r="A1013">
        <v>302424</v>
      </c>
      <c r="B1013" t="s">
        <v>159</v>
      </c>
      <c r="C1013" t="s">
        <v>160</v>
      </c>
      <c r="D1013">
        <v>1</v>
      </c>
      <c r="F1013" t="s">
        <v>1483</v>
      </c>
      <c r="G1013" s="55" t="s">
        <v>1481</v>
      </c>
      <c r="I1013" s="4"/>
    </row>
    <row r="1014" spans="1:9">
      <c r="A1014">
        <v>302424</v>
      </c>
      <c r="B1014" t="s">
        <v>156</v>
      </c>
      <c r="C1014" t="s">
        <v>157</v>
      </c>
      <c r="D1014">
        <v>1</v>
      </c>
      <c r="F1014" t="s">
        <v>1483</v>
      </c>
      <c r="G1014" s="55" t="s">
        <v>1481</v>
      </c>
      <c r="I1014" s="4"/>
    </row>
    <row r="1015" spans="1:9">
      <c r="A1015">
        <v>302424</v>
      </c>
      <c r="B1015" t="s">
        <v>174</v>
      </c>
      <c r="C1015" t="s">
        <v>175</v>
      </c>
      <c r="D1015">
        <v>1</v>
      </c>
      <c r="F1015" t="s">
        <v>1483</v>
      </c>
      <c r="G1015" s="55" t="s">
        <v>1481</v>
      </c>
      <c r="I1015" s="4"/>
    </row>
    <row r="1016" spans="1:9">
      <c r="A1016">
        <v>302424</v>
      </c>
      <c r="B1016" t="s">
        <v>172</v>
      </c>
      <c r="C1016" t="s">
        <v>173</v>
      </c>
      <c r="D1016">
        <v>1</v>
      </c>
      <c r="F1016" t="s">
        <v>1483</v>
      </c>
      <c r="G1016" s="55" t="s">
        <v>1481</v>
      </c>
      <c r="I1016" s="4"/>
    </row>
    <row r="1017" spans="1:9">
      <c r="A1017">
        <v>302424</v>
      </c>
      <c r="B1017" t="s">
        <v>1482</v>
      </c>
      <c r="D1017">
        <v>1</v>
      </c>
      <c r="F1017" t="s">
        <v>1483</v>
      </c>
      <c r="G1017" s="55" t="s">
        <v>1481</v>
      </c>
      <c r="I1017" s="4"/>
    </row>
    <row r="1018" spans="1:9">
      <c r="A1018">
        <v>302624</v>
      </c>
      <c r="B1018" t="s">
        <v>1013</v>
      </c>
      <c r="C1018" t="s">
        <v>1011</v>
      </c>
      <c r="D1018">
        <v>1</v>
      </c>
      <c r="F1018" t="s">
        <v>1484</v>
      </c>
      <c r="G1018" s="55" t="s">
        <v>1481</v>
      </c>
      <c r="I1018" s="4"/>
    </row>
    <row r="1019" spans="1:9">
      <c r="A1019">
        <v>302624</v>
      </c>
      <c r="B1019" t="s">
        <v>64</v>
      </c>
      <c r="C1019" t="s">
        <v>1012</v>
      </c>
      <c r="D1019">
        <v>1</v>
      </c>
      <c r="F1019" t="s">
        <v>1484</v>
      </c>
      <c r="G1019" s="55" t="s">
        <v>1481</v>
      </c>
      <c r="I1019" s="4"/>
    </row>
    <row r="1020" spans="1:9">
      <c r="A1020">
        <v>303124</v>
      </c>
      <c r="B1020" t="s">
        <v>1486</v>
      </c>
      <c r="C1020" t="s">
        <v>1485</v>
      </c>
      <c r="D1020">
        <v>1</v>
      </c>
      <c r="F1020" t="s">
        <v>1497</v>
      </c>
      <c r="G1020" s="55" t="s">
        <v>1481</v>
      </c>
      <c r="I1020" s="4"/>
    </row>
    <row r="1021" spans="1:9">
      <c r="A1021">
        <v>303124</v>
      </c>
      <c r="B1021" t="s">
        <v>1488</v>
      </c>
      <c r="C1021" t="s">
        <v>1487</v>
      </c>
      <c r="D1021">
        <v>1</v>
      </c>
      <c r="F1021" t="s">
        <v>1497</v>
      </c>
      <c r="G1021" s="55" t="s">
        <v>1481</v>
      </c>
      <c r="I1021" s="4"/>
    </row>
    <row r="1022" spans="1:9">
      <c r="A1022">
        <v>303124</v>
      </c>
      <c r="B1022" t="s">
        <v>246</v>
      </c>
      <c r="C1022" t="s">
        <v>1489</v>
      </c>
      <c r="D1022">
        <v>1</v>
      </c>
      <c r="F1022" t="s">
        <v>1497</v>
      </c>
      <c r="G1022" s="55" t="s">
        <v>1481</v>
      </c>
      <c r="I1022" s="4"/>
    </row>
    <row r="1023" spans="1:9">
      <c r="A1023">
        <v>303124</v>
      </c>
      <c r="B1023" t="s">
        <v>204</v>
      </c>
      <c r="C1023" t="s">
        <v>1490</v>
      </c>
      <c r="D1023">
        <v>1</v>
      </c>
      <c r="F1023" t="s">
        <v>1497</v>
      </c>
      <c r="G1023" s="55" t="s">
        <v>1481</v>
      </c>
      <c r="I1023" s="4"/>
    </row>
    <row r="1024" spans="1:9">
      <c r="A1024">
        <v>303124</v>
      </c>
      <c r="B1024" t="s">
        <v>269</v>
      </c>
      <c r="C1024" t="s">
        <v>1491</v>
      </c>
      <c r="D1024">
        <v>1</v>
      </c>
      <c r="F1024" t="s">
        <v>1497</v>
      </c>
      <c r="G1024" s="55" t="s">
        <v>1481</v>
      </c>
      <c r="I1024" s="4"/>
    </row>
    <row r="1025" spans="1:9">
      <c r="A1025">
        <v>303124</v>
      </c>
      <c r="B1025" t="s">
        <v>1488</v>
      </c>
      <c r="C1025" t="s">
        <v>1492</v>
      </c>
      <c r="D1025">
        <v>1</v>
      </c>
      <c r="F1025" t="s">
        <v>1497</v>
      </c>
      <c r="G1025" s="55" t="s">
        <v>1481</v>
      </c>
      <c r="I1025" s="4"/>
    </row>
    <row r="1026" spans="1:9">
      <c r="A1026">
        <v>303124</v>
      </c>
      <c r="B1026" t="s">
        <v>736</v>
      </c>
      <c r="C1026" t="s">
        <v>1493</v>
      </c>
      <c r="D1026">
        <v>1</v>
      </c>
      <c r="F1026" t="s">
        <v>1497</v>
      </c>
      <c r="G1026" s="55" t="s">
        <v>1481</v>
      </c>
      <c r="I1026" s="4"/>
    </row>
    <row r="1027" spans="1:9">
      <c r="A1027">
        <v>303124</v>
      </c>
      <c r="B1027" t="s">
        <v>1495</v>
      </c>
      <c r="C1027" t="s">
        <v>1494</v>
      </c>
      <c r="D1027">
        <v>1</v>
      </c>
      <c r="F1027" t="s">
        <v>1497</v>
      </c>
      <c r="G1027" s="55" t="s">
        <v>1481</v>
      </c>
      <c r="I1027" s="4"/>
    </row>
    <row r="1028" spans="1:9">
      <c r="A1028">
        <v>303124</v>
      </c>
      <c r="B1028" t="s">
        <v>269</v>
      </c>
      <c r="C1028" t="s">
        <v>1496</v>
      </c>
      <c r="D1028">
        <v>1</v>
      </c>
      <c r="F1028" t="s">
        <v>1497</v>
      </c>
      <c r="G1028" s="55" t="s">
        <v>1481</v>
      </c>
      <c r="I1028" s="4"/>
    </row>
    <row r="1029" spans="1:9">
      <c r="A1029">
        <v>303124</v>
      </c>
      <c r="B1029" t="s">
        <v>80</v>
      </c>
      <c r="C1029" t="s">
        <v>81</v>
      </c>
      <c r="D1029">
        <v>1</v>
      </c>
      <c r="F1029" t="s">
        <v>1497</v>
      </c>
      <c r="G1029" s="55" t="s">
        <v>1481</v>
      </c>
      <c r="I1029" s="4"/>
    </row>
    <row r="1030" spans="1:9">
      <c r="A1030">
        <v>303124</v>
      </c>
      <c r="B1030" t="s">
        <v>80</v>
      </c>
      <c r="C1030" t="s">
        <v>97</v>
      </c>
      <c r="D1030">
        <v>2</v>
      </c>
      <c r="F1030" t="s">
        <v>1497</v>
      </c>
      <c r="G1030" s="55" t="s">
        <v>1481</v>
      </c>
      <c r="I1030" s="4"/>
    </row>
    <row r="1031" spans="1:9">
      <c r="A1031">
        <v>303524</v>
      </c>
      <c r="B1031" t="s">
        <v>15</v>
      </c>
      <c r="C1031" t="s">
        <v>34</v>
      </c>
      <c r="D1031">
        <v>1</v>
      </c>
      <c r="F1031" t="s">
        <v>1498</v>
      </c>
      <c r="G1031" s="55" t="s">
        <v>1481</v>
      </c>
      <c r="I1031" s="4"/>
    </row>
    <row r="1032" spans="1:9">
      <c r="A1032">
        <v>303524</v>
      </c>
      <c r="B1032" t="s">
        <v>247</v>
      </c>
      <c r="C1032" t="s">
        <v>35</v>
      </c>
      <c r="D1032">
        <v>2</v>
      </c>
      <c r="F1032" t="s">
        <v>1498</v>
      </c>
      <c r="G1032" s="55" t="s">
        <v>1481</v>
      </c>
      <c r="I1032" s="4"/>
    </row>
    <row r="1033" spans="1:9">
      <c r="A1033">
        <v>304024</v>
      </c>
      <c r="B1033" t="s">
        <v>15</v>
      </c>
      <c r="C1033" t="s">
        <v>504</v>
      </c>
      <c r="D1033">
        <v>1</v>
      </c>
      <c r="F1033" t="s">
        <v>1499</v>
      </c>
      <c r="G1033" s="55" t="s">
        <v>1481</v>
      </c>
      <c r="I1033" s="4"/>
    </row>
    <row r="1034" spans="1:9">
      <c r="A1034">
        <v>304024</v>
      </c>
      <c r="B1034" t="s">
        <v>51</v>
      </c>
      <c r="C1034" s="10" t="s">
        <v>505</v>
      </c>
      <c r="D1034">
        <v>1</v>
      </c>
      <c r="F1034" t="s">
        <v>1499</v>
      </c>
      <c r="G1034" s="55" t="s">
        <v>1481</v>
      </c>
      <c r="I1034" s="4"/>
    </row>
    <row r="1035" spans="1:9">
      <c r="A1035">
        <v>298224</v>
      </c>
      <c r="B1035" t="s">
        <v>1284</v>
      </c>
      <c r="D1035">
        <v>15</v>
      </c>
      <c r="F1035" t="s">
        <v>1501</v>
      </c>
      <c r="G1035" s="55" t="s">
        <v>1502</v>
      </c>
      <c r="I1035" s="4"/>
    </row>
    <row r="1036" spans="1:9">
      <c r="A1036">
        <v>300324</v>
      </c>
      <c r="B1036" t="s">
        <v>1503</v>
      </c>
      <c r="D1036">
        <v>1</v>
      </c>
      <c r="F1036" t="s">
        <v>1505</v>
      </c>
      <c r="G1036" s="55" t="s">
        <v>1502</v>
      </c>
      <c r="I1036" s="4"/>
    </row>
    <row r="1037" spans="1:9">
      <c r="A1037">
        <v>300324</v>
      </c>
      <c r="B1037" t="s">
        <v>1504</v>
      </c>
      <c r="D1037">
        <v>1</v>
      </c>
      <c r="F1037" t="s">
        <v>1505</v>
      </c>
      <c r="G1037" s="55" t="s">
        <v>1502</v>
      </c>
      <c r="I1037" s="4"/>
    </row>
    <row r="1038" spans="1:9">
      <c r="A1038" t="s">
        <v>988</v>
      </c>
      <c r="B1038" t="s">
        <v>1506</v>
      </c>
      <c r="D1038">
        <v>3</v>
      </c>
      <c r="F1038" t="s">
        <v>1515</v>
      </c>
      <c r="G1038" s="55" t="s">
        <v>1516</v>
      </c>
      <c r="I1038" s="4"/>
    </row>
    <row r="1039" spans="1:9">
      <c r="A1039" t="s">
        <v>988</v>
      </c>
      <c r="B1039" t="s">
        <v>1507</v>
      </c>
      <c r="D1039">
        <v>3</v>
      </c>
      <c r="F1039" t="s">
        <v>1515</v>
      </c>
      <c r="G1039" s="55" t="s">
        <v>1516</v>
      </c>
      <c r="I1039" s="4"/>
    </row>
    <row r="1040" spans="1:9">
      <c r="A1040" t="s">
        <v>988</v>
      </c>
      <c r="B1040" t="s">
        <v>1508</v>
      </c>
      <c r="D1040">
        <v>2</v>
      </c>
      <c r="F1040" t="s">
        <v>1515</v>
      </c>
      <c r="G1040" s="55" t="s">
        <v>1516</v>
      </c>
      <c r="I1040" s="4"/>
    </row>
    <row r="1041" spans="1:9">
      <c r="A1041" t="s">
        <v>988</v>
      </c>
      <c r="B1041" t="s">
        <v>1509</v>
      </c>
      <c r="D1041">
        <v>1</v>
      </c>
      <c r="F1041" t="s">
        <v>1515</v>
      </c>
      <c r="G1041" s="55" t="s">
        <v>1516</v>
      </c>
      <c r="I1041" s="4"/>
    </row>
    <row r="1042" spans="1:9">
      <c r="A1042" t="s">
        <v>988</v>
      </c>
      <c r="B1042" t="s">
        <v>1510</v>
      </c>
      <c r="D1042">
        <v>1</v>
      </c>
      <c r="F1042" t="s">
        <v>1515</v>
      </c>
      <c r="G1042" s="55" t="s">
        <v>1516</v>
      </c>
      <c r="I1042" s="4"/>
    </row>
    <row r="1043" spans="1:9">
      <c r="A1043" t="s">
        <v>988</v>
      </c>
      <c r="B1043" t="s">
        <v>1511</v>
      </c>
      <c r="D1043">
        <v>1</v>
      </c>
      <c r="F1043" t="s">
        <v>1515</v>
      </c>
      <c r="G1043" s="55" t="s">
        <v>1516</v>
      </c>
      <c r="I1043" s="4"/>
    </row>
    <row r="1044" spans="1:9">
      <c r="A1044" t="s">
        <v>988</v>
      </c>
      <c r="B1044" t="s">
        <v>1514</v>
      </c>
      <c r="F1044" t="s">
        <v>1515</v>
      </c>
      <c r="G1044" s="55" t="s">
        <v>1516</v>
      </c>
      <c r="I1044" s="4"/>
    </row>
    <row r="1045" spans="1:9">
      <c r="A1045" t="s">
        <v>988</v>
      </c>
      <c r="B1045" t="s">
        <v>1512</v>
      </c>
      <c r="D1045">
        <v>1</v>
      </c>
      <c r="F1045" t="s">
        <v>1515</v>
      </c>
      <c r="G1045" s="55" t="s">
        <v>1516</v>
      </c>
      <c r="I1045" s="4"/>
    </row>
    <row r="1046" spans="1:9">
      <c r="A1046" t="s">
        <v>988</v>
      </c>
      <c r="B1046" t="s">
        <v>1513</v>
      </c>
      <c r="D1046">
        <v>1</v>
      </c>
      <c r="F1046" t="s">
        <v>1515</v>
      </c>
      <c r="G1046" s="55" t="s">
        <v>1516</v>
      </c>
      <c r="I1046" s="4"/>
    </row>
    <row r="1047" spans="1:9">
      <c r="A1047">
        <v>298224</v>
      </c>
      <c r="B1047" t="s">
        <v>1517</v>
      </c>
      <c r="C1047" t="s">
        <v>1345</v>
      </c>
      <c r="D1047">
        <v>1</v>
      </c>
      <c r="F1047" t="s">
        <v>1518</v>
      </c>
      <c r="G1047" s="55" t="s">
        <v>1516</v>
      </c>
      <c r="I1047" s="4"/>
    </row>
    <row r="1048" spans="1:9">
      <c r="A1048">
        <v>296624</v>
      </c>
      <c r="B1048" t="s">
        <v>602</v>
      </c>
      <c r="D1048">
        <v>1</v>
      </c>
      <c r="F1048" t="s">
        <v>1519</v>
      </c>
      <c r="G1048" s="55" t="s">
        <v>1516</v>
      </c>
      <c r="I1048" s="4"/>
    </row>
    <row r="1049" spans="1:9">
      <c r="A1049">
        <v>292424</v>
      </c>
      <c r="B1049" t="s">
        <v>1520</v>
      </c>
      <c r="D1049">
        <v>1</v>
      </c>
      <c r="F1049" t="s">
        <v>1522</v>
      </c>
      <c r="G1049" s="55" t="s">
        <v>1523</v>
      </c>
      <c r="I1049" s="4"/>
    </row>
    <row r="1050" spans="1:9">
      <c r="A1050">
        <v>292424</v>
      </c>
      <c r="B1050" t="s">
        <v>1521</v>
      </c>
      <c r="D1050">
        <v>1</v>
      </c>
      <c r="F1050" t="s">
        <v>1522</v>
      </c>
      <c r="G1050" s="55" t="s">
        <v>1523</v>
      </c>
      <c r="I1050" s="4"/>
    </row>
    <row r="1051" spans="1:9">
      <c r="A1051">
        <v>298924</v>
      </c>
      <c r="B1051" t="s">
        <v>773</v>
      </c>
      <c r="C1051" t="s">
        <v>1461</v>
      </c>
      <c r="D1051">
        <v>25</v>
      </c>
      <c r="F1051" t="s">
        <v>1524</v>
      </c>
      <c r="G1051" s="55" t="s">
        <v>1523</v>
      </c>
      <c r="I1051" s="4"/>
    </row>
    <row r="1052" spans="1:9">
      <c r="A1052">
        <v>298924</v>
      </c>
      <c r="B1052" t="s">
        <v>773</v>
      </c>
      <c r="C1052" t="s">
        <v>1462</v>
      </c>
      <c r="D1052">
        <v>22</v>
      </c>
      <c r="F1052" t="s">
        <v>1524</v>
      </c>
      <c r="G1052" s="55" t="s">
        <v>1523</v>
      </c>
      <c r="I1052" s="4"/>
    </row>
    <row r="1053" spans="1:9">
      <c r="A1053">
        <v>301124</v>
      </c>
      <c r="B1053" t="s">
        <v>773</v>
      </c>
      <c r="C1053" t="s">
        <v>1461</v>
      </c>
      <c r="D1053">
        <v>25</v>
      </c>
      <c r="F1053" t="s">
        <v>1525</v>
      </c>
      <c r="G1053" s="55" t="s">
        <v>1523</v>
      </c>
      <c r="I1053" s="4"/>
    </row>
    <row r="1054" spans="1:9">
      <c r="A1054">
        <v>301124</v>
      </c>
      <c r="B1054" t="s">
        <v>773</v>
      </c>
      <c r="C1054" t="s">
        <v>1462</v>
      </c>
      <c r="D1054">
        <v>22</v>
      </c>
      <c r="F1054" t="s">
        <v>1525</v>
      </c>
      <c r="G1054" s="55" t="s">
        <v>1523</v>
      </c>
      <c r="I1054" s="4"/>
    </row>
    <row r="1055" spans="1:9">
      <c r="A1055">
        <v>302224</v>
      </c>
      <c r="B1055" t="s">
        <v>773</v>
      </c>
      <c r="C1055" t="s">
        <v>1461</v>
      </c>
      <c r="D1055">
        <v>25</v>
      </c>
      <c r="F1055" t="s">
        <v>1526</v>
      </c>
      <c r="G1055" s="55" t="s">
        <v>1523</v>
      </c>
      <c r="I1055" s="4"/>
    </row>
    <row r="1056" spans="1:9">
      <c r="A1056">
        <v>302224</v>
      </c>
      <c r="B1056" t="s">
        <v>773</v>
      </c>
      <c r="C1056" t="s">
        <v>1462</v>
      </c>
      <c r="D1056">
        <v>22</v>
      </c>
      <c r="F1056" t="s">
        <v>1526</v>
      </c>
      <c r="G1056" s="55" t="s">
        <v>1523</v>
      </c>
      <c r="I1056" s="4"/>
    </row>
    <row r="1057" spans="1:9">
      <c r="A1057">
        <v>301324</v>
      </c>
      <c r="B1057" t="s">
        <v>773</v>
      </c>
      <c r="C1057" t="s">
        <v>1462</v>
      </c>
      <c r="D1057">
        <v>11</v>
      </c>
      <c r="F1057" t="s">
        <v>1527</v>
      </c>
      <c r="G1057" s="55" t="s">
        <v>1528</v>
      </c>
      <c r="I1057" s="4"/>
    </row>
    <row r="1058" spans="1:9">
      <c r="A1058">
        <v>292124</v>
      </c>
      <c r="B1058" t="s">
        <v>53</v>
      </c>
      <c r="C1058" t="s">
        <v>212</v>
      </c>
      <c r="D1058">
        <v>2</v>
      </c>
      <c r="F1058" t="s">
        <v>1529</v>
      </c>
      <c r="G1058" s="55" t="s">
        <v>1528</v>
      </c>
      <c r="I1058" s="4"/>
    </row>
    <row r="1059" spans="1:9">
      <c r="A1059">
        <v>297024</v>
      </c>
      <c r="B1059" t="s">
        <v>15</v>
      </c>
      <c r="C1059" t="s">
        <v>34</v>
      </c>
      <c r="D1059">
        <v>1</v>
      </c>
      <c r="F1059" t="s">
        <v>1535</v>
      </c>
      <c r="G1059" s="55" t="s">
        <v>1536</v>
      </c>
      <c r="I1059" s="4"/>
    </row>
    <row r="1060" spans="1:9">
      <c r="A1060">
        <v>297024</v>
      </c>
      <c r="B1060" t="s">
        <v>247</v>
      </c>
      <c r="C1060" t="s">
        <v>35</v>
      </c>
      <c r="D1060">
        <v>2</v>
      </c>
      <c r="F1060" t="s">
        <v>1535</v>
      </c>
      <c r="G1060" s="55" t="s">
        <v>1536</v>
      </c>
      <c r="I1060" s="4"/>
    </row>
    <row r="1061" spans="1:9">
      <c r="A1061">
        <v>297024</v>
      </c>
      <c r="B1061" t="s">
        <v>1532</v>
      </c>
      <c r="C1061" t="s">
        <v>35</v>
      </c>
      <c r="D1061">
        <v>1</v>
      </c>
      <c r="F1061" t="s">
        <v>1535</v>
      </c>
      <c r="G1061" s="55" t="s">
        <v>1536</v>
      </c>
      <c r="I1061" s="4"/>
    </row>
    <row r="1062" spans="1:9">
      <c r="A1062">
        <v>297024</v>
      </c>
      <c r="B1062" t="s">
        <v>1533</v>
      </c>
      <c r="F1062" t="s">
        <v>1535</v>
      </c>
      <c r="G1062" s="55" t="s">
        <v>1536</v>
      </c>
      <c r="I1062" s="4"/>
    </row>
    <row r="1063" spans="1:9">
      <c r="A1063">
        <v>297024</v>
      </c>
      <c r="B1063" t="s">
        <v>120</v>
      </c>
      <c r="C1063" s="10" t="s">
        <v>1530</v>
      </c>
      <c r="D1063">
        <v>1</v>
      </c>
      <c r="F1063" t="s">
        <v>1535</v>
      </c>
      <c r="G1063" s="55" t="s">
        <v>1536</v>
      </c>
      <c r="I1063" s="4"/>
    </row>
    <row r="1064" spans="1:9">
      <c r="A1064">
        <v>297024</v>
      </c>
      <c r="B1064" t="s">
        <v>1531</v>
      </c>
      <c r="C1064" t="s">
        <v>79</v>
      </c>
      <c r="D1064">
        <v>1</v>
      </c>
      <c r="F1064" t="s">
        <v>1535</v>
      </c>
      <c r="G1064" s="55" t="s">
        <v>1536</v>
      </c>
      <c r="I1064" s="4"/>
    </row>
    <row r="1065" spans="1:9">
      <c r="A1065">
        <v>297024</v>
      </c>
      <c r="F1065" t="s">
        <v>1535</v>
      </c>
      <c r="G1065" s="55" t="s">
        <v>1536</v>
      </c>
      <c r="I1065" s="4"/>
    </row>
    <row r="1066" spans="1:9">
      <c r="A1066">
        <v>297024</v>
      </c>
      <c r="B1066" t="s">
        <v>1534</v>
      </c>
      <c r="C1066" t="s">
        <v>79</v>
      </c>
      <c r="D1066">
        <v>1</v>
      </c>
      <c r="F1066" t="s">
        <v>1535</v>
      </c>
      <c r="G1066" s="55" t="s">
        <v>1536</v>
      </c>
      <c r="I1066" s="4"/>
    </row>
    <row r="1067" spans="1:9">
      <c r="A1067">
        <v>298924</v>
      </c>
      <c r="B1067" t="s">
        <v>1284</v>
      </c>
      <c r="D1067">
        <v>25</v>
      </c>
      <c r="F1067" t="s">
        <v>1538</v>
      </c>
      <c r="G1067" s="55" t="s">
        <v>1536</v>
      </c>
      <c r="I1067" s="4"/>
    </row>
    <row r="1068" spans="1:9">
      <c r="A1068">
        <v>298924</v>
      </c>
      <c r="B1068" t="s">
        <v>1537</v>
      </c>
      <c r="D1068">
        <v>1</v>
      </c>
      <c r="F1068" t="s">
        <v>1538</v>
      </c>
      <c r="G1068" s="55" t="s">
        <v>1536</v>
      </c>
      <c r="I1068" s="4"/>
    </row>
    <row r="1069" spans="1:9">
      <c r="A1069">
        <v>306124</v>
      </c>
      <c r="F1069" t="s">
        <v>1548</v>
      </c>
      <c r="G1069" s="55" t="s">
        <v>1549</v>
      </c>
      <c r="I1069" s="4"/>
    </row>
    <row r="1070" spans="1:9">
      <c r="A1070">
        <v>306124</v>
      </c>
      <c r="B1070" t="s">
        <v>736</v>
      </c>
      <c r="C1070" t="s">
        <v>750</v>
      </c>
      <c r="D1070">
        <v>1</v>
      </c>
      <c r="F1070" t="s">
        <v>1548</v>
      </c>
      <c r="G1070" s="55" t="s">
        <v>1549</v>
      </c>
      <c r="I1070" s="4"/>
    </row>
    <row r="1071" spans="1:9">
      <c r="A1071">
        <v>306124</v>
      </c>
      <c r="B1071" t="s">
        <v>93</v>
      </c>
      <c r="C1071" t="s">
        <v>751</v>
      </c>
      <c r="D1071">
        <v>1</v>
      </c>
      <c r="F1071" t="s">
        <v>1548</v>
      </c>
      <c r="G1071" s="55" t="s">
        <v>1549</v>
      </c>
      <c r="I1071" s="4"/>
    </row>
    <row r="1072" spans="1:9">
      <c r="A1072">
        <v>306124</v>
      </c>
      <c r="B1072" t="s">
        <v>737</v>
      </c>
      <c r="C1072" t="s">
        <v>752</v>
      </c>
      <c r="D1072">
        <v>1</v>
      </c>
      <c r="F1072" t="s">
        <v>1548</v>
      </c>
      <c r="G1072" s="55" t="s">
        <v>1549</v>
      </c>
      <c r="I1072" s="4"/>
    </row>
    <row r="1073" spans="1:9">
      <c r="A1073">
        <v>306124</v>
      </c>
      <c r="B1073" t="s">
        <v>738</v>
      </c>
      <c r="C1073" t="s">
        <v>753</v>
      </c>
      <c r="D1073">
        <v>1</v>
      </c>
      <c r="F1073" t="s">
        <v>1548</v>
      </c>
      <c r="G1073" s="55" t="s">
        <v>1549</v>
      </c>
      <c r="I1073" s="4"/>
    </row>
    <row r="1074" spans="1:9">
      <c r="A1074">
        <v>306124</v>
      </c>
      <c r="B1074" t="s">
        <v>739</v>
      </c>
      <c r="C1074" t="s">
        <v>754</v>
      </c>
      <c r="D1074">
        <v>1</v>
      </c>
      <c r="F1074" t="s">
        <v>1548</v>
      </c>
      <c r="G1074" s="55" t="s">
        <v>1549</v>
      </c>
      <c r="I1074" s="4"/>
    </row>
    <row r="1075" spans="1:9">
      <c r="A1075">
        <v>306124</v>
      </c>
      <c r="B1075" t="s">
        <v>739</v>
      </c>
      <c r="C1075" t="s">
        <v>755</v>
      </c>
      <c r="D1075">
        <v>1</v>
      </c>
      <c r="F1075" t="s">
        <v>1548</v>
      </c>
      <c r="G1075" s="55" t="s">
        <v>1549</v>
      </c>
      <c r="I1075" s="4"/>
    </row>
    <row r="1076" spans="1:9">
      <c r="A1076">
        <v>306124</v>
      </c>
      <c r="B1076" t="s">
        <v>738</v>
      </c>
      <c r="C1076" t="s">
        <v>756</v>
      </c>
      <c r="D1076">
        <v>1</v>
      </c>
      <c r="F1076" t="s">
        <v>1548</v>
      </c>
      <c r="G1076" s="55" t="s">
        <v>1549</v>
      </c>
      <c r="I1076" s="4"/>
    </row>
    <row r="1077" spans="1:9">
      <c r="A1077">
        <v>306124</v>
      </c>
      <c r="B1077" t="s">
        <v>93</v>
      </c>
      <c r="C1077" t="s">
        <v>757</v>
      </c>
      <c r="D1077">
        <v>1</v>
      </c>
      <c r="F1077" t="s">
        <v>1548</v>
      </c>
      <c r="G1077" s="55" t="s">
        <v>1549</v>
      </c>
      <c r="I1077" s="4"/>
    </row>
    <row r="1078" spans="1:9">
      <c r="A1078">
        <v>306124</v>
      </c>
      <c r="B1078" t="s">
        <v>740</v>
      </c>
      <c r="C1078" t="s">
        <v>758</v>
      </c>
      <c r="D1078">
        <v>3</v>
      </c>
      <c r="F1078" t="s">
        <v>1548</v>
      </c>
      <c r="G1078" s="55" t="s">
        <v>1549</v>
      </c>
      <c r="I1078" s="4"/>
    </row>
    <row r="1079" spans="1:9">
      <c r="A1079">
        <v>306124</v>
      </c>
      <c r="B1079" t="s">
        <v>741</v>
      </c>
      <c r="C1079" t="s">
        <v>759</v>
      </c>
      <c r="D1079">
        <v>4</v>
      </c>
      <c r="F1079" t="s">
        <v>1548</v>
      </c>
      <c r="G1079" s="55" t="s">
        <v>1549</v>
      </c>
      <c r="I1079" s="4"/>
    </row>
    <row r="1080" spans="1:9">
      <c r="A1080">
        <v>306124</v>
      </c>
      <c r="B1080" t="s">
        <v>742</v>
      </c>
      <c r="C1080" t="s">
        <v>760</v>
      </c>
      <c r="D1080">
        <v>6</v>
      </c>
      <c r="F1080" t="s">
        <v>1548</v>
      </c>
      <c r="G1080" s="55" t="s">
        <v>1549</v>
      </c>
      <c r="I1080" s="4"/>
    </row>
    <row r="1081" spans="1:9">
      <c r="A1081">
        <v>306124</v>
      </c>
      <c r="B1081" t="s">
        <v>736</v>
      </c>
      <c r="C1081" t="s">
        <v>761</v>
      </c>
      <c r="D1081">
        <v>1</v>
      </c>
      <c r="F1081" t="s">
        <v>1548</v>
      </c>
      <c r="G1081" s="55" t="s">
        <v>1549</v>
      </c>
      <c r="I1081" s="4"/>
    </row>
    <row r="1082" spans="1:9">
      <c r="A1082">
        <v>306124</v>
      </c>
      <c r="B1082" t="s">
        <v>736</v>
      </c>
      <c r="C1082" t="s">
        <v>762</v>
      </c>
      <c r="D1082">
        <v>1</v>
      </c>
      <c r="F1082" t="s">
        <v>1548</v>
      </c>
      <c r="G1082" s="55" t="s">
        <v>1549</v>
      </c>
      <c r="I1082" s="4"/>
    </row>
    <row r="1083" spans="1:9">
      <c r="A1083">
        <v>306124</v>
      </c>
      <c r="B1083" t="s">
        <v>743</v>
      </c>
      <c r="C1083" t="s">
        <v>763</v>
      </c>
      <c r="D1083">
        <v>1</v>
      </c>
      <c r="F1083" t="s">
        <v>1548</v>
      </c>
      <c r="G1083" s="55" t="s">
        <v>1549</v>
      </c>
      <c r="I1083" s="4"/>
    </row>
    <row r="1084" spans="1:9">
      <c r="A1084">
        <v>306124</v>
      </c>
      <c r="B1084" t="s">
        <v>744</v>
      </c>
      <c r="C1084" t="s">
        <v>764</v>
      </c>
      <c r="D1084">
        <v>1</v>
      </c>
      <c r="F1084" t="s">
        <v>1548</v>
      </c>
      <c r="G1084" s="55" t="s">
        <v>1549</v>
      </c>
      <c r="I1084" s="4"/>
    </row>
    <row r="1085" spans="1:9">
      <c r="A1085">
        <v>306124</v>
      </c>
      <c r="B1085" t="s">
        <v>744</v>
      </c>
      <c r="C1085" t="s">
        <v>765</v>
      </c>
      <c r="D1085">
        <v>1</v>
      </c>
      <c r="F1085" t="s">
        <v>1548</v>
      </c>
      <c r="G1085" s="55" t="s">
        <v>1549</v>
      </c>
      <c r="I1085" s="4"/>
    </row>
    <row r="1086" spans="1:9">
      <c r="A1086">
        <v>306124</v>
      </c>
      <c r="B1086" t="s">
        <v>93</v>
      </c>
      <c r="C1086" t="s">
        <v>766</v>
      </c>
      <c r="D1086">
        <v>2</v>
      </c>
      <c r="F1086" t="s">
        <v>1548</v>
      </c>
      <c r="G1086" s="55" t="s">
        <v>1549</v>
      </c>
      <c r="I1086" s="4"/>
    </row>
    <row r="1087" spans="1:9">
      <c r="A1087">
        <v>306124</v>
      </c>
      <c r="B1087" t="s">
        <v>745</v>
      </c>
      <c r="C1087" t="s">
        <v>767</v>
      </c>
      <c r="D1087">
        <v>2</v>
      </c>
      <c r="F1087" t="s">
        <v>1548</v>
      </c>
      <c r="G1087" s="55" t="s">
        <v>1549</v>
      </c>
      <c r="I1087" s="4"/>
    </row>
    <row r="1088" spans="1:9">
      <c r="A1088">
        <v>306124</v>
      </c>
      <c r="B1088" t="s">
        <v>251</v>
      </c>
      <c r="C1088" t="s">
        <v>768</v>
      </c>
      <c r="D1088">
        <v>9</v>
      </c>
      <c r="F1088" t="s">
        <v>1548</v>
      </c>
      <c r="G1088" s="55" t="s">
        <v>1549</v>
      </c>
      <c r="I1088" s="4"/>
    </row>
    <row r="1089" spans="1:9">
      <c r="A1089">
        <v>306124</v>
      </c>
      <c r="B1089" t="s">
        <v>746</v>
      </c>
      <c r="C1089" t="s">
        <v>769</v>
      </c>
      <c r="D1089">
        <v>10</v>
      </c>
      <c r="F1089" t="s">
        <v>1548</v>
      </c>
      <c r="G1089" s="55" t="s">
        <v>1549</v>
      </c>
      <c r="I1089" s="4"/>
    </row>
    <row r="1090" spans="1:9">
      <c r="A1090">
        <v>306124</v>
      </c>
      <c r="B1090" t="s">
        <v>747</v>
      </c>
      <c r="C1090" t="s">
        <v>770</v>
      </c>
      <c r="D1090">
        <v>1</v>
      </c>
      <c r="F1090" t="s">
        <v>1548</v>
      </c>
      <c r="G1090" s="55" t="s">
        <v>1549</v>
      </c>
      <c r="I1090" s="4"/>
    </row>
    <row r="1091" spans="1:9">
      <c r="A1091">
        <v>306124</v>
      </c>
      <c r="B1091" t="s">
        <v>748</v>
      </c>
      <c r="C1091" t="s">
        <v>771</v>
      </c>
      <c r="D1091">
        <v>1</v>
      </c>
      <c r="F1091" t="s">
        <v>1548</v>
      </c>
      <c r="G1091" s="55" t="s">
        <v>1549</v>
      </c>
      <c r="I1091" s="4"/>
    </row>
    <row r="1092" spans="1:9">
      <c r="A1092">
        <v>306124</v>
      </c>
      <c r="B1092" t="s">
        <v>938</v>
      </c>
      <c r="C1092" t="s">
        <v>939</v>
      </c>
      <c r="D1092">
        <v>12</v>
      </c>
      <c r="F1092" t="s">
        <v>1548</v>
      </c>
      <c r="G1092" s="55" t="s">
        <v>1549</v>
      </c>
      <c r="I1092" s="4"/>
    </row>
    <row r="1093" spans="1:9">
      <c r="A1093">
        <v>306124</v>
      </c>
      <c r="B1093" t="s">
        <v>773</v>
      </c>
      <c r="C1093" t="s">
        <v>940</v>
      </c>
      <c r="D1093">
        <v>12</v>
      </c>
      <c r="F1093" t="s">
        <v>1548</v>
      </c>
      <c r="G1093" s="55" t="s">
        <v>1549</v>
      </c>
      <c r="I1093" s="4"/>
    </row>
    <row r="1094" spans="1:9">
      <c r="A1094">
        <v>306124</v>
      </c>
      <c r="B1094" t="s">
        <v>773</v>
      </c>
      <c r="C1094" t="s">
        <v>1461</v>
      </c>
      <c r="D1094">
        <v>25</v>
      </c>
      <c r="F1094" t="s">
        <v>1548</v>
      </c>
      <c r="G1094" s="55" t="s">
        <v>1549</v>
      </c>
      <c r="I1094" s="4"/>
    </row>
    <row r="1095" spans="1:9">
      <c r="A1095">
        <v>306124</v>
      </c>
      <c r="B1095" t="s">
        <v>773</v>
      </c>
      <c r="C1095" t="s">
        <v>1462</v>
      </c>
      <c r="D1095">
        <v>22</v>
      </c>
      <c r="F1095" t="s">
        <v>1548</v>
      </c>
      <c r="G1095" s="55" t="s">
        <v>1549</v>
      </c>
      <c r="I1095" s="4"/>
    </row>
    <row r="1096" spans="1:9">
      <c r="A1096">
        <v>306324</v>
      </c>
      <c r="F1096" t="s">
        <v>1550</v>
      </c>
      <c r="G1096" s="55" t="s">
        <v>1549</v>
      </c>
      <c r="I1096" s="4"/>
    </row>
    <row r="1097" spans="1:9">
      <c r="A1097">
        <v>306324</v>
      </c>
      <c r="B1097" t="s">
        <v>736</v>
      </c>
      <c r="C1097" t="s">
        <v>750</v>
      </c>
      <c r="D1097">
        <v>1</v>
      </c>
      <c r="F1097" t="s">
        <v>1550</v>
      </c>
      <c r="G1097" s="55" t="s">
        <v>1549</v>
      </c>
      <c r="I1097" s="4"/>
    </row>
    <row r="1098" spans="1:9">
      <c r="A1098">
        <v>306324</v>
      </c>
      <c r="B1098" t="s">
        <v>93</v>
      </c>
      <c r="C1098" t="s">
        <v>751</v>
      </c>
      <c r="D1098">
        <v>1</v>
      </c>
      <c r="F1098" t="s">
        <v>1550</v>
      </c>
      <c r="G1098" s="55" t="s">
        <v>1549</v>
      </c>
      <c r="I1098" s="4"/>
    </row>
    <row r="1099" spans="1:9">
      <c r="A1099">
        <v>306324</v>
      </c>
      <c r="B1099" t="s">
        <v>737</v>
      </c>
      <c r="C1099" t="s">
        <v>752</v>
      </c>
      <c r="D1099">
        <v>1</v>
      </c>
      <c r="F1099" t="s">
        <v>1550</v>
      </c>
      <c r="G1099" s="55" t="s">
        <v>1549</v>
      </c>
      <c r="I1099" s="4"/>
    </row>
    <row r="1100" spans="1:9">
      <c r="A1100">
        <v>306324</v>
      </c>
      <c r="B1100" t="s">
        <v>738</v>
      </c>
      <c r="C1100" t="s">
        <v>753</v>
      </c>
      <c r="D1100">
        <v>1</v>
      </c>
      <c r="F1100" t="s">
        <v>1550</v>
      </c>
      <c r="G1100" s="55" t="s">
        <v>1549</v>
      </c>
      <c r="I1100" s="4"/>
    </row>
    <row r="1101" spans="1:9">
      <c r="A1101">
        <v>306324</v>
      </c>
      <c r="B1101" t="s">
        <v>739</v>
      </c>
      <c r="C1101" t="s">
        <v>754</v>
      </c>
      <c r="D1101">
        <v>1</v>
      </c>
      <c r="F1101" t="s">
        <v>1550</v>
      </c>
      <c r="G1101" s="55" t="s">
        <v>1549</v>
      </c>
      <c r="I1101" s="4"/>
    </row>
    <row r="1102" spans="1:9">
      <c r="A1102">
        <v>306324</v>
      </c>
      <c r="B1102" t="s">
        <v>739</v>
      </c>
      <c r="C1102" t="s">
        <v>755</v>
      </c>
      <c r="D1102">
        <v>1</v>
      </c>
      <c r="F1102" t="s">
        <v>1550</v>
      </c>
      <c r="G1102" s="55" t="s">
        <v>1549</v>
      </c>
      <c r="I1102" s="4"/>
    </row>
    <row r="1103" spans="1:9">
      <c r="A1103">
        <v>306324</v>
      </c>
      <c r="B1103" t="s">
        <v>738</v>
      </c>
      <c r="C1103" t="s">
        <v>756</v>
      </c>
      <c r="D1103">
        <v>1</v>
      </c>
      <c r="F1103" t="s">
        <v>1550</v>
      </c>
      <c r="G1103" s="55" t="s">
        <v>1549</v>
      </c>
      <c r="I1103" s="4"/>
    </row>
    <row r="1104" spans="1:9">
      <c r="A1104">
        <v>306324</v>
      </c>
      <c r="B1104" t="s">
        <v>93</v>
      </c>
      <c r="C1104" t="s">
        <v>757</v>
      </c>
      <c r="D1104">
        <v>1</v>
      </c>
      <c r="F1104" t="s">
        <v>1550</v>
      </c>
      <c r="G1104" s="55" t="s">
        <v>1549</v>
      </c>
      <c r="I1104" s="4"/>
    </row>
    <row r="1105" spans="1:9">
      <c r="A1105">
        <v>306324</v>
      </c>
      <c r="B1105" t="s">
        <v>740</v>
      </c>
      <c r="C1105" t="s">
        <v>758</v>
      </c>
      <c r="D1105">
        <v>3</v>
      </c>
      <c r="F1105" t="s">
        <v>1550</v>
      </c>
      <c r="G1105" s="55" t="s">
        <v>1549</v>
      </c>
      <c r="I1105" s="4"/>
    </row>
    <row r="1106" spans="1:9">
      <c r="A1106">
        <v>306324</v>
      </c>
      <c r="B1106" t="s">
        <v>741</v>
      </c>
      <c r="C1106" t="s">
        <v>759</v>
      </c>
      <c r="D1106">
        <v>4</v>
      </c>
      <c r="F1106" t="s">
        <v>1550</v>
      </c>
      <c r="G1106" s="55" t="s">
        <v>1549</v>
      </c>
      <c r="I1106" s="4"/>
    </row>
    <row r="1107" spans="1:9">
      <c r="A1107">
        <v>306324</v>
      </c>
      <c r="B1107" t="s">
        <v>742</v>
      </c>
      <c r="C1107" t="s">
        <v>760</v>
      </c>
      <c r="D1107">
        <v>6</v>
      </c>
      <c r="F1107" t="s">
        <v>1550</v>
      </c>
      <c r="G1107" s="55" t="s">
        <v>1549</v>
      </c>
      <c r="I1107" s="4"/>
    </row>
    <row r="1108" spans="1:9">
      <c r="A1108">
        <v>306324</v>
      </c>
      <c r="B1108" t="s">
        <v>736</v>
      </c>
      <c r="C1108" t="s">
        <v>761</v>
      </c>
      <c r="D1108">
        <v>1</v>
      </c>
      <c r="F1108" t="s">
        <v>1550</v>
      </c>
      <c r="G1108" s="55" t="s">
        <v>1549</v>
      </c>
      <c r="I1108" s="4"/>
    </row>
    <row r="1109" spans="1:9">
      <c r="A1109">
        <v>306324</v>
      </c>
      <c r="B1109" t="s">
        <v>736</v>
      </c>
      <c r="C1109" t="s">
        <v>762</v>
      </c>
      <c r="D1109">
        <v>1</v>
      </c>
      <c r="F1109" t="s">
        <v>1550</v>
      </c>
      <c r="G1109" s="55" t="s">
        <v>1549</v>
      </c>
      <c r="I1109" s="4"/>
    </row>
    <row r="1110" spans="1:9">
      <c r="A1110">
        <v>306324</v>
      </c>
      <c r="B1110" t="s">
        <v>743</v>
      </c>
      <c r="C1110" t="s">
        <v>763</v>
      </c>
      <c r="D1110">
        <v>1</v>
      </c>
      <c r="F1110" t="s">
        <v>1550</v>
      </c>
      <c r="G1110" s="55" t="s">
        <v>1549</v>
      </c>
      <c r="I1110" s="4"/>
    </row>
    <row r="1111" spans="1:9">
      <c r="A1111">
        <v>306324</v>
      </c>
      <c r="B1111" t="s">
        <v>744</v>
      </c>
      <c r="C1111" t="s">
        <v>764</v>
      </c>
      <c r="D1111">
        <v>1</v>
      </c>
      <c r="F1111" t="s">
        <v>1550</v>
      </c>
      <c r="G1111" s="55" t="s">
        <v>1549</v>
      </c>
      <c r="I1111" s="4"/>
    </row>
    <row r="1112" spans="1:9">
      <c r="A1112">
        <v>306324</v>
      </c>
      <c r="B1112" t="s">
        <v>744</v>
      </c>
      <c r="C1112" t="s">
        <v>765</v>
      </c>
      <c r="D1112">
        <v>1</v>
      </c>
      <c r="F1112" t="s">
        <v>1550</v>
      </c>
      <c r="G1112" s="55" t="s">
        <v>1549</v>
      </c>
      <c r="I1112" s="4"/>
    </row>
    <row r="1113" spans="1:9">
      <c r="A1113">
        <v>306324</v>
      </c>
      <c r="B1113" t="s">
        <v>93</v>
      </c>
      <c r="C1113" t="s">
        <v>766</v>
      </c>
      <c r="D1113">
        <v>2</v>
      </c>
      <c r="F1113" t="s">
        <v>1550</v>
      </c>
      <c r="G1113" s="55" t="s">
        <v>1549</v>
      </c>
      <c r="I1113" s="4"/>
    </row>
    <row r="1114" spans="1:9">
      <c r="A1114">
        <v>306324</v>
      </c>
      <c r="B1114" t="s">
        <v>745</v>
      </c>
      <c r="C1114" t="s">
        <v>767</v>
      </c>
      <c r="D1114">
        <v>2</v>
      </c>
      <c r="F1114" t="s">
        <v>1550</v>
      </c>
      <c r="G1114" s="55" t="s">
        <v>1549</v>
      </c>
      <c r="I1114" s="4"/>
    </row>
    <row r="1115" spans="1:9">
      <c r="A1115">
        <v>306324</v>
      </c>
      <c r="B1115" t="s">
        <v>251</v>
      </c>
      <c r="C1115" t="s">
        <v>768</v>
      </c>
      <c r="D1115">
        <v>9</v>
      </c>
      <c r="F1115" t="s">
        <v>1550</v>
      </c>
      <c r="G1115" s="55" t="s">
        <v>1549</v>
      </c>
      <c r="I1115" s="4"/>
    </row>
    <row r="1116" spans="1:9">
      <c r="A1116">
        <v>306324</v>
      </c>
      <c r="B1116" t="s">
        <v>746</v>
      </c>
      <c r="C1116" t="s">
        <v>769</v>
      </c>
      <c r="D1116">
        <v>10</v>
      </c>
      <c r="F1116" t="s">
        <v>1550</v>
      </c>
      <c r="G1116" s="55" t="s">
        <v>1549</v>
      </c>
      <c r="I1116" s="4"/>
    </row>
    <row r="1117" spans="1:9">
      <c r="A1117">
        <v>306324</v>
      </c>
      <c r="B1117" t="s">
        <v>747</v>
      </c>
      <c r="C1117" t="s">
        <v>770</v>
      </c>
      <c r="D1117">
        <v>1</v>
      </c>
      <c r="F1117" t="s">
        <v>1550</v>
      </c>
      <c r="G1117" s="55" t="s">
        <v>1549</v>
      </c>
      <c r="I1117" s="4"/>
    </row>
    <row r="1118" spans="1:9">
      <c r="A1118">
        <v>306324</v>
      </c>
      <c r="B1118" t="s">
        <v>748</v>
      </c>
      <c r="C1118" t="s">
        <v>771</v>
      </c>
      <c r="D1118">
        <v>1</v>
      </c>
      <c r="F1118" t="s">
        <v>1550</v>
      </c>
      <c r="G1118" s="55" t="s">
        <v>1549</v>
      </c>
      <c r="I1118" s="4"/>
    </row>
    <row r="1119" spans="1:9">
      <c r="A1119">
        <v>306324</v>
      </c>
      <c r="B1119" t="s">
        <v>938</v>
      </c>
      <c r="C1119" t="s">
        <v>939</v>
      </c>
      <c r="D1119">
        <v>12</v>
      </c>
      <c r="F1119" t="s">
        <v>1550</v>
      </c>
      <c r="G1119" s="55" t="s">
        <v>1549</v>
      </c>
      <c r="I1119" s="4"/>
    </row>
    <row r="1120" spans="1:9">
      <c r="A1120">
        <v>306324</v>
      </c>
      <c r="B1120" t="s">
        <v>773</v>
      </c>
      <c r="C1120" t="s">
        <v>940</v>
      </c>
      <c r="D1120">
        <v>12</v>
      </c>
      <c r="F1120" t="s">
        <v>1550</v>
      </c>
      <c r="G1120" s="55" t="s">
        <v>1549</v>
      </c>
      <c r="I1120" s="4"/>
    </row>
    <row r="1121" spans="1:9">
      <c r="A1121">
        <v>306324</v>
      </c>
      <c r="B1121" t="s">
        <v>773</v>
      </c>
      <c r="C1121" t="s">
        <v>1461</v>
      </c>
      <c r="D1121">
        <v>25</v>
      </c>
      <c r="F1121" t="s">
        <v>1550</v>
      </c>
      <c r="G1121" s="55" t="s">
        <v>1549</v>
      </c>
      <c r="I1121" s="4"/>
    </row>
    <row r="1122" spans="1:9">
      <c r="A1122">
        <v>306324</v>
      </c>
      <c r="B1122" t="s">
        <v>773</v>
      </c>
      <c r="C1122" t="s">
        <v>1462</v>
      </c>
      <c r="D1122">
        <v>22</v>
      </c>
      <c r="F1122" t="s">
        <v>1550</v>
      </c>
      <c r="G1122" s="55" t="s">
        <v>1549</v>
      </c>
      <c r="I1122" s="4"/>
    </row>
    <row r="1123" spans="1:9">
      <c r="A1123">
        <v>306224</v>
      </c>
      <c r="B1123" t="s">
        <v>15</v>
      </c>
      <c r="C1123" t="s">
        <v>775</v>
      </c>
      <c r="D1123">
        <v>1</v>
      </c>
      <c r="F1123" t="s">
        <v>1551</v>
      </c>
      <c r="G1123" s="55" t="s">
        <v>1549</v>
      </c>
      <c r="I1123" s="4"/>
    </row>
    <row r="1124" spans="1:9">
      <c r="A1124">
        <v>306224</v>
      </c>
      <c r="B1124" t="s">
        <v>774</v>
      </c>
      <c r="C1124" t="s">
        <v>777</v>
      </c>
      <c r="D1124">
        <v>5</v>
      </c>
      <c r="F1124" t="s">
        <v>1551</v>
      </c>
      <c r="G1124" s="55" t="s">
        <v>1549</v>
      </c>
      <c r="I1124" s="4"/>
    </row>
    <row r="1125" spans="1:9">
      <c r="A1125">
        <v>306224</v>
      </c>
      <c r="B1125" t="s">
        <v>782</v>
      </c>
      <c r="C1125" t="s">
        <v>781</v>
      </c>
      <c r="D1125">
        <v>1</v>
      </c>
      <c r="F1125" t="s">
        <v>1551</v>
      </c>
      <c r="G1125" s="55" t="s">
        <v>1549</v>
      </c>
      <c r="I1125" s="4"/>
    </row>
    <row r="1126" spans="1:9">
      <c r="A1126">
        <v>306224</v>
      </c>
      <c r="B1126" t="s">
        <v>784</v>
      </c>
      <c r="C1126" t="s">
        <v>783</v>
      </c>
      <c r="D1126">
        <v>1</v>
      </c>
      <c r="F1126" t="s">
        <v>1551</v>
      </c>
      <c r="G1126" s="55" t="s">
        <v>1549</v>
      </c>
      <c r="I1126" s="4"/>
    </row>
    <row r="1127" spans="1:9">
      <c r="A1127">
        <v>306224</v>
      </c>
      <c r="B1127" t="s">
        <v>786</v>
      </c>
      <c r="C1127" t="s">
        <v>785</v>
      </c>
      <c r="D1127">
        <v>4</v>
      </c>
      <c r="F1127" t="s">
        <v>1551</v>
      </c>
      <c r="G1127" s="55" t="s">
        <v>1549</v>
      </c>
      <c r="I1127" s="4"/>
    </row>
    <row r="1128" spans="1:9">
      <c r="A1128">
        <v>306224</v>
      </c>
      <c r="B1128" t="s">
        <v>780</v>
      </c>
      <c r="C1128" t="s">
        <v>779</v>
      </c>
      <c r="D1128">
        <v>1</v>
      </c>
      <c r="F1128" t="s">
        <v>1551</v>
      </c>
      <c r="G1128" s="55" t="s">
        <v>1549</v>
      </c>
      <c r="I1128" s="4"/>
    </row>
    <row r="1129" spans="1:9">
      <c r="A1129">
        <v>306224</v>
      </c>
      <c r="B1129" t="s">
        <v>789</v>
      </c>
      <c r="C1129" t="s">
        <v>788</v>
      </c>
      <c r="D1129">
        <v>1</v>
      </c>
      <c r="F1129" t="s">
        <v>1551</v>
      </c>
      <c r="G1129" s="55" t="s">
        <v>1549</v>
      </c>
      <c r="I1129" s="4"/>
    </row>
    <row r="1130" spans="1:9">
      <c r="A1130">
        <v>306224</v>
      </c>
      <c r="B1130" t="s">
        <v>1468</v>
      </c>
      <c r="C1130" t="s">
        <v>1467</v>
      </c>
      <c r="D1130">
        <v>12</v>
      </c>
      <c r="F1130" t="s">
        <v>1551</v>
      </c>
      <c r="G1130" s="55" t="s">
        <v>1549</v>
      </c>
      <c r="I1130" s="4"/>
    </row>
    <row r="1131" spans="1:9">
      <c r="A1131">
        <v>306424</v>
      </c>
      <c r="B1131" t="s">
        <v>15</v>
      </c>
      <c r="C1131" t="s">
        <v>775</v>
      </c>
      <c r="D1131">
        <v>1</v>
      </c>
      <c r="F1131" t="s">
        <v>1552</v>
      </c>
      <c r="G1131" s="55" t="s">
        <v>1549</v>
      </c>
      <c r="I1131" s="4"/>
    </row>
    <row r="1132" spans="1:9">
      <c r="A1132">
        <v>306424</v>
      </c>
      <c r="B1132" t="s">
        <v>774</v>
      </c>
      <c r="C1132" t="s">
        <v>777</v>
      </c>
      <c r="D1132">
        <v>5</v>
      </c>
      <c r="F1132" t="s">
        <v>1552</v>
      </c>
      <c r="G1132" s="55" t="s">
        <v>1549</v>
      </c>
      <c r="I1132" s="4"/>
    </row>
    <row r="1133" spans="1:9">
      <c r="A1133">
        <v>306424</v>
      </c>
      <c r="B1133" t="s">
        <v>782</v>
      </c>
      <c r="C1133" t="s">
        <v>781</v>
      </c>
      <c r="D1133">
        <v>1</v>
      </c>
      <c r="F1133" t="s">
        <v>1552</v>
      </c>
      <c r="G1133" s="55" t="s">
        <v>1549</v>
      </c>
      <c r="I1133" s="4"/>
    </row>
    <row r="1134" spans="1:9">
      <c r="A1134">
        <v>306424</v>
      </c>
      <c r="B1134" t="s">
        <v>784</v>
      </c>
      <c r="C1134" t="s">
        <v>783</v>
      </c>
      <c r="D1134">
        <v>1</v>
      </c>
      <c r="F1134" t="s">
        <v>1552</v>
      </c>
      <c r="G1134" s="55" t="s">
        <v>1549</v>
      </c>
      <c r="I1134" s="4"/>
    </row>
    <row r="1135" spans="1:9">
      <c r="A1135">
        <v>306424</v>
      </c>
      <c r="B1135" t="s">
        <v>786</v>
      </c>
      <c r="C1135" t="s">
        <v>785</v>
      </c>
      <c r="D1135">
        <v>4</v>
      </c>
      <c r="F1135" t="s">
        <v>1552</v>
      </c>
      <c r="G1135" s="55" t="s">
        <v>1549</v>
      </c>
      <c r="I1135" s="4"/>
    </row>
    <row r="1136" spans="1:9">
      <c r="A1136">
        <v>306424</v>
      </c>
      <c r="B1136" t="s">
        <v>780</v>
      </c>
      <c r="C1136" t="s">
        <v>779</v>
      </c>
      <c r="D1136">
        <v>1</v>
      </c>
      <c r="F1136" t="s">
        <v>1552</v>
      </c>
      <c r="G1136" s="55" t="s">
        <v>1549</v>
      </c>
      <c r="I1136" s="4"/>
    </row>
    <row r="1137" spans="1:9">
      <c r="A1137">
        <v>306424</v>
      </c>
      <c r="B1137" t="s">
        <v>789</v>
      </c>
      <c r="C1137" t="s">
        <v>788</v>
      </c>
      <c r="D1137">
        <v>1</v>
      </c>
      <c r="F1137" t="s">
        <v>1552</v>
      </c>
      <c r="G1137" s="55" t="s">
        <v>1549</v>
      </c>
      <c r="I1137" s="4"/>
    </row>
    <row r="1138" spans="1:9">
      <c r="A1138">
        <v>306424</v>
      </c>
      <c r="B1138" t="s">
        <v>1468</v>
      </c>
      <c r="C1138" t="s">
        <v>1467</v>
      </c>
      <c r="D1138">
        <v>12</v>
      </c>
      <c r="F1138" t="s">
        <v>1552</v>
      </c>
      <c r="G1138" s="55" t="s">
        <v>1549</v>
      </c>
      <c r="I1138" s="4"/>
    </row>
    <row r="1139" spans="1:9">
      <c r="A1139">
        <v>292924</v>
      </c>
      <c r="B1139" t="s">
        <v>207</v>
      </c>
      <c r="C1139" t="s">
        <v>1553</v>
      </c>
      <c r="D1139">
        <v>1</v>
      </c>
      <c r="F1139" t="s">
        <v>1554</v>
      </c>
      <c r="G1139" s="55" t="s">
        <v>1555</v>
      </c>
      <c r="I1139" s="4"/>
    </row>
    <row r="1140" spans="1:9">
      <c r="A1140">
        <v>299024</v>
      </c>
      <c r="B1140" t="s">
        <v>1556</v>
      </c>
      <c r="D1140">
        <v>4</v>
      </c>
      <c r="F1140" t="s">
        <v>1557</v>
      </c>
      <c r="G1140" s="55" t="s">
        <v>1558</v>
      </c>
      <c r="I1140" s="4"/>
    </row>
    <row r="1141" spans="1:9">
      <c r="A1141">
        <v>302024</v>
      </c>
      <c r="B1141" t="s">
        <v>1559</v>
      </c>
      <c r="I1141" s="4"/>
    </row>
    <row r="1142" spans="1:9">
      <c r="A1142">
        <v>305824</v>
      </c>
      <c r="B1142" t="s">
        <v>15</v>
      </c>
      <c r="C1142" t="s">
        <v>200</v>
      </c>
      <c r="D1142">
        <v>1</v>
      </c>
      <c r="F1142" t="s">
        <v>1563</v>
      </c>
      <c r="G1142" s="55">
        <v>45334</v>
      </c>
      <c r="I1142" s="4"/>
    </row>
    <row r="1143" spans="1:9">
      <c r="A1143">
        <v>305824</v>
      </c>
      <c r="B1143" t="s">
        <v>20</v>
      </c>
      <c r="C1143" t="s">
        <v>201</v>
      </c>
      <c r="D1143">
        <v>2</v>
      </c>
      <c r="F1143" t="s">
        <v>1563</v>
      </c>
      <c r="G1143" s="55">
        <v>45334</v>
      </c>
      <c r="I1143" s="4"/>
    </row>
    <row r="1144" spans="1:9">
      <c r="A1144">
        <v>305824</v>
      </c>
      <c r="B1144" t="s">
        <v>998</v>
      </c>
      <c r="C1144" t="s">
        <v>821</v>
      </c>
      <c r="D1144">
        <v>4</v>
      </c>
      <c r="F1144" t="s">
        <v>1563</v>
      </c>
      <c r="G1144" s="55">
        <v>45334</v>
      </c>
      <c r="I1144" s="4"/>
    </row>
    <row r="1145" spans="1:9">
      <c r="A1145">
        <v>305824</v>
      </c>
      <c r="B1145" t="s">
        <v>101</v>
      </c>
      <c r="C1145" t="s">
        <v>202</v>
      </c>
      <c r="D1145">
        <v>4</v>
      </c>
      <c r="F1145" t="s">
        <v>1563</v>
      </c>
      <c r="G1145" s="55">
        <v>45334</v>
      </c>
      <c r="I1145" s="4"/>
    </row>
    <row r="1146" spans="1:9">
      <c r="A1146">
        <v>305824</v>
      </c>
      <c r="B1146" t="s">
        <v>1560</v>
      </c>
      <c r="C1146" t="s">
        <v>1561</v>
      </c>
      <c r="D1146">
        <v>1</v>
      </c>
      <c r="F1146" t="s">
        <v>1563</v>
      </c>
      <c r="G1146" s="55">
        <v>45334</v>
      </c>
      <c r="I1146" s="4"/>
    </row>
    <row r="1147" spans="1:9">
      <c r="A1147">
        <v>305824</v>
      </c>
      <c r="B1147" t="s">
        <v>1562</v>
      </c>
      <c r="D1147">
        <v>1</v>
      </c>
      <c r="F1147" t="s">
        <v>1563</v>
      </c>
      <c r="G1147" s="55">
        <v>45334</v>
      </c>
      <c r="I1147" s="4"/>
    </row>
    <row r="1148" spans="1:9">
      <c r="A1148">
        <v>304924</v>
      </c>
      <c r="B1148" t="s">
        <v>1564</v>
      </c>
      <c r="C1148" t="s">
        <v>1566</v>
      </c>
      <c r="D1148">
        <v>1</v>
      </c>
      <c r="F1148" t="s">
        <v>1567</v>
      </c>
      <c r="G1148" s="55">
        <v>45363</v>
      </c>
      <c r="I1148" s="4"/>
    </row>
    <row r="1149" spans="1:9">
      <c r="A1149">
        <v>304924</v>
      </c>
      <c r="B1149" t="s">
        <v>1565</v>
      </c>
      <c r="C1149" t="s">
        <v>1012</v>
      </c>
      <c r="D1149">
        <v>1</v>
      </c>
      <c r="F1149" t="s">
        <v>1567</v>
      </c>
      <c r="G1149" s="55">
        <v>45363</v>
      </c>
      <c r="I1149" s="4"/>
    </row>
    <row r="1150" spans="1:9">
      <c r="A1150">
        <v>305024</v>
      </c>
      <c r="B1150" t="s">
        <v>1486</v>
      </c>
      <c r="C1150" t="s">
        <v>1570</v>
      </c>
      <c r="D1150">
        <v>1</v>
      </c>
      <c r="F1150" t="s">
        <v>1588</v>
      </c>
      <c r="G1150" s="55">
        <v>45363</v>
      </c>
      <c r="I1150" s="4"/>
    </row>
    <row r="1151" spans="1:9">
      <c r="A1151">
        <v>305024</v>
      </c>
      <c r="B1151" t="s">
        <v>48</v>
      </c>
      <c r="C1151" t="s">
        <v>1571</v>
      </c>
      <c r="D1151">
        <v>1</v>
      </c>
      <c r="F1151" t="s">
        <v>1588</v>
      </c>
      <c r="G1151" s="55">
        <v>45363</v>
      </c>
      <c r="I1151" s="4"/>
    </row>
    <row r="1152" spans="1:9">
      <c r="A1152">
        <v>305024</v>
      </c>
      <c r="B1152" t="s">
        <v>151</v>
      </c>
      <c r="C1152" t="s">
        <v>1572</v>
      </c>
      <c r="D1152">
        <v>1</v>
      </c>
      <c r="F1152" t="s">
        <v>1588</v>
      </c>
      <c r="G1152" s="55">
        <v>45363</v>
      </c>
      <c r="I1152" s="4"/>
    </row>
    <row r="1153" spans="1:9">
      <c r="A1153">
        <v>305024</v>
      </c>
      <c r="B1153" t="s">
        <v>204</v>
      </c>
      <c r="C1153" t="s">
        <v>1573</v>
      </c>
      <c r="D1153">
        <v>1</v>
      </c>
      <c r="F1153" t="s">
        <v>1588</v>
      </c>
      <c r="G1153" s="55">
        <v>45363</v>
      </c>
      <c r="I1153" s="4"/>
    </row>
    <row r="1154" spans="1:9">
      <c r="A1154">
        <v>305024</v>
      </c>
      <c r="B1154" t="s">
        <v>180</v>
      </c>
      <c r="C1154" t="s">
        <v>1574</v>
      </c>
      <c r="D1154">
        <v>1</v>
      </c>
      <c r="F1154" t="s">
        <v>1588</v>
      </c>
      <c r="G1154" s="55">
        <v>45363</v>
      </c>
      <c r="I1154" s="4"/>
    </row>
    <row r="1155" spans="1:9">
      <c r="A1155">
        <v>305024</v>
      </c>
      <c r="B1155" t="s">
        <v>48</v>
      </c>
      <c r="C1155" t="s">
        <v>1575</v>
      </c>
      <c r="D1155">
        <v>2</v>
      </c>
      <c r="F1155" t="s">
        <v>1588</v>
      </c>
      <c r="G1155" s="55">
        <v>45363</v>
      </c>
      <c r="I1155" s="4"/>
    </row>
    <row r="1156" spans="1:9">
      <c r="A1156">
        <v>305024</v>
      </c>
      <c r="B1156" t="s">
        <v>46</v>
      </c>
      <c r="C1156" t="s">
        <v>1576</v>
      </c>
      <c r="D1156">
        <v>1</v>
      </c>
      <c r="F1156" t="s">
        <v>1588</v>
      </c>
      <c r="G1156" s="55">
        <v>45363</v>
      </c>
      <c r="I1156" s="4"/>
    </row>
    <row r="1157" spans="1:9">
      <c r="A1157">
        <v>305024</v>
      </c>
      <c r="B1157" t="s">
        <v>66</v>
      </c>
      <c r="C1157" t="s">
        <v>1577</v>
      </c>
      <c r="D1157">
        <v>1</v>
      </c>
      <c r="F1157" t="s">
        <v>1588</v>
      </c>
      <c r="G1157" s="55">
        <v>45363</v>
      </c>
      <c r="I1157" s="4"/>
    </row>
    <row r="1158" spans="1:9">
      <c r="A1158">
        <v>305024</v>
      </c>
      <c r="B1158" t="s">
        <v>66</v>
      </c>
      <c r="C1158" t="s">
        <v>1578</v>
      </c>
      <c r="D1158">
        <v>2</v>
      </c>
      <c r="F1158" t="s">
        <v>1588</v>
      </c>
      <c r="G1158" s="55">
        <v>45363</v>
      </c>
      <c r="I1158" s="4"/>
    </row>
    <row r="1159" spans="1:9">
      <c r="A1159">
        <v>305024</v>
      </c>
      <c r="B1159" t="s">
        <v>203</v>
      </c>
      <c r="C1159" t="s">
        <v>1553</v>
      </c>
      <c r="D1159">
        <v>1</v>
      </c>
      <c r="F1159" t="s">
        <v>1588</v>
      </c>
      <c r="G1159" s="55">
        <v>45363</v>
      </c>
      <c r="I1159" s="4"/>
    </row>
    <row r="1160" spans="1:9">
      <c r="A1160">
        <v>305024</v>
      </c>
      <c r="B1160" t="s">
        <v>48</v>
      </c>
      <c r="C1160" t="s">
        <v>195</v>
      </c>
      <c r="D1160">
        <v>1</v>
      </c>
      <c r="F1160" t="s">
        <v>1588</v>
      </c>
      <c r="G1160" s="55">
        <v>45363</v>
      </c>
      <c r="I1160" s="4"/>
    </row>
    <row r="1161" spans="1:9">
      <c r="A1161">
        <v>305024</v>
      </c>
      <c r="B1161" t="s">
        <v>154</v>
      </c>
      <c r="C1161" t="s">
        <v>1579</v>
      </c>
      <c r="D1161">
        <v>1</v>
      </c>
      <c r="F1161" t="s">
        <v>1588</v>
      </c>
      <c r="G1161" s="55">
        <v>45363</v>
      </c>
      <c r="I1161" s="4"/>
    </row>
    <row r="1162" spans="1:9">
      <c r="A1162">
        <v>305024</v>
      </c>
      <c r="B1162" t="s">
        <v>174</v>
      </c>
      <c r="C1162" t="s">
        <v>1581</v>
      </c>
      <c r="D1162">
        <v>1</v>
      </c>
      <c r="F1162" t="s">
        <v>1588</v>
      </c>
      <c r="G1162" s="55">
        <v>45363</v>
      </c>
      <c r="I1162" s="4"/>
    </row>
    <row r="1163" spans="1:9">
      <c r="A1163">
        <v>305024</v>
      </c>
      <c r="B1163" t="s">
        <v>172</v>
      </c>
      <c r="C1163" t="s">
        <v>1582</v>
      </c>
      <c r="D1163">
        <v>1</v>
      </c>
      <c r="F1163" t="s">
        <v>1588</v>
      </c>
      <c r="G1163" s="55">
        <v>45363</v>
      </c>
      <c r="I1163" s="4"/>
    </row>
    <row r="1164" spans="1:9">
      <c r="A1164">
        <v>305024</v>
      </c>
      <c r="B1164" t="s">
        <v>167</v>
      </c>
      <c r="C1164" t="s">
        <v>1583</v>
      </c>
      <c r="D1164">
        <v>1</v>
      </c>
      <c r="F1164" t="s">
        <v>1588</v>
      </c>
      <c r="G1164" s="55">
        <v>45363</v>
      </c>
      <c r="I1164" s="4"/>
    </row>
    <row r="1165" spans="1:9">
      <c r="A1165">
        <v>305024</v>
      </c>
      <c r="B1165" t="s">
        <v>46</v>
      </c>
      <c r="C1165" t="s">
        <v>260</v>
      </c>
      <c r="D1165">
        <v>1</v>
      </c>
      <c r="F1165" t="s">
        <v>1588</v>
      </c>
      <c r="G1165" s="55">
        <v>45363</v>
      </c>
      <c r="I1165" s="4"/>
    </row>
    <row r="1166" spans="1:9">
      <c r="A1166">
        <v>305024</v>
      </c>
      <c r="B1166" t="s">
        <v>161</v>
      </c>
      <c r="C1166" t="s">
        <v>162</v>
      </c>
      <c r="D1166">
        <v>10</v>
      </c>
      <c r="F1166" t="s">
        <v>1588</v>
      </c>
      <c r="G1166" s="55">
        <v>45363</v>
      </c>
      <c r="I1166" s="4"/>
    </row>
    <row r="1167" spans="1:9">
      <c r="A1167">
        <v>305024</v>
      </c>
      <c r="B1167" t="s">
        <v>1584</v>
      </c>
      <c r="C1167" t="s">
        <v>189</v>
      </c>
      <c r="D1167">
        <v>1</v>
      </c>
      <c r="F1167" t="s">
        <v>1588</v>
      </c>
      <c r="G1167" s="55">
        <v>45363</v>
      </c>
      <c r="I1167" s="4"/>
    </row>
    <row r="1168" spans="1:9">
      <c r="A1168">
        <v>305024</v>
      </c>
      <c r="B1168" t="s">
        <v>163</v>
      </c>
      <c r="C1168" t="s">
        <v>164</v>
      </c>
      <c r="D1168">
        <v>1</v>
      </c>
      <c r="F1168" t="s">
        <v>1588</v>
      </c>
      <c r="G1168" s="55">
        <v>45363</v>
      </c>
      <c r="I1168" s="4"/>
    </row>
    <row r="1169" spans="1:9">
      <c r="A1169">
        <v>305024</v>
      </c>
      <c r="B1169" t="s">
        <v>156</v>
      </c>
      <c r="C1169" t="s">
        <v>157</v>
      </c>
      <c r="D1169">
        <v>1</v>
      </c>
      <c r="F1169" t="s">
        <v>1588</v>
      </c>
      <c r="G1169" s="55">
        <v>45363</v>
      </c>
      <c r="I1169" s="4"/>
    </row>
    <row r="1170" spans="1:9">
      <c r="A1170">
        <v>305024</v>
      </c>
      <c r="B1170" t="s">
        <v>159</v>
      </c>
      <c r="C1170" t="s">
        <v>160</v>
      </c>
      <c r="D1170">
        <v>1</v>
      </c>
      <c r="F1170" t="s">
        <v>1588</v>
      </c>
      <c r="G1170" s="55">
        <v>45363</v>
      </c>
      <c r="I1170" s="4"/>
    </row>
    <row r="1171" spans="1:9">
      <c r="A1171">
        <v>305024</v>
      </c>
      <c r="B1171" t="s">
        <v>133</v>
      </c>
      <c r="C1171" t="s">
        <v>197</v>
      </c>
      <c r="D1171">
        <v>2</v>
      </c>
      <c r="F1171" t="s">
        <v>1588</v>
      </c>
      <c r="G1171" s="55">
        <v>45363</v>
      </c>
      <c r="I1171" s="4"/>
    </row>
    <row r="1172" spans="1:9">
      <c r="A1172">
        <v>305024</v>
      </c>
      <c r="B1172" t="s">
        <v>1586</v>
      </c>
      <c r="C1172" t="s">
        <v>1585</v>
      </c>
      <c r="D1172">
        <v>2</v>
      </c>
      <c r="F1172" t="s">
        <v>1588</v>
      </c>
      <c r="G1172" s="55">
        <v>45363</v>
      </c>
      <c r="I1172" s="4"/>
    </row>
    <row r="1173" spans="1:9">
      <c r="A1173">
        <v>305024</v>
      </c>
      <c r="B1173" t="s">
        <v>120</v>
      </c>
      <c r="C1173" t="s">
        <v>1587</v>
      </c>
      <c r="D1173">
        <v>1</v>
      </c>
      <c r="F1173" t="s">
        <v>1588</v>
      </c>
      <c r="G1173" s="55">
        <v>45363</v>
      </c>
      <c r="I1173" s="4"/>
    </row>
    <row r="1174" spans="1:9">
      <c r="A1174">
        <v>305024</v>
      </c>
      <c r="B1174" t="s">
        <v>51</v>
      </c>
      <c r="C1174" t="s">
        <v>88</v>
      </c>
      <c r="D1174">
        <v>1</v>
      </c>
      <c r="F1174" t="s">
        <v>1588</v>
      </c>
      <c r="G1174" s="55">
        <v>45363</v>
      </c>
      <c r="I1174" s="4"/>
    </row>
    <row r="1175" spans="1:9">
      <c r="A1175">
        <v>305024</v>
      </c>
      <c r="B1175" t="s">
        <v>70</v>
      </c>
      <c r="C1175" t="s">
        <v>552</v>
      </c>
      <c r="D1175">
        <v>1</v>
      </c>
      <c r="F1175" t="s">
        <v>1588</v>
      </c>
      <c r="G1175" s="55">
        <v>45363</v>
      </c>
      <c r="I1175" s="4"/>
    </row>
    <row r="1176" spans="1:9">
      <c r="A1176">
        <v>305024</v>
      </c>
      <c r="B1176" t="s">
        <v>192</v>
      </c>
      <c r="C1176" t="s">
        <v>941</v>
      </c>
      <c r="D1176">
        <v>1</v>
      </c>
      <c r="F1176" t="s">
        <v>1588</v>
      </c>
      <c r="G1176" s="55">
        <v>45363</v>
      </c>
      <c r="I1176" s="4"/>
    </row>
    <row r="1177" spans="1:9">
      <c r="A1177">
        <v>305024</v>
      </c>
      <c r="B1177" t="s">
        <v>53</v>
      </c>
      <c r="C1177" t="s">
        <v>89</v>
      </c>
      <c r="D1177">
        <v>2</v>
      </c>
      <c r="F1177" t="s">
        <v>1588</v>
      </c>
      <c r="G1177" s="55">
        <v>45363</v>
      </c>
      <c r="I1177" s="4"/>
    </row>
    <row r="1178" spans="1:9">
      <c r="A1178">
        <v>305024</v>
      </c>
      <c r="B1178" t="s">
        <v>51</v>
      </c>
      <c r="C1178" t="s">
        <v>358</v>
      </c>
      <c r="D1178">
        <v>1</v>
      </c>
      <c r="F1178" t="s">
        <v>1588</v>
      </c>
      <c r="G1178" s="55">
        <v>45363</v>
      </c>
      <c r="I1178" s="4"/>
    </row>
    <row r="1179" spans="1:9">
      <c r="A1179">
        <v>305024</v>
      </c>
      <c r="B1179" t="s">
        <v>53</v>
      </c>
      <c r="C1179" t="s">
        <v>328</v>
      </c>
      <c r="D1179">
        <v>2</v>
      </c>
      <c r="F1179" t="s">
        <v>1588</v>
      </c>
      <c r="G1179" s="55">
        <v>45363</v>
      </c>
      <c r="I1179" s="4"/>
    </row>
    <row r="1180" spans="1:9">
      <c r="A1180">
        <v>305124</v>
      </c>
      <c r="B1180" t="s">
        <v>15</v>
      </c>
      <c r="C1180" t="s">
        <v>1589</v>
      </c>
      <c r="D1180">
        <v>1</v>
      </c>
      <c r="F1180" t="s">
        <v>1592</v>
      </c>
      <c r="G1180" s="55">
        <v>45363</v>
      </c>
      <c r="I1180" s="4"/>
    </row>
    <row r="1181" spans="1:9">
      <c r="A1181">
        <v>305124</v>
      </c>
      <c r="B1181" t="s">
        <v>80</v>
      </c>
      <c r="C1181" t="s">
        <v>1590</v>
      </c>
      <c r="D1181">
        <v>2</v>
      </c>
      <c r="F1181" t="s">
        <v>1592</v>
      </c>
      <c r="G1181" s="55">
        <v>45363</v>
      </c>
      <c r="I1181" s="4"/>
    </row>
    <row r="1182" spans="1:9">
      <c r="A1182">
        <v>305124</v>
      </c>
      <c r="B1182" t="s">
        <v>80</v>
      </c>
      <c r="C1182" t="s">
        <v>118</v>
      </c>
      <c r="D1182">
        <v>2</v>
      </c>
      <c r="F1182" t="s">
        <v>1592</v>
      </c>
      <c r="G1182" s="55">
        <v>45363</v>
      </c>
      <c r="I1182" s="4"/>
    </row>
    <row r="1183" spans="1:9">
      <c r="A1183">
        <v>305124</v>
      </c>
      <c r="B1183" t="s">
        <v>40</v>
      </c>
      <c r="C1183" t="s">
        <v>906</v>
      </c>
      <c r="D1183">
        <v>1</v>
      </c>
      <c r="F1183" t="s">
        <v>1592</v>
      </c>
      <c r="G1183" s="55">
        <v>45363</v>
      </c>
      <c r="I1183" s="4"/>
    </row>
    <row r="1184" spans="1:9">
      <c r="A1184">
        <v>305124</v>
      </c>
      <c r="B1184" t="s">
        <v>53</v>
      </c>
      <c r="C1184" t="s">
        <v>116</v>
      </c>
      <c r="D1184">
        <v>6</v>
      </c>
      <c r="F1184" t="s">
        <v>1592</v>
      </c>
      <c r="G1184" s="55">
        <v>45363</v>
      </c>
      <c r="I1184" s="4"/>
    </row>
    <row r="1185" spans="1:9">
      <c r="A1185">
        <v>305224</v>
      </c>
      <c r="B1185" t="s">
        <v>15</v>
      </c>
      <c r="C1185" t="s">
        <v>126</v>
      </c>
      <c r="D1185">
        <v>1</v>
      </c>
      <c r="F1185" t="s">
        <v>1597</v>
      </c>
      <c r="G1185" s="55">
        <v>45363</v>
      </c>
      <c r="I1185" s="4"/>
    </row>
    <row r="1186" spans="1:9">
      <c r="A1186">
        <v>305224</v>
      </c>
      <c r="B1186" t="s">
        <v>127</v>
      </c>
      <c r="C1186" t="s">
        <v>128</v>
      </c>
      <c r="D1186">
        <v>1</v>
      </c>
      <c r="F1186" t="s">
        <v>1597</v>
      </c>
      <c r="G1186" s="55">
        <v>45363</v>
      </c>
      <c r="I1186" s="4"/>
    </row>
    <row r="1187" spans="1:9">
      <c r="A1187">
        <v>305224</v>
      </c>
      <c r="B1187" t="s">
        <v>60</v>
      </c>
      <c r="C1187" t="s">
        <v>129</v>
      </c>
      <c r="D1187">
        <v>1</v>
      </c>
      <c r="F1187" t="s">
        <v>1597</v>
      </c>
      <c r="G1187" s="55">
        <v>45363</v>
      </c>
      <c r="I1187" s="4"/>
    </row>
    <row r="1188" spans="1:9">
      <c r="A1188">
        <v>305224</v>
      </c>
      <c r="B1188" t="s">
        <v>80</v>
      </c>
      <c r="C1188" t="s">
        <v>130</v>
      </c>
      <c r="D1188">
        <v>2</v>
      </c>
      <c r="F1188" t="s">
        <v>1597</v>
      </c>
      <c r="G1188" s="55">
        <v>45363</v>
      </c>
      <c r="I1188" s="4"/>
    </row>
    <row r="1189" spans="1:9">
      <c r="A1189">
        <v>305224</v>
      </c>
      <c r="B1189" t="s">
        <v>38</v>
      </c>
      <c r="C1189" t="s">
        <v>39</v>
      </c>
      <c r="D1189">
        <v>2</v>
      </c>
      <c r="F1189" t="s">
        <v>1597</v>
      </c>
      <c r="G1189" s="55">
        <v>45363</v>
      </c>
      <c r="I1189" s="4"/>
    </row>
    <row r="1190" spans="1:9">
      <c r="A1190">
        <v>305224</v>
      </c>
      <c r="B1190" t="s">
        <v>46</v>
      </c>
      <c r="C1190" t="s">
        <v>47</v>
      </c>
      <c r="D1190">
        <v>2</v>
      </c>
      <c r="F1190" t="s">
        <v>1597</v>
      </c>
      <c r="G1190" s="55">
        <v>45363</v>
      </c>
      <c r="I1190" s="4"/>
    </row>
    <row r="1191" spans="1:9">
      <c r="A1191">
        <v>305224</v>
      </c>
      <c r="B1191" t="s">
        <v>38</v>
      </c>
      <c r="C1191" t="s">
        <v>135</v>
      </c>
      <c r="D1191">
        <v>2</v>
      </c>
      <c r="F1191" t="s">
        <v>1597</v>
      </c>
      <c r="G1191" s="55">
        <v>45363</v>
      </c>
      <c r="I1191" s="4"/>
    </row>
    <row r="1192" spans="1:9">
      <c r="A1192">
        <v>305224</v>
      </c>
      <c r="B1192" t="s">
        <v>44</v>
      </c>
      <c r="C1192" t="s">
        <v>136</v>
      </c>
      <c r="D1192">
        <v>2</v>
      </c>
      <c r="F1192" t="s">
        <v>1597</v>
      </c>
      <c r="G1192" s="55">
        <v>45363</v>
      </c>
      <c r="I1192" s="4"/>
    </row>
    <row r="1193" spans="1:9">
      <c r="A1193">
        <v>305224</v>
      </c>
      <c r="B1193" t="s">
        <v>48</v>
      </c>
      <c r="C1193" t="s">
        <v>49</v>
      </c>
      <c r="D1193">
        <v>4</v>
      </c>
      <c r="F1193" t="s">
        <v>1597</v>
      </c>
      <c r="G1193" s="55">
        <v>45363</v>
      </c>
      <c r="I1193" s="4"/>
    </row>
    <row r="1194" spans="1:9">
      <c r="A1194">
        <v>305224</v>
      </c>
      <c r="B1194" t="s">
        <v>1593</v>
      </c>
      <c r="D1194">
        <v>1</v>
      </c>
      <c r="F1194" t="s">
        <v>1597</v>
      </c>
      <c r="G1194" s="55">
        <v>45363</v>
      </c>
      <c r="I1194" s="4"/>
    </row>
    <row r="1195" spans="1:9">
      <c r="A1195">
        <v>305224</v>
      </c>
      <c r="B1195" t="s">
        <v>1594</v>
      </c>
      <c r="D1195">
        <v>4</v>
      </c>
      <c r="F1195" t="s">
        <v>1597</v>
      </c>
      <c r="G1195" s="55">
        <v>45363</v>
      </c>
      <c r="I1195" s="4"/>
    </row>
    <row r="1196" spans="1:9">
      <c r="A1196">
        <v>305224</v>
      </c>
      <c r="B1196" t="s">
        <v>1595</v>
      </c>
      <c r="D1196">
        <v>1</v>
      </c>
      <c r="F1196" t="s">
        <v>1597</v>
      </c>
      <c r="G1196" s="55">
        <v>45363</v>
      </c>
      <c r="I1196" s="4"/>
    </row>
    <row r="1197" spans="1:9">
      <c r="A1197">
        <v>305224</v>
      </c>
      <c r="B1197" t="s">
        <v>1596</v>
      </c>
      <c r="D1197">
        <v>1</v>
      </c>
      <c r="F1197" t="s">
        <v>1597</v>
      </c>
      <c r="G1197" s="55">
        <v>45363</v>
      </c>
      <c r="I1197" s="4"/>
    </row>
    <row r="1198" spans="1:9">
      <c r="A1198">
        <v>305224</v>
      </c>
      <c r="B1198" t="s">
        <v>773</v>
      </c>
      <c r="C1198" t="s">
        <v>216</v>
      </c>
      <c r="D1198">
        <v>4</v>
      </c>
      <c r="F1198" t="s">
        <v>1597</v>
      </c>
      <c r="G1198" s="55">
        <v>45363</v>
      </c>
      <c r="I1198" s="4"/>
    </row>
    <row r="1199" spans="1:9">
      <c r="A1199">
        <v>305224</v>
      </c>
      <c r="B1199" t="s">
        <v>853</v>
      </c>
      <c r="C1199" t="s">
        <v>217</v>
      </c>
      <c r="D1199">
        <v>4</v>
      </c>
      <c r="F1199" t="s">
        <v>1597</v>
      </c>
      <c r="G1199" s="55">
        <v>45363</v>
      </c>
      <c r="I1199" s="4"/>
    </row>
    <row r="1200" spans="1:9">
      <c r="A1200">
        <v>305324</v>
      </c>
      <c r="B1200" t="s">
        <v>15</v>
      </c>
      <c r="C1200" t="s">
        <v>191</v>
      </c>
      <c r="D1200">
        <v>1</v>
      </c>
      <c r="F1200" t="s">
        <v>1599</v>
      </c>
      <c r="G1200" s="55">
        <v>45363</v>
      </c>
      <c r="I1200" s="4"/>
    </row>
    <row r="1201" spans="1:9">
      <c r="A1201">
        <v>305324</v>
      </c>
      <c r="B1201" t="s">
        <v>20</v>
      </c>
      <c r="C1201" t="s">
        <v>72</v>
      </c>
      <c r="D1201">
        <v>1</v>
      </c>
      <c r="F1201" t="s">
        <v>1599</v>
      </c>
      <c r="G1201" s="55">
        <v>45363</v>
      </c>
      <c r="I1201" s="4"/>
    </row>
    <row r="1202" spans="1:9">
      <c r="A1202">
        <v>305324</v>
      </c>
      <c r="B1202" t="s">
        <v>60</v>
      </c>
      <c r="C1202" t="s">
        <v>308</v>
      </c>
      <c r="D1202">
        <v>1</v>
      </c>
      <c r="F1202" t="s">
        <v>1599</v>
      </c>
      <c r="G1202" s="55">
        <v>45363</v>
      </c>
      <c r="I1202" s="4"/>
    </row>
    <row r="1203" spans="1:9">
      <c r="A1203">
        <v>305324</v>
      </c>
      <c r="B1203" t="s">
        <v>119</v>
      </c>
      <c r="C1203" t="s">
        <v>75</v>
      </c>
      <c r="D1203">
        <v>1</v>
      </c>
      <c r="F1203" t="s">
        <v>1599</v>
      </c>
      <c r="G1203" s="55">
        <v>45363</v>
      </c>
      <c r="I1203" s="4"/>
    </row>
    <row r="1204" spans="1:9">
      <c r="A1204">
        <v>305324</v>
      </c>
      <c r="B1204" t="s">
        <v>30</v>
      </c>
      <c r="C1204" t="s">
        <v>78</v>
      </c>
      <c r="D1204">
        <v>1</v>
      </c>
      <c r="F1204" t="s">
        <v>1599</v>
      </c>
      <c r="G1204" s="55">
        <v>45363</v>
      </c>
      <c r="I1204" s="4"/>
    </row>
    <row r="1205" spans="1:9">
      <c r="A1205">
        <v>305324</v>
      </c>
      <c r="B1205" t="s">
        <v>120</v>
      </c>
      <c r="C1205" t="s">
        <v>77</v>
      </c>
      <c r="D1205">
        <v>1</v>
      </c>
      <c r="F1205" t="s">
        <v>1599</v>
      </c>
      <c r="G1205" s="55">
        <v>45363</v>
      </c>
      <c r="I1205" s="4"/>
    </row>
    <row r="1206" spans="1:9">
      <c r="A1206">
        <v>305324</v>
      </c>
      <c r="B1206" t="s">
        <v>28</v>
      </c>
      <c r="C1206" t="s">
        <v>76</v>
      </c>
      <c r="D1206">
        <v>1</v>
      </c>
      <c r="F1206" t="s">
        <v>1599</v>
      </c>
      <c r="G1206" s="55">
        <v>45363</v>
      </c>
      <c r="I1206" s="4"/>
    </row>
    <row r="1207" spans="1:9">
      <c r="A1207">
        <v>305324</v>
      </c>
      <c r="B1207" t="s">
        <v>121</v>
      </c>
      <c r="C1207" t="s">
        <v>74</v>
      </c>
      <c r="D1207">
        <v>1</v>
      </c>
      <c r="F1207" t="s">
        <v>1599</v>
      </c>
      <c r="G1207" s="55">
        <v>45363</v>
      </c>
      <c r="I1207" s="4"/>
    </row>
    <row r="1208" spans="1:9">
      <c r="A1208">
        <v>305324</v>
      </c>
      <c r="B1208" t="s">
        <v>122</v>
      </c>
      <c r="C1208" t="s">
        <v>73</v>
      </c>
      <c r="D1208">
        <v>1</v>
      </c>
      <c r="F1208" t="s">
        <v>1599</v>
      </c>
      <c r="G1208" s="55">
        <v>45363</v>
      </c>
      <c r="I1208" s="4"/>
    </row>
    <row r="1209" spans="1:9">
      <c r="A1209">
        <v>305324</v>
      </c>
      <c r="B1209" t="s">
        <v>192</v>
      </c>
      <c r="C1209" t="s">
        <v>193</v>
      </c>
      <c r="D1209">
        <v>1</v>
      </c>
      <c r="F1209" t="s">
        <v>1599</v>
      </c>
      <c r="G1209" s="55">
        <v>45363</v>
      </c>
      <c r="I1209" s="4"/>
    </row>
    <row r="1210" spans="1:9">
      <c r="A1210">
        <v>305324</v>
      </c>
      <c r="B1210" t="s">
        <v>169</v>
      </c>
      <c r="C1210" t="s">
        <v>170</v>
      </c>
      <c r="D1210">
        <v>1</v>
      </c>
      <c r="F1210" t="s">
        <v>1599</v>
      </c>
      <c r="G1210" s="55">
        <v>45363</v>
      </c>
      <c r="I1210" s="4"/>
    </row>
    <row r="1211" spans="1:9">
      <c r="A1211">
        <v>305324</v>
      </c>
      <c r="B1211" t="s">
        <v>48</v>
      </c>
      <c r="C1211" t="s">
        <v>195</v>
      </c>
      <c r="D1211">
        <v>1</v>
      </c>
      <c r="F1211" t="s">
        <v>1599</v>
      </c>
      <c r="G1211" s="55">
        <v>45363</v>
      </c>
      <c r="I1211" s="4"/>
    </row>
    <row r="1212" spans="1:9">
      <c r="A1212">
        <v>305324</v>
      </c>
      <c r="B1212" t="s">
        <v>154</v>
      </c>
      <c r="C1212" t="s">
        <v>194</v>
      </c>
      <c r="D1212">
        <v>1</v>
      </c>
      <c r="F1212" t="s">
        <v>1599</v>
      </c>
      <c r="G1212" s="55">
        <v>45363</v>
      </c>
      <c r="I1212" s="4"/>
    </row>
    <row r="1213" spans="1:9">
      <c r="A1213">
        <v>305324</v>
      </c>
      <c r="B1213" t="s">
        <v>46</v>
      </c>
      <c r="C1213" t="s">
        <v>260</v>
      </c>
      <c r="D1213">
        <v>1</v>
      </c>
      <c r="F1213" t="s">
        <v>1599</v>
      </c>
      <c r="G1213" s="55">
        <v>45363</v>
      </c>
      <c r="I1213" s="4"/>
    </row>
    <row r="1214" spans="1:9">
      <c r="A1214">
        <v>305324</v>
      </c>
      <c r="B1214" t="s">
        <v>167</v>
      </c>
      <c r="C1214" t="s">
        <v>168</v>
      </c>
      <c r="D1214">
        <v>1</v>
      </c>
      <c r="F1214" t="s">
        <v>1599</v>
      </c>
      <c r="G1214" s="55">
        <v>45363</v>
      </c>
      <c r="I1214" s="4"/>
    </row>
    <row r="1215" spans="1:9">
      <c r="A1215">
        <v>305324</v>
      </c>
      <c r="B1215" t="s">
        <v>161</v>
      </c>
      <c r="C1215" t="s">
        <v>162</v>
      </c>
      <c r="D1215">
        <v>15</v>
      </c>
      <c r="F1215" t="s">
        <v>1599</v>
      </c>
      <c r="G1215" s="55">
        <v>45363</v>
      </c>
      <c r="I1215" s="4"/>
    </row>
    <row r="1216" spans="1:9">
      <c r="A1216">
        <v>305324</v>
      </c>
      <c r="B1216" t="s">
        <v>188</v>
      </c>
      <c r="C1216" t="s">
        <v>189</v>
      </c>
      <c r="D1216">
        <v>1</v>
      </c>
      <c r="F1216" t="s">
        <v>1599</v>
      </c>
      <c r="G1216" s="55">
        <v>45363</v>
      </c>
      <c r="I1216" s="4"/>
    </row>
    <row r="1217" spans="1:9">
      <c r="A1217">
        <v>305324</v>
      </c>
      <c r="B1217" t="s">
        <v>163</v>
      </c>
      <c r="C1217" t="s">
        <v>164</v>
      </c>
      <c r="D1217">
        <v>1</v>
      </c>
      <c r="F1217" t="s">
        <v>1599</v>
      </c>
      <c r="G1217" s="55">
        <v>45363</v>
      </c>
      <c r="I1217" s="4"/>
    </row>
    <row r="1218" spans="1:9">
      <c r="A1218">
        <v>305324</v>
      </c>
      <c r="B1218" t="s">
        <v>131</v>
      </c>
      <c r="C1218" t="s">
        <v>196</v>
      </c>
      <c r="D1218">
        <v>2</v>
      </c>
      <c r="F1218" t="s">
        <v>1599</v>
      </c>
      <c r="G1218" s="55">
        <v>45363</v>
      </c>
      <c r="I1218" s="4"/>
    </row>
    <row r="1219" spans="1:9">
      <c r="A1219">
        <v>305324</v>
      </c>
      <c r="B1219" t="s">
        <v>133</v>
      </c>
      <c r="C1219" t="s">
        <v>197</v>
      </c>
      <c r="D1219">
        <v>2</v>
      </c>
      <c r="F1219" t="s">
        <v>1599</v>
      </c>
      <c r="G1219" s="55">
        <v>45363</v>
      </c>
      <c r="I1219" s="4"/>
    </row>
    <row r="1220" spans="1:9">
      <c r="A1220">
        <v>305324</v>
      </c>
      <c r="B1220" t="s">
        <v>159</v>
      </c>
      <c r="C1220" t="s">
        <v>160</v>
      </c>
      <c r="D1220">
        <v>1</v>
      </c>
      <c r="F1220" t="s">
        <v>1599</v>
      </c>
      <c r="G1220" s="55">
        <v>45363</v>
      </c>
      <c r="I1220" s="4"/>
    </row>
    <row r="1221" spans="1:9">
      <c r="A1221">
        <v>305324</v>
      </c>
      <c r="B1221" t="s">
        <v>156</v>
      </c>
      <c r="C1221" t="s">
        <v>157</v>
      </c>
      <c r="D1221">
        <v>1</v>
      </c>
      <c r="F1221" t="s">
        <v>1599</v>
      </c>
      <c r="G1221" s="55">
        <v>45363</v>
      </c>
      <c r="I1221" s="4"/>
    </row>
    <row r="1222" spans="1:9">
      <c r="A1222">
        <v>305324</v>
      </c>
      <c r="B1222" t="s">
        <v>174</v>
      </c>
      <c r="C1222" t="s">
        <v>175</v>
      </c>
      <c r="D1222">
        <v>1</v>
      </c>
      <c r="F1222" t="s">
        <v>1599</v>
      </c>
      <c r="G1222" s="55">
        <v>45363</v>
      </c>
      <c r="I1222" s="4"/>
    </row>
    <row r="1223" spans="1:9">
      <c r="A1223">
        <v>305324</v>
      </c>
      <c r="B1223" t="s">
        <v>172</v>
      </c>
      <c r="C1223" t="s">
        <v>173</v>
      </c>
      <c r="D1223">
        <v>1</v>
      </c>
      <c r="F1223" t="s">
        <v>1599</v>
      </c>
      <c r="G1223" s="55">
        <v>45363</v>
      </c>
      <c r="I1223" s="4"/>
    </row>
    <row r="1224" spans="1:9">
      <c r="A1224">
        <v>305324</v>
      </c>
      <c r="B1224" t="s">
        <v>1598</v>
      </c>
      <c r="D1224">
        <v>1</v>
      </c>
      <c r="F1224" t="s">
        <v>1599</v>
      </c>
      <c r="G1224" s="55">
        <v>45363</v>
      </c>
      <c r="I1224" s="4"/>
    </row>
    <row r="1225" spans="1:9">
      <c r="A1225" t="s">
        <v>988</v>
      </c>
      <c r="B1225" t="s">
        <v>1600</v>
      </c>
      <c r="D1225">
        <v>3</v>
      </c>
      <c r="F1225" t="s">
        <v>1601</v>
      </c>
      <c r="G1225" s="55">
        <v>45363</v>
      </c>
      <c r="I1225" s="4"/>
    </row>
    <row r="1226" spans="1:9">
      <c r="A1226">
        <v>305424</v>
      </c>
      <c r="B1226" t="s">
        <v>15</v>
      </c>
      <c r="C1226" t="s">
        <v>17</v>
      </c>
      <c r="D1226">
        <v>1</v>
      </c>
      <c r="F1226" t="s">
        <v>1603</v>
      </c>
      <c r="G1226" s="55">
        <v>45363</v>
      </c>
      <c r="I1226" s="4"/>
    </row>
    <row r="1227" spans="1:9">
      <c r="A1227">
        <v>305424</v>
      </c>
      <c r="B1227" t="s">
        <v>80</v>
      </c>
      <c r="C1227" s="10" t="s">
        <v>18</v>
      </c>
      <c r="D1227">
        <v>2</v>
      </c>
      <c r="F1227" t="s">
        <v>1603</v>
      </c>
      <c r="G1227" s="55">
        <v>45363</v>
      </c>
      <c r="I1227" s="4"/>
    </row>
    <row r="1228" spans="1:9">
      <c r="A1228">
        <v>305424</v>
      </c>
      <c r="B1228" t="s">
        <v>1602</v>
      </c>
      <c r="C1228" t="s">
        <v>357</v>
      </c>
      <c r="D1228">
        <v>1</v>
      </c>
      <c r="F1228" t="s">
        <v>1603</v>
      </c>
      <c r="G1228" s="55">
        <v>45363</v>
      </c>
      <c r="I1228" s="4"/>
    </row>
    <row r="1229" spans="1:9">
      <c r="A1229">
        <v>305424</v>
      </c>
      <c r="B1229" t="s">
        <v>53</v>
      </c>
      <c r="C1229" t="s">
        <v>324</v>
      </c>
      <c r="D1229">
        <v>4</v>
      </c>
      <c r="F1229" t="s">
        <v>1603</v>
      </c>
      <c r="G1229" s="55">
        <v>45363</v>
      </c>
      <c r="I1229" s="4"/>
    </row>
    <row r="1230" spans="1:9">
      <c r="A1230">
        <v>305524</v>
      </c>
      <c r="B1230" t="s">
        <v>15</v>
      </c>
      <c r="C1230" t="s">
        <v>34</v>
      </c>
      <c r="D1230">
        <v>1</v>
      </c>
      <c r="F1230" t="s">
        <v>1607</v>
      </c>
      <c r="G1230" s="55">
        <v>45363</v>
      </c>
      <c r="I1230" s="4"/>
    </row>
    <row r="1231" spans="1:9">
      <c r="A1231">
        <v>305524</v>
      </c>
      <c r="B1231" t="s">
        <v>247</v>
      </c>
      <c r="C1231" t="s">
        <v>35</v>
      </c>
      <c r="D1231">
        <v>2</v>
      </c>
      <c r="F1231" t="s">
        <v>1607</v>
      </c>
      <c r="G1231" s="55">
        <v>45363</v>
      </c>
      <c r="I1231" s="4"/>
    </row>
    <row r="1232" spans="1:9">
      <c r="A1232">
        <v>305524</v>
      </c>
      <c r="B1232" t="s">
        <v>1604</v>
      </c>
      <c r="C1232" t="s">
        <v>1606</v>
      </c>
      <c r="D1232">
        <v>1</v>
      </c>
      <c r="F1232" t="s">
        <v>1607</v>
      </c>
      <c r="G1232" s="55">
        <v>45363</v>
      </c>
      <c r="I1232" s="4"/>
    </row>
    <row r="1233" spans="1:9">
      <c r="A1233">
        <v>305524</v>
      </c>
      <c r="B1233" t="s">
        <v>1605</v>
      </c>
      <c r="D1233">
        <v>1</v>
      </c>
      <c r="F1233" t="s">
        <v>1607</v>
      </c>
      <c r="G1233" s="55">
        <v>45363</v>
      </c>
      <c r="I1233" s="4"/>
    </row>
    <row r="1234" spans="1:9">
      <c r="A1234">
        <v>305624</v>
      </c>
      <c r="B1234" t="s">
        <v>15</v>
      </c>
      <c r="C1234" t="s">
        <v>86</v>
      </c>
      <c r="D1234">
        <v>1</v>
      </c>
      <c r="F1234" t="s">
        <v>1614</v>
      </c>
      <c r="G1234" s="55">
        <v>45363</v>
      </c>
      <c r="I1234" s="4"/>
    </row>
    <row r="1235" spans="1:9">
      <c r="A1235">
        <v>305624</v>
      </c>
      <c r="B1235" t="s">
        <v>104</v>
      </c>
      <c r="C1235" t="s">
        <v>105</v>
      </c>
      <c r="D1235">
        <v>2</v>
      </c>
      <c r="F1235" t="s">
        <v>1614</v>
      </c>
      <c r="G1235" s="55">
        <v>45363</v>
      </c>
      <c r="I1235" s="4"/>
    </row>
    <row r="1236" spans="1:9">
      <c r="A1236">
        <v>305624</v>
      </c>
      <c r="B1236" t="s">
        <v>104</v>
      </c>
      <c r="C1236" t="s">
        <v>106</v>
      </c>
      <c r="D1236">
        <v>1</v>
      </c>
      <c r="F1236" t="s">
        <v>1614</v>
      </c>
      <c r="G1236" s="55">
        <v>45363</v>
      </c>
      <c r="I1236" s="4"/>
    </row>
    <row r="1237" spans="1:9">
      <c r="A1237">
        <v>305624</v>
      </c>
      <c r="B1237" t="s">
        <v>107</v>
      </c>
      <c r="C1237" t="s">
        <v>108</v>
      </c>
      <c r="D1237">
        <v>1</v>
      </c>
      <c r="F1237" t="s">
        <v>1614</v>
      </c>
      <c r="G1237" s="55">
        <v>45363</v>
      </c>
      <c r="I1237" s="4"/>
    </row>
    <row r="1238" spans="1:9">
      <c r="A1238">
        <v>305624</v>
      </c>
      <c r="B1238" t="s">
        <v>1608</v>
      </c>
      <c r="D1238">
        <v>1</v>
      </c>
      <c r="F1238" t="s">
        <v>1614</v>
      </c>
      <c r="G1238" s="55">
        <v>45363</v>
      </c>
      <c r="I1238" s="4"/>
    </row>
    <row r="1239" spans="1:9">
      <c r="A1239">
        <v>305624</v>
      </c>
      <c r="B1239" t="s">
        <v>1610</v>
      </c>
      <c r="D1239">
        <v>1</v>
      </c>
      <c r="F1239" t="s">
        <v>1614</v>
      </c>
      <c r="G1239" s="55">
        <v>45363</v>
      </c>
      <c r="I1239" s="4"/>
    </row>
    <row r="1240" spans="1:9">
      <c r="A1240">
        <v>305624</v>
      </c>
      <c r="B1240" t="s">
        <v>1609</v>
      </c>
      <c r="D1240">
        <v>1</v>
      </c>
      <c r="F1240" t="s">
        <v>1614</v>
      </c>
      <c r="G1240" s="55">
        <v>45363</v>
      </c>
      <c r="I1240" s="4"/>
    </row>
    <row r="1241" spans="1:9">
      <c r="A1241">
        <v>305624</v>
      </c>
      <c r="B1241" t="s">
        <v>1613</v>
      </c>
      <c r="C1241" t="s">
        <v>1611</v>
      </c>
      <c r="D1241">
        <v>1</v>
      </c>
      <c r="F1241" t="s">
        <v>1614</v>
      </c>
      <c r="G1241" s="55">
        <v>45363</v>
      </c>
      <c r="I1241" s="4"/>
    </row>
    <row r="1242" spans="1:9">
      <c r="A1242">
        <v>305624</v>
      </c>
      <c r="B1242" t="s">
        <v>1612</v>
      </c>
      <c r="D1242">
        <v>6</v>
      </c>
      <c r="F1242" t="s">
        <v>1614</v>
      </c>
      <c r="G1242" s="55">
        <v>45363</v>
      </c>
      <c r="I1242" s="4"/>
    </row>
    <row r="1243" spans="1:9">
      <c r="A1243">
        <v>305924</v>
      </c>
      <c r="B1243" t="s">
        <v>15</v>
      </c>
      <c r="C1243" t="s">
        <v>36</v>
      </c>
      <c r="D1243">
        <v>1</v>
      </c>
      <c r="F1243" t="s">
        <v>1623</v>
      </c>
      <c r="G1243" s="55">
        <v>45363</v>
      </c>
      <c r="I1243" s="4"/>
    </row>
    <row r="1244" spans="1:9">
      <c r="A1244">
        <v>305924</v>
      </c>
      <c r="B1244" t="s">
        <v>20</v>
      </c>
      <c r="C1244" t="s">
        <v>37</v>
      </c>
      <c r="D1244">
        <v>2</v>
      </c>
      <c r="F1244" t="s">
        <v>1623</v>
      </c>
      <c r="G1244" s="55">
        <v>45363</v>
      </c>
      <c r="I1244" s="4"/>
    </row>
    <row r="1245" spans="1:9">
      <c r="A1245">
        <v>305924</v>
      </c>
      <c r="B1245" t="s">
        <v>38</v>
      </c>
      <c r="C1245" t="s">
        <v>39</v>
      </c>
      <c r="D1245">
        <v>2</v>
      </c>
      <c r="F1245" t="s">
        <v>1623</v>
      </c>
      <c r="G1245" s="55">
        <v>45363</v>
      </c>
      <c r="I1245" s="4"/>
    </row>
    <row r="1246" spans="1:9">
      <c r="A1246">
        <v>305924</v>
      </c>
      <c r="B1246" t="s">
        <v>40</v>
      </c>
      <c r="C1246" t="s">
        <v>41</v>
      </c>
      <c r="D1246">
        <v>1</v>
      </c>
      <c r="F1246" t="s">
        <v>1623</v>
      </c>
      <c r="G1246" s="55">
        <v>45363</v>
      </c>
      <c r="I1246" s="4"/>
    </row>
    <row r="1247" spans="1:9">
      <c r="A1247">
        <v>305924</v>
      </c>
      <c r="B1247" t="s">
        <v>38</v>
      </c>
      <c r="C1247" s="10" t="s">
        <v>42</v>
      </c>
      <c r="D1247">
        <v>2</v>
      </c>
      <c r="F1247" t="s">
        <v>1623</v>
      </c>
      <c r="G1247" s="55">
        <v>45363</v>
      </c>
      <c r="I1247" s="4"/>
    </row>
    <row r="1248" spans="1:9">
      <c r="A1248">
        <v>305924</v>
      </c>
      <c r="B1248" t="s">
        <v>40</v>
      </c>
      <c r="C1248" s="10" t="s">
        <v>43</v>
      </c>
      <c r="D1248">
        <v>1</v>
      </c>
      <c r="F1248" t="s">
        <v>1623</v>
      </c>
      <c r="G1248" s="55">
        <v>45363</v>
      </c>
      <c r="I1248" s="4"/>
    </row>
    <row r="1249" spans="1:9">
      <c r="A1249">
        <v>305924</v>
      </c>
      <c r="B1249" t="s">
        <v>95</v>
      </c>
      <c r="C1249" t="s">
        <v>45</v>
      </c>
      <c r="D1249">
        <v>2</v>
      </c>
      <c r="F1249" t="s">
        <v>1623</v>
      </c>
      <c r="G1249" s="55">
        <v>45363</v>
      </c>
      <c r="I1249" s="4"/>
    </row>
    <row r="1250" spans="1:9">
      <c r="A1250">
        <v>305924</v>
      </c>
      <c r="B1250" t="s">
        <v>93</v>
      </c>
      <c r="C1250" t="s">
        <v>47</v>
      </c>
      <c r="D1250">
        <v>3</v>
      </c>
      <c r="F1250" t="s">
        <v>1623</v>
      </c>
      <c r="G1250" s="55">
        <v>45363</v>
      </c>
      <c r="I1250" s="4"/>
    </row>
    <row r="1251" spans="1:9">
      <c r="A1251">
        <v>305924</v>
      </c>
      <c r="B1251" t="s">
        <v>60</v>
      </c>
      <c r="C1251" t="s">
        <v>49</v>
      </c>
      <c r="D1251">
        <v>4</v>
      </c>
      <c r="F1251" t="s">
        <v>1623</v>
      </c>
      <c r="G1251" s="55">
        <v>45363</v>
      </c>
      <c r="I1251" s="4"/>
    </row>
    <row r="1252" spans="1:9">
      <c r="A1252">
        <v>305924</v>
      </c>
      <c r="B1252" t="s">
        <v>773</v>
      </c>
      <c r="C1252" t="s">
        <v>854</v>
      </c>
      <c r="D1252">
        <v>3</v>
      </c>
      <c r="F1252" t="s">
        <v>1623</v>
      </c>
      <c r="G1252" s="55">
        <v>45363</v>
      </c>
      <c r="I1252" s="4"/>
    </row>
    <row r="1253" spans="1:9">
      <c r="A1253">
        <v>305924</v>
      </c>
      <c r="B1253" t="s">
        <v>853</v>
      </c>
      <c r="C1253" t="s">
        <v>855</v>
      </c>
      <c r="D1253">
        <v>3</v>
      </c>
      <c r="F1253" t="s">
        <v>1623</v>
      </c>
      <c r="G1253" s="55">
        <v>45363</v>
      </c>
      <c r="I1253" s="4"/>
    </row>
    <row r="1254" spans="1:9">
      <c r="A1254">
        <v>305924</v>
      </c>
      <c r="B1254" t="s">
        <v>101</v>
      </c>
      <c r="C1254" t="s">
        <v>109</v>
      </c>
      <c r="D1254">
        <v>4</v>
      </c>
      <c r="F1254" t="s">
        <v>1623</v>
      </c>
      <c r="G1254" s="55">
        <v>45363</v>
      </c>
      <c r="I1254" s="4"/>
    </row>
    <row r="1255" spans="1:9">
      <c r="A1255">
        <v>305924</v>
      </c>
      <c r="B1255" t="s">
        <v>1620</v>
      </c>
      <c r="F1255" t="s">
        <v>1623</v>
      </c>
      <c r="G1255" s="55">
        <v>45363</v>
      </c>
      <c r="I1255" s="4"/>
    </row>
    <row r="1256" spans="1:9">
      <c r="A1256">
        <v>305924</v>
      </c>
      <c r="B1256" t="s">
        <v>1180</v>
      </c>
      <c r="F1256" t="s">
        <v>1623</v>
      </c>
      <c r="G1256" s="55">
        <v>45363</v>
      </c>
      <c r="I1256" s="4"/>
    </row>
    <row r="1257" spans="1:9">
      <c r="A1257">
        <v>305924</v>
      </c>
      <c r="B1257" t="s">
        <v>1619</v>
      </c>
      <c r="D1257">
        <v>1</v>
      </c>
      <c r="F1257" t="s">
        <v>1623</v>
      </c>
      <c r="G1257" s="55">
        <v>45363</v>
      </c>
      <c r="I1257" s="4"/>
    </row>
    <row r="1258" spans="1:9">
      <c r="A1258">
        <v>305924</v>
      </c>
      <c r="B1258" t="s">
        <v>1183</v>
      </c>
      <c r="F1258" t="s">
        <v>1623</v>
      </c>
      <c r="G1258" s="55">
        <v>45363</v>
      </c>
      <c r="I1258" s="4"/>
    </row>
    <row r="1259" spans="1:9">
      <c r="A1259">
        <v>305924</v>
      </c>
      <c r="B1259" t="s">
        <v>1615</v>
      </c>
      <c r="D1259">
        <v>1</v>
      </c>
      <c r="F1259" t="s">
        <v>1623</v>
      </c>
      <c r="G1259" s="55">
        <v>45363</v>
      </c>
      <c r="I1259" s="4"/>
    </row>
    <row r="1260" spans="1:9">
      <c r="A1260">
        <v>305924</v>
      </c>
      <c r="B1260" t="s">
        <v>1622</v>
      </c>
      <c r="D1260">
        <v>1</v>
      </c>
      <c r="F1260" t="s">
        <v>1623</v>
      </c>
      <c r="G1260" s="55">
        <v>45363</v>
      </c>
      <c r="I1260" s="4"/>
    </row>
    <row r="1261" spans="1:9">
      <c r="A1261">
        <v>305924</v>
      </c>
      <c r="B1261" t="s">
        <v>1140</v>
      </c>
      <c r="D1261">
        <v>1</v>
      </c>
      <c r="F1261" t="s">
        <v>1623</v>
      </c>
      <c r="G1261" s="55">
        <v>45363</v>
      </c>
      <c r="I1261" s="4"/>
    </row>
    <row r="1262" spans="1:9">
      <c r="A1262">
        <v>305924</v>
      </c>
      <c r="B1262" t="s">
        <v>1621</v>
      </c>
      <c r="F1262" t="s">
        <v>1623</v>
      </c>
      <c r="G1262" s="55">
        <v>45363</v>
      </c>
      <c r="I1262" s="4"/>
    </row>
    <row r="1263" spans="1:9">
      <c r="A1263">
        <v>305924</v>
      </c>
      <c r="B1263" t="s">
        <v>1616</v>
      </c>
      <c r="D1263">
        <v>1</v>
      </c>
      <c r="F1263" t="s">
        <v>1623</v>
      </c>
      <c r="G1263" s="55">
        <v>45363</v>
      </c>
      <c r="I1263" s="4"/>
    </row>
    <row r="1264" spans="1:9">
      <c r="A1264">
        <v>305924</v>
      </c>
      <c r="B1264" t="s">
        <v>1617</v>
      </c>
      <c r="D1264">
        <v>1</v>
      </c>
      <c r="F1264" t="s">
        <v>1623</v>
      </c>
      <c r="G1264" s="55">
        <v>45363</v>
      </c>
      <c r="I1264" s="4"/>
    </row>
    <row r="1265" spans="1:9">
      <c r="A1265">
        <v>305924</v>
      </c>
      <c r="B1265" t="s">
        <v>1618</v>
      </c>
      <c r="D1265">
        <v>1</v>
      </c>
      <c r="F1265" t="s">
        <v>1623</v>
      </c>
      <c r="G1265" s="55">
        <v>45363</v>
      </c>
      <c r="I1265" s="4"/>
    </row>
    <row r="1266" spans="1:9">
      <c r="A1266">
        <v>306024</v>
      </c>
      <c r="B1266" t="s">
        <v>1624</v>
      </c>
      <c r="D1266">
        <v>1</v>
      </c>
      <c r="F1266" t="s">
        <v>1626</v>
      </c>
      <c r="G1266" s="55">
        <v>45363</v>
      </c>
      <c r="I1266" s="4"/>
    </row>
    <row r="1267" spans="1:9">
      <c r="A1267">
        <v>306024</v>
      </c>
      <c r="B1267" t="s">
        <v>1625</v>
      </c>
      <c r="D1267">
        <v>1</v>
      </c>
      <c r="F1267" t="s">
        <v>1626</v>
      </c>
      <c r="G1267" s="55">
        <v>45363</v>
      </c>
      <c r="I1267" s="4"/>
    </row>
    <row r="1268" spans="1:9">
      <c r="A1268">
        <v>307024</v>
      </c>
      <c r="B1268" t="s">
        <v>1627</v>
      </c>
      <c r="C1268" t="s">
        <v>1332</v>
      </c>
      <c r="D1268">
        <v>1</v>
      </c>
      <c r="F1268" t="s">
        <v>1659</v>
      </c>
      <c r="G1268" s="55">
        <v>45394</v>
      </c>
      <c r="I1268" s="4"/>
    </row>
    <row r="1269" spans="1:9">
      <c r="A1269">
        <v>307024</v>
      </c>
      <c r="B1269" t="s">
        <v>66</v>
      </c>
      <c r="C1269" t="s">
        <v>1358</v>
      </c>
      <c r="D1269">
        <v>1</v>
      </c>
      <c r="F1269" t="s">
        <v>1659</v>
      </c>
      <c r="G1269" s="55">
        <v>45394</v>
      </c>
      <c r="I1269" s="4"/>
    </row>
    <row r="1270" spans="1:9">
      <c r="A1270">
        <v>307024</v>
      </c>
      <c r="B1270" t="s">
        <v>1628</v>
      </c>
      <c r="C1270" t="s">
        <v>1335</v>
      </c>
      <c r="D1270">
        <v>1</v>
      </c>
      <c r="F1270" t="s">
        <v>1659</v>
      </c>
      <c r="G1270" s="55">
        <v>45394</v>
      </c>
      <c r="I1270" s="4"/>
    </row>
    <row r="1271" spans="1:9">
      <c r="A1271">
        <v>307024</v>
      </c>
      <c r="B1271" t="s">
        <v>172</v>
      </c>
      <c r="C1271" t="s">
        <v>1639</v>
      </c>
      <c r="D1271">
        <v>1</v>
      </c>
      <c r="F1271" t="s">
        <v>1659</v>
      </c>
      <c r="G1271" s="55">
        <v>45394</v>
      </c>
      <c r="I1271" s="4"/>
    </row>
    <row r="1272" spans="1:9">
      <c r="A1272">
        <v>307024</v>
      </c>
      <c r="B1272" t="s">
        <v>1629</v>
      </c>
      <c r="C1272" t="s">
        <v>1640</v>
      </c>
      <c r="D1272">
        <v>1</v>
      </c>
      <c r="F1272" t="s">
        <v>1659</v>
      </c>
      <c r="G1272" s="55">
        <v>45394</v>
      </c>
      <c r="I1272" s="4"/>
    </row>
    <row r="1273" spans="1:9">
      <c r="A1273">
        <v>307024</v>
      </c>
      <c r="B1273" t="s">
        <v>1629</v>
      </c>
      <c r="C1273" t="s">
        <v>1641</v>
      </c>
      <c r="D1273">
        <v>1</v>
      </c>
      <c r="F1273" t="s">
        <v>1659</v>
      </c>
      <c r="G1273" s="55">
        <v>45394</v>
      </c>
      <c r="I1273" s="4"/>
    </row>
    <row r="1274" spans="1:9">
      <c r="A1274">
        <v>307024</v>
      </c>
      <c r="B1274" t="s">
        <v>1629</v>
      </c>
      <c r="C1274" t="s">
        <v>1642</v>
      </c>
      <c r="D1274">
        <v>1</v>
      </c>
      <c r="F1274" t="s">
        <v>1659</v>
      </c>
      <c r="G1274" s="55">
        <v>45394</v>
      </c>
      <c r="I1274" s="4"/>
    </row>
    <row r="1275" spans="1:9">
      <c r="A1275">
        <v>307024</v>
      </c>
      <c r="B1275" t="s">
        <v>1629</v>
      </c>
      <c r="C1275" t="s">
        <v>1643</v>
      </c>
      <c r="D1275">
        <v>1</v>
      </c>
      <c r="F1275" t="s">
        <v>1659</v>
      </c>
      <c r="G1275" s="55">
        <v>45394</v>
      </c>
      <c r="I1275" s="4"/>
    </row>
    <row r="1276" spans="1:9">
      <c r="A1276">
        <v>307024</v>
      </c>
      <c r="B1276" t="s">
        <v>1630</v>
      </c>
      <c r="C1276" t="s">
        <v>1644</v>
      </c>
      <c r="D1276">
        <v>4</v>
      </c>
      <c r="F1276" t="s">
        <v>1659</v>
      </c>
      <c r="G1276" s="55">
        <v>45394</v>
      </c>
      <c r="I1276" s="4"/>
    </row>
    <row r="1277" spans="1:9">
      <c r="A1277">
        <v>307024</v>
      </c>
      <c r="B1277" t="s">
        <v>1630</v>
      </c>
      <c r="C1277" t="s">
        <v>1645</v>
      </c>
      <c r="D1277">
        <v>4</v>
      </c>
      <c r="F1277" t="s">
        <v>1659</v>
      </c>
      <c r="G1277" s="55">
        <v>45394</v>
      </c>
      <c r="I1277" s="4"/>
    </row>
    <row r="1278" spans="1:9">
      <c r="A1278">
        <v>307024</v>
      </c>
      <c r="B1278" t="s">
        <v>1631</v>
      </c>
      <c r="C1278" t="s">
        <v>1646</v>
      </c>
      <c r="D1278">
        <v>18</v>
      </c>
      <c r="F1278" t="s">
        <v>1659</v>
      </c>
      <c r="G1278" s="55">
        <v>45394</v>
      </c>
      <c r="I1278" s="4"/>
    </row>
    <row r="1279" spans="1:9">
      <c r="A1279">
        <v>307024</v>
      </c>
      <c r="B1279" t="s">
        <v>46</v>
      </c>
      <c r="C1279" t="s">
        <v>1343</v>
      </c>
      <c r="D1279">
        <v>1</v>
      </c>
      <c r="F1279" t="s">
        <v>1659</v>
      </c>
      <c r="G1279" s="55">
        <v>45394</v>
      </c>
      <c r="I1279" s="4"/>
    </row>
    <row r="1280" spans="1:9">
      <c r="A1280">
        <v>307024</v>
      </c>
      <c r="B1280" t="s">
        <v>46</v>
      </c>
      <c r="C1280" t="s">
        <v>1348</v>
      </c>
      <c r="D1280">
        <v>8</v>
      </c>
      <c r="F1280" t="s">
        <v>1659</v>
      </c>
      <c r="G1280" s="55">
        <v>45394</v>
      </c>
      <c r="I1280" s="4"/>
    </row>
    <row r="1281" spans="1:9">
      <c r="A1281">
        <v>307024</v>
      </c>
      <c r="B1281" t="s">
        <v>1632</v>
      </c>
      <c r="C1281" t="s">
        <v>1331</v>
      </c>
      <c r="D1281">
        <v>1</v>
      </c>
      <c r="F1281" t="s">
        <v>1659</v>
      </c>
      <c r="G1281" s="55">
        <v>45394</v>
      </c>
      <c r="I1281" s="4"/>
    </row>
    <row r="1282" spans="1:9">
      <c r="A1282">
        <v>307024</v>
      </c>
      <c r="B1282" t="s">
        <v>1633</v>
      </c>
      <c r="C1282" t="s">
        <v>1349</v>
      </c>
      <c r="D1282">
        <v>1</v>
      </c>
      <c r="F1282" t="s">
        <v>1659</v>
      </c>
      <c r="G1282" s="55">
        <v>45394</v>
      </c>
      <c r="I1282" s="4"/>
    </row>
    <row r="1283" spans="1:9">
      <c r="A1283">
        <v>307024</v>
      </c>
      <c r="B1283" t="s">
        <v>1634</v>
      </c>
      <c r="C1283" t="s">
        <v>1350</v>
      </c>
      <c r="D1283">
        <v>2</v>
      </c>
      <c r="F1283" t="s">
        <v>1659</v>
      </c>
      <c r="G1283" s="55">
        <v>45394</v>
      </c>
      <c r="I1283" s="4"/>
    </row>
    <row r="1284" spans="1:9">
      <c r="A1284">
        <v>307024</v>
      </c>
      <c r="B1284" t="s">
        <v>1635</v>
      </c>
      <c r="C1284" t="s">
        <v>1647</v>
      </c>
      <c r="D1284">
        <v>1</v>
      </c>
      <c r="F1284" t="s">
        <v>1659</v>
      </c>
      <c r="G1284" s="55">
        <v>45394</v>
      </c>
      <c r="I1284" s="4"/>
    </row>
    <row r="1285" spans="1:9">
      <c r="A1285">
        <v>307024</v>
      </c>
      <c r="B1285" t="s">
        <v>46</v>
      </c>
      <c r="C1285" t="s">
        <v>1351</v>
      </c>
      <c r="D1285">
        <v>1</v>
      </c>
      <c r="F1285" t="s">
        <v>1659</v>
      </c>
      <c r="G1285" s="55">
        <v>45394</v>
      </c>
      <c r="I1285" s="4"/>
    </row>
    <row r="1286" spans="1:9">
      <c r="A1286">
        <v>307024</v>
      </c>
      <c r="B1286" t="s">
        <v>1629</v>
      </c>
      <c r="C1286" t="s">
        <v>1648</v>
      </c>
      <c r="D1286">
        <v>1</v>
      </c>
      <c r="F1286" t="s">
        <v>1659</v>
      </c>
      <c r="G1286" s="55">
        <v>45394</v>
      </c>
      <c r="I1286" s="4"/>
    </row>
    <row r="1287" spans="1:9">
      <c r="A1287">
        <v>307024</v>
      </c>
      <c r="B1287" t="s">
        <v>1629</v>
      </c>
      <c r="C1287" t="s">
        <v>1649</v>
      </c>
      <c r="D1287">
        <v>1</v>
      </c>
      <c r="F1287" t="s">
        <v>1659</v>
      </c>
      <c r="G1287" s="55">
        <v>45394</v>
      </c>
      <c r="I1287" s="4"/>
    </row>
    <row r="1288" spans="1:9">
      <c r="A1288">
        <v>307024</v>
      </c>
      <c r="B1288" t="s">
        <v>1629</v>
      </c>
      <c r="C1288" t="s">
        <v>1650</v>
      </c>
      <c r="D1288">
        <v>1</v>
      </c>
      <c r="F1288" t="s">
        <v>1659</v>
      </c>
      <c r="G1288" s="55">
        <v>45394</v>
      </c>
      <c r="I1288" s="4"/>
    </row>
    <row r="1289" spans="1:9">
      <c r="A1289">
        <v>307024</v>
      </c>
      <c r="B1289" t="s">
        <v>1636</v>
      </c>
      <c r="C1289" t="s">
        <v>1651</v>
      </c>
      <c r="D1289">
        <v>4</v>
      </c>
      <c r="F1289" t="s">
        <v>1659</v>
      </c>
      <c r="G1289" s="55">
        <v>45394</v>
      </c>
      <c r="I1289" s="4"/>
    </row>
    <row r="1290" spans="1:9">
      <c r="A1290">
        <v>307024</v>
      </c>
      <c r="B1290" t="s">
        <v>133</v>
      </c>
      <c r="C1290" t="s">
        <v>1652</v>
      </c>
      <c r="D1290">
        <v>12</v>
      </c>
      <c r="F1290" t="s">
        <v>1659</v>
      </c>
      <c r="G1290" s="55">
        <v>45394</v>
      </c>
      <c r="I1290" s="4"/>
    </row>
    <row r="1291" spans="1:9">
      <c r="A1291">
        <v>307024</v>
      </c>
      <c r="B1291" t="s">
        <v>254</v>
      </c>
      <c r="C1291" t="s">
        <v>1653</v>
      </c>
      <c r="D1291">
        <v>13</v>
      </c>
      <c r="F1291" t="s">
        <v>1659</v>
      </c>
      <c r="G1291" s="55">
        <v>45394</v>
      </c>
      <c r="I1291" s="4"/>
    </row>
    <row r="1292" spans="1:9">
      <c r="A1292">
        <v>307024</v>
      </c>
      <c r="B1292" t="s">
        <v>131</v>
      </c>
      <c r="C1292" t="s">
        <v>1370</v>
      </c>
      <c r="D1292">
        <v>8</v>
      </c>
      <c r="F1292" t="s">
        <v>1659</v>
      </c>
      <c r="G1292" s="55">
        <v>45394</v>
      </c>
      <c r="I1292" s="4"/>
    </row>
    <row r="1293" spans="1:9">
      <c r="A1293">
        <v>307024</v>
      </c>
      <c r="B1293" t="s">
        <v>131</v>
      </c>
      <c r="C1293" t="s">
        <v>1654</v>
      </c>
      <c r="D1293">
        <v>12</v>
      </c>
      <c r="F1293" t="s">
        <v>1659</v>
      </c>
      <c r="G1293" s="55">
        <v>45394</v>
      </c>
      <c r="I1293" s="4"/>
    </row>
    <row r="1294" spans="1:9">
      <c r="A1294">
        <v>307024</v>
      </c>
      <c r="B1294" t="s">
        <v>131</v>
      </c>
      <c r="C1294" t="s">
        <v>1655</v>
      </c>
      <c r="D1294">
        <v>6</v>
      </c>
      <c r="F1294" t="s">
        <v>1659</v>
      </c>
      <c r="G1294" s="55">
        <v>45394</v>
      </c>
      <c r="I1294" s="4"/>
    </row>
    <row r="1295" spans="1:9">
      <c r="A1295">
        <v>307024</v>
      </c>
      <c r="B1295" t="s">
        <v>1637</v>
      </c>
      <c r="C1295" t="s">
        <v>1656</v>
      </c>
      <c r="D1295">
        <v>6</v>
      </c>
      <c r="F1295" t="s">
        <v>1659</v>
      </c>
      <c r="G1295" s="55">
        <v>45394</v>
      </c>
      <c r="I1295" s="4"/>
    </row>
    <row r="1296" spans="1:9">
      <c r="A1296">
        <v>307024</v>
      </c>
      <c r="B1296" t="s">
        <v>1638</v>
      </c>
      <c r="C1296" t="s">
        <v>1362</v>
      </c>
      <c r="D1296">
        <v>1</v>
      </c>
      <c r="F1296" t="s">
        <v>1659</v>
      </c>
      <c r="G1296" s="55">
        <v>45394</v>
      </c>
      <c r="I1296" s="4"/>
    </row>
    <row r="1297" spans="1:9">
      <c r="A1297">
        <v>307024</v>
      </c>
      <c r="B1297" t="s">
        <v>180</v>
      </c>
      <c r="C1297" t="s">
        <v>1657</v>
      </c>
      <c r="D1297">
        <v>1</v>
      </c>
      <c r="F1297" t="s">
        <v>1659</v>
      </c>
      <c r="G1297" s="55">
        <v>45394</v>
      </c>
      <c r="I1297" s="4"/>
    </row>
    <row r="1298" spans="1:9">
      <c r="A1298">
        <v>307024</v>
      </c>
      <c r="B1298" t="s">
        <v>1327</v>
      </c>
      <c r="C1298" t="s">
        <v>1658</v>
      </c>
      <c r="D1298">
        <v>12</v>
      </c>
      <c r="F1298" t="s">
        <v>1659</v>
      </c>
      <c r="G1298" s="55">
        <v>45394</v>
      </c>
      <c r="I1298" s="4"/>
    </row>
    <row r="1299" spans="1:9">
      <c r="A1299">
        <v>307024</v>
      </c>
      <c r="B1299" t="s">
        <v>133</v>
      </c>
      <c r="C1299" t="s">
        <v>1372</v>
      </c>
      <c r="D1299">
        <v>8</v>
      </c>
      <c r="F1299" t="s">
        <v>1659</v>
      </c>
      <c r="G1299" s="55">
        <v>45394</v>
      </c>
      <c r="I1299" s="4"/>
    </row>
    <row r="1300" spans="1:9">
      <c r="A1300">
        <v>307124</v>
      </c>
      <c r="B1300" t="s">
        <v>1627</v>
      </c>
      <c r="C1300" t="s">
        <v>1332</v>
      </c>
      <c r="D1300">
        <v>1</v>
      </c>
      <c r="F1300" t="s">
        <v>1660</v>
      </c>
      <c r="G1300" s="55">
        <v>45394</v>
      </c>
      <c r="I1300" s="4"/>
    </row>
    <row r="1301" spans="1:9">
      <c r="A1301">
        <v>307124</v>
      </c>
      <c r="B1301" t="s">
        <v>66</v>
      </c>
      <c r="C1301" t="s">
        <v>1358</v>
      </c>
      <c r="D1301">
        <v>1</v>
      </c>
      <c r="F1301" t="s">
        <v>1660</v>
      </c>
      <c r="G1301" s="55">
        <v>45394</v>
      </c>
      <c r="I1301" s="4"/>
    </row>
    <row r="1302" spans="1:9">
      <c r="A1302">
        <v>307124</v>
      </c>
      <c r="B1302" t="s">
        <v>1628</v>
      </c>
      <c r="C1302" t="s">
        <v>1335</v>
      </c>
      <c r="D1302">
        <v>1</v>
      </c>
      <c r="F1302" t="s">
        <v>1660</v>
      </c>
      <c r="G1302" s="55">
        <v>45394</v>
      </c>
      <c r="I1302" s="4"/>
    </row>
    <row r="1303" spans="1:9">
      <c r="A1303">
        <v>307124</v>
      </c>
      <c r="B1303" t="s">
        <v>172</v>
      </c>
      <c r="C1303" t="s">
        <v>1639</v>
      </c>
      <c r="D1303">
        <v>1</v>
      </c>
      <c r="F1303" t="s">
        <v>1660</v>
      </c>
      <c r="G1303" s="55">
        <v>45394</v>
      </c>
      <c r="I1303" s="4"/>
    </row>
    <row r="1304" spans="1:9">
      <c r="A1304">
        <v>307124</v>
      </c>
      <c r="B1304" t="s">
        <v>1629</v>
      </c>
      <c r="C1304" t="s">
        <v>1640</v>
      </c>
      <c r="D1304">
        <v>1</v>
      </c>
      <c r="F1304" t="s">
        <v>1660</v>
      </c>
      <c r="G1304" s="55">
        <v>45394</v>
      </c>
      <c r="I1304" s="4"/>
    </row>
    <row r="1305" spans="1:9">
      <c r="A1305">
        <v>307124</v>
      </c>
      <c r="B1305" t="s">
        <v>1629</v>
      </c>
      <c r="C1305" t="s">
        <v>1641</v>
      </c>
      <c r="D1305">
        <v>1</v>
      </c>
      <c r="F1305" t="s">
        <v>1660</v>
      </c>
      <c r="G1305" s="55">
        <v>45394</v>
      </c>
      <c r="I1305" s="4"/>
    </row>
    <row r="1306" spans="1:9">
      <c r="A1306">
        <v>307124</v>
      </c>
      <c r="B1306" t="s">
        <v>1629</v>
      </c>
      <c r="C1306" t="s">
        <v>1642</v>
      </c>
      <c r="D1306">
        <v>1</v>
      </c>
      <c r="F1306" t="s">
        <v>1660</v>
      </c>
      <c r="G1306" s="55">
        <v>45394</v>
      </c>
      <c r="I1306" s="4"/>
    </row>
    <row r="1307" spans="1:9">
      <c r="A1307">
        <v>307124</v>
      </c>
      <c r="B1307" t="s">
        <v>1629</v>
      </c>
      <c r="C1307" t="s">
        <v>1643</v>
      </c>
      <c r="D1307">
        <v>1</v>
      </c>
      <c r="F1307" t="s">
        <v>1660</v>
      </c>
      <c r="G1307" s="55">
        <v>45394</v>
      </c>
      <c r="I1307" s="4"/>
    </row>
    <row r="1308" spans="1:9">
      <c r="A1308">
        <v>307124</v>
      </c>
      <c r="B1308" t="s">
        <v>1630</v>
      </c>
      <c r="C1308" t="s">
        <v>1644</v>
      </c>
      <c r="D1308">
        <v>4</v>
      </c>
      <c r="F1308" t="s">
        <v>1660</v>
      </c>
      <c r="G1308" s="55">
        <v>45394</v>
      </c>
      <c r="I1308" s="4"/>
    </row>
    <row r="1309" spans="1:9">
      <c r="A1309">
        <v>307124</v>
      </c>
      <c r="B1309" t="s">
        <v>1630</v>
      </c>
      <c r="C1309" t="s">
        <v>1645</v>
      </c>
      <c r="D1309">
        <v>4</v>
      </c>
      <c r="F1309" t="s">
        <v>1660</v>
      </c>
      <c r="G1309" s="55">
        <v>45394</v>
      </c>
      <c r="I1309" s="4"/>
    </row>
    <row r="1310" spans="1:9">
      <c r="A1310">
        <v>307124</v>
      </c>
      <c r="B1310" t="s">
        <v>1631</v>
      </c>
      <c r="C1310" t="s">
        <v>1646</v>
      </c>
      <c r="D1310">
        <v>18</v>
      </c>
      <c r="F1310" t="s">
        <v>1660</v>
      </c>
      <c r="G1310" s="55">
        <v>45394</v>
      </c>
      <c r="I1310" s="4"/>
    </row>
    <row r="1311" spans="1:9">
      <c r="A1311">
        <v>307124</v>
      </c>
      <c r="B1311" t="s">
        <v>46</v>
      </c>
      <c r="C1311" t="s">
        <v>1343</v>
      </c>
      <c r="D1311">
        <v>1</v>
      </c>
      <c r="F1311" t="s">
        <v>1660</v>
      </c>
      <c r="G1311" s="55">
        <v>45394</v>
      </c>
      <c r="I1311" s="4"/>
    </row>
    <row r="1312" spans="1:9">
      <c r="A1312">
        <v>307124</v>
      </c>
      <c r="B1312" t="s">
        <v>46</v>
      </c>
      <c r="C1312" t="s">
        <v>1348</v>
      </c>
      <c r="D1312">
        <v>8</v>
      </c>
      <c r="F1312" t="s">
        <v>1660</v>
      </c>
      <c r="G1312" s="55">
        <v>45394</v>
      </c>
      <c r="I1312" s="4"/>
    </row>
    <row r="1313" spans="1:9">
      <c r="A1313">
        <v>307124</v>
      </c>
      <c r="B1313" t="s">
        <v>1632</v>
      </c>
      <c r="C1313" t="s">
        <v>1331</v>
      </c>
      <c r="D1313">
        <v>1</v>
      </c>
      <c r="F1313" t="s">
        <v>1660</v>
      </c>
      <c r="G1313" s="55">
        <v>45394</v>
      </c>
      <c r="I1313" s="4"/>
    </row>
    <row r="1314" spans="1:9">
      <c r="A1314">
        <v>307124</v>
      </c>
      <c r="B1314" t="s">
        <v>1633</v>
      </c>
      <c r="C1314" t="s">
        <v>1349</v>
      </c>
      <c r="D1314">
        <v>1</v>
      </c>
      <c r="F1314" t="s">
        <v>1660</v>
      </c>
      <c r="G1314" s="55">
        <v>45394</v>
      </c>
      <c r="I1314" s="4"/>
    </row>
    <row r="1315" spans="1:9">
      <c r="A1315">
        <v>307124</v>
      </c>
      <c r="B1315" t="s">
        <v>1634</v>
      </c>
      <c r="C1315" t="s">
        <v>1350</v>
      </c>
      <c r="D1315">
        <v>2</v>
      </c>
      <c r="F1315" t="s">
        <v>1660</v>
      </c>
      <c r="G1315" s="55">
        <v>45394</v>
      </c>
      <c r="I1315" s="4"/>
    </row>
    <row r="1316" spans="1:9">
      <c r="A1316">
        <v>307124</v>
      </c>
      <c r="B1316" t="s">
        <v>1635</v>
      </c>
      <c r="C1316" t="s">
        <v>1647</v>
      </c>
      <c r="D1316">
        <v>1</v>
      </c>
      <c r="F1316" t="s">
        <v>1660</v>
      </c>
      <c r="G1316" s="55">
        <v>45394</v>
      </c>
      <c r="I1316" s="4"/>
    </row>
    <row r="1317" spans="1:9">
      <c r="A1317">
        <v>307124</v>
      </c>
      <c r="B1317" t="s">
        <v>46</v>
      </c>
      <c r="C1317" t="s">
        <v>1351</v>
      </c>
      <c r="D1317">
        <v>1</v>
      </c>
      <c r="F1317" t="s">
        <v>1660</v>
      </c>
      <c r="G1317" s="55">
        <v>45394</v>
      </c>
      <c r="I1317" s="4"/>
    </row>
    <row r="1318" spans="1:9">
      <c r="A1318">
        <v>307124</v>
      </c>
      <c r="B1318" t="s">
        <v>1629</v>
      </c>
      <c r="C1318" t="s">
        <v>1648</v>
      </c>
      <c r="D1318">
        <v>1</v>
      </c>
      <c r="F1318" t="s">
        <v>1660</v>
      </c>
      <c r="G1318" s="55">
        <v>45394</v>
      </c>
      <c r="I1318" s="4"/>
    </row>
    <row r="1319" spans="1:9">
      <c r="A1319">
        <v>307124</v>
      </c>
      <c r="B1319" t="s">
        <v>1629</v>
      </c>
      <c r="C1319" t="s">
        <v>1649</v>
      </c>
      <c r="D1319">
        <v>1</v>
      </c>
      <c r="F1319" t="s">
        <v>1660</v>
      </c>
      <c r="G1319" s="55">
        <v>45394</v>
      </c>
      <c r="I1319" s="4"/>
    </row>
    <row r="1320" spans="1:9">
      <c r="A1320">
        <v>307124</v>
      </c>
      <c r="B1320" t="s">
        <v>1629</v>
      </c>
      <c r="C1320" t="s">
        <v>1650</v>
      </c>
      <c r="D1320">
        <v>1</v>
      </c>
      <c r="F1320" t="s">
        <v>1660</v>
      </c>
      <c r="G1320" s="55">
        <v>45394</v>
      </c>
      <c r="I1320" s="4"/>
    </row>
    <row r="1321" spans="1:9">
      <c r="A1321">
        <v>307124</v>
      </c>
      <c r="B1321" t="s">
        <v>1636</v>
      </c>
      <c r="C1321" t="s">
        <v>1651</v>
      </c>
      <c r="D1321">
        <v>4</v>
      </c>
      <c r="F1321" t="s">
        <v>1660</v>
      </c>
      <c r="G1321" s="55">
        <v>45394</v>
      </c>
      <c r="I1321" s="4"/>
    </row>
    <row r="1322" spans="1:9">
      <c r="A1322">
        <v>307124</v>
      </c>
      <c r="B1322" t="s">
        <v>133</v>
      </c>
      <c r="C1322" t="s">
        <v>1652</v>
      </c>
      <c r="D1322">
        <v>12</v>
      </c>
      <c r="F1322" t="s">
        <v>1660</v>
      </c>
      <c r="G1322" s="55">
        <v>45394</v>
      </c>
      <c r="I1322" s="4"/>
    </row>
    <row r="1323" spans="1:9">
      <c r="A1323">
        <v>307124</v>
      </c>
      <c r="B1323" t="s">
        <v>254</v>
      </c>
      <c r="C1323" t="s">
        <v>1653</v>
      </c>
      <c r="D1323">
        <v>13</v>
      </c>
      <c r="F1323" t="s">
        <v>1660</v>
      </c>
      <c r="G1323" s="55">
        <v>45394</v>
      </c>
      <c r="I1323" s="4"/>
    </row>
    <row r="1324" spans="1:9">
      <c r="A1324">
        <v>307124</v>
      </c>
      <c r="B1324" t="s">
        <v>131</v>
      </c>
      <c r="C1324" t="s">
        <v>1370</v>
      </c>
      <c r="D1324">
        <v>8</v>
      </c>
      <c r="F1324" t="s">
        <v>1660</v>
      </c>
      <c r="G1324" s="55">
        <v>45394</v>
      </c>
      <c r="I1324" s="4"/>
    </row>
    <row r="1325" spans="1:9">
      <c r="A1325">
        <v>307124</v>
      </c>
      <c r="B1325" t="s">
        <v>131</v>
      </c>
      <c r="C1325" t="s">
        <v>1654</v>
      </c>
      <c r="D1325">
        <v>12</v>
      </c>
      <c r="F1325" t="s">
        <v>1660</v>
      </c>
      <c r="G1325" s="55">
        <v>45394</v>
      </c>
      <c r="I1325" s="4"/>
    </row>
    <row r="1326" spans="1:9">
      <c r="A1326">
        <v>307124</v>
      </c>
      <c r="B1326" t="s">
        <v>131</v>
      </c>
      <c r="C1326" t="s">
        <v>1655</v>
      </c>
      <c r="D1326">
        <v>6</v>
      </c>
      <c r="F1326" t="s">
        <v>1660</v>
      </c>
      <c r="G1326" s="55">
        <v>45394</v>
      </c>
      <c r="I1326" s="4"/>
    </row>
    <row r="1327" spans="1:9">
      <c r="A1327">
        <v>307124</v>
      </c>
      <c r="B1327" t="s">
        <v>1637</v>
      </c>
      <c r="C1327" t="s">
        <v>1656</v>
      </c>
      <c r="D1327">
        <v>6</v>
      </c>
      <c r="F1327" t="s">
        <v>1660</v>
      </c>
      <c r="G1327" s="55">
        <v>45394</v>
      </c>
      <c r="I1327" s="4"/>
    </row>
    <row r="1328" spans="1:9">
      <c r="A1328">
        <v>307124</v>
      </c>
      <c r="B1328" t="s">
        <v>1638</v>
      </c>
      <c r="C1328" t="s">
        <v>1362</v>
      </c>
      <c r="D1328">
        <v>1</v>
      </c>
      <c r="F1328" t="s">
        <v>1660</v>
      </c>
      <c r="G1328" s="55">
        <v>45394</v>
      </c>
      <c r="I1328" s="4"/>
    </row>
    <row r="1329" spans="1:9">
      <c r="A1329">
        <v>307124</v>
      </c>
      <c r="B1329" t="s">
        <v>180</v>
      </c>
      <c r="C1329" t="s">
        <v>1657</v>
      </c>
      <c r="D1329">
        <v>1</v>
      </c>
      <c r="F1329" t="s">
        <v>1660</v>
      </c>
      <c r="G1329" s="55">
        <v>45394</v>
      </c>
      <c r="I1329" s="4"/>
    </row>
    <row r="1330" spans="1:9">
      <c r="A1330">
        <v>307124</v>
      </c>
      <c r="B1330" t="s">
        <v>1327</v>
      </c>
      <c r="C1330" t="s">
        <v>1658</v>
      </c>
      <c r="D1330">
        <v>12</v>
      </c>
      <c r="F1330" t="s">
        <v>1660</v>
      </c>
      <c r="G1330" s="55">
        <v>45394</v>
      </c>
      <c r="I1330" s="4"/>
    </row>
    <row r="1331" spans="1:9">
      <c r="A1331">
        <v>307124</v>
      </c>
      <c r="B1331" t="s">
        <v>133</v>
      </c>
      <c r="C1331" t="s">
        <v>1372</v>
      </c>
      <c r="D1331">
        <v>8</v>
      </c>
      <c r="F1331" t="s">
        <v>1660</v>
      </c>
      <c r="G1331" s="55">
        <v>45394</v>
      </c>
      <c r="I1331" s="4"/>
    </row>
    <row r="1332" spans="1:9">
      <c r="A1332">
        <v>302524</v>
      </c>
      <c r="B1332" t="s">
        <v>15</v>
      </c>
      <c r="C1332" t="s">
        <v>1661</v>
      </c>
      <c r="D1332">
        <v>1</v>
      </c>
      <c r="F1332" t="s">
        <v>1678</v>
      </c>
      <c r="G1332" s="55">
        <v>45394</v>
      </c>
      <c r="I1332" s="4"/>
    </row>
    <row r="1333" spans="1:9">
      <c r="A1333">
        <v>302524</v>
      </c>
      <c r="B1333" t="s">
        <v>20</v>
      </c>
      <c r="C1333" t="s">
        <v>1662</v>
      </c>
      <c r="D1333">
        <v>2</v>
      </c>
      <c r="F1333" t="s">
        <v>1678</v>
      </c>
      <c r="G1333" s="55">
        <v>45394</v>
      </c>
      <c r="I1333" s="4"/>
    </row>
    <row r="1334" spans="1:9">
      <c r="A1334">
        <v>302524</v>
      </c>
      <c r="B1334" t="s">
        <v>1665</v>
      </c>
      <c r="C1334" t="s">
        <v>1663</v>
      </c>
      <c r="D1334">
        <v>1</v>
      </c>
      <c r="F1334" t="s">
        <v>1678</v>
      </c>
      <c r="G1334" s="55">
        <v>45394</v>
      </c>
      <c r="I1334" s="4"/>
    </row>
    <row r="1335" spans="1:9">
      <c r="A1335">
        <v>302524</v>
      </c>
      <c r="B1335" t="s">
        <v>1666</v>
      </c>
      <c r="C1335" t="s">
        <v>1664</v>
      </c>
      <c r="D1335">
        <v>1</v>
      </c>
      <c r="F1335" t="s">
        <v>1678</v>
      </c>
      <c r="G1335" s="55">
        <v>45394</v>
      </c>
      <c r="I1335" s="4"/>
    </row>
    <row r="1336" spans="1:9">
      <c r="A1336">
        <v>302524</v>
      </c>
      <c r="B1336" t="s">
        <v>1667</v>
      </c>
      <c r="D1336">
        <v>1</v>
      </c>
      <c r="F1336" t="s">
        <v>1678</v>
      </c>
      <c r="G1336" s="55">
        <v>45394</v>
      </c>
      <c r="I1336" s="4"/>
    </row>
    <row r="1337" spans="1:9">
      <c r="A1337">
        <v>302524</v>
      </c>
      <c r="B1337" t="s">
        <v>1668</v>
      </c>
      <c r="D1337">
        <v>1</v>
      </c>
      <c r="F1337" t="s">
        <v>1678</v>
      </c>
      <c r="G1337" s="55">
        <v>45394</v>
      </c>
      <c r="I1337" s="4"/>
    </row>
    <row r="1338" spans="1:9">
      <c r="A1338">
        <v>302524</v>
      </c>
      <c r="B1338" t="s">
        <v>1677</v>
      </c>
      <c r="D1338">
        <v>1</v>
      </c>
      <c r="F1338" t="s">
        <v>1678</v>
      </c>
      <c r="G1338" s="55">
        <v>45394</v>
      </c>
      <c r="I1338" s="4"/>
    </row>
    <row r="1339" spans="1:9">
      <c r="A1339">
        <v>302524</v>
      </c>
      <c r="B1339" t="s">
        <v>1180</v>
      </c>
      <c r="F1339" t="s">
        <v>1678</v>
      </c>
      <c r="G1339" s="55">
        <v>45394</v>
      </c>
      <c r="I1339" s="4"/>
    </row>
    <row r="1340" spans="1:9">
      <c r="A1340">
        <v>302524</v>
      </c>
      <c r="B1340" t="s">
        <v>1670</v>
      </c>
      <c r="D1340">
        <v>1</v>
      </c>
      <c r="F1340" t="s">
        <v>1678</v>
      </c>
      <c r="G1340" s="55">
        <v>45394</v>
      </c>
      <c r="I1340" s="4"/>
    </row>
    <row r="1341" spans="1:9">
      <c r="A1341">
        <v>302524</v>
      </c>
      <c r="B1341" t="s">
        <v>1669</v>
      </c>
      <c r="D1341">
        <v>1</v>
      </c>
      <c r="F1341" t="s">
        <v>1678</v>
      </c>
      <c r="G1341" s="55">
        <v>45394</v>
      </c>
      <c r="I1341" s="4"/>
    </row>
    <row r="1342" spans="1:9">
      <c r="A1342">
        <v>302524</v>
      </c>
      <c r="B1342" t="s">
        <v>1671</v>
      </c>
      <c r="D1342">
        <v>1</v>
      </c>
      <c r="F1342" t="s">
        <v>1678</v>
      </c>
      <c r="G1342" s="55">
        <v>45394</v>
      </c>
      <c r="I1342" s="4"/>
    </row>
    <row r="1343" spans="1:9">
      <c r="A1343">
        <v>302524</v>
      </c>
      <c r="B1343" t="s">
        <v>1183</v>
      </c>
      <c r="F1343" t="s">
        <v>1678</v>
      </c>
      <c r="G1343" s="55">
        <v>45394</v>
      </c>
      <c r="I1343" s="4"/>
    </row>
    <row r="1344" spans="1:9">
      <c r="A1344">
        <v>302524</v>
      </c>
      <c r="B1344" t="s">
        <v>300</v>
      </c>
      <c r="C1344" t="s">
        <v>1676</v>
      </c>
      <c r="D1344">
        <v>1</v>
      </c>
      <c r="F1344" t="s">
        <v>1678</v>
      </c>
      <c r="G1344" s="55">
        <v>45394</v>
      </c>
      <c r="I1344" s="4"/>
    </row>
    <row r="1345" spans="1:9">
      <c r="A1345">
        <v>302524</v>
      </c>
      <c r="B1345" t="s">
        <v>1674</v>
      </c>
      <c r="C1345" t="s">
        <v>1675</v>
      </c>
      <c r="D1345">
        <v>1</v>
      </c>
      <c r="F1345" t="s">
        <v>1678</v>
      </c>
      <c r="G1345" s="55">
        <v>45394</v>
      </c>
      <c r="I1345" s="4"/>
    </row>
    <row r="1346" spans="1:9">
      <c r="A1346">
        <v>302524</v>
      </c>
      <c r="B1346" t="s">
        <v>1673</v>
      </c>
      <c r="F1346" t="s">
        <v>1678</v>
      </c>
      <c r="G1346" s="55">
        <v>45394</v>
      </c>
      <c r="I1346" s="4"/>
    </row>
    <row r="1347" spans="1:9">
      <c r="A1347">
        <v>302524</v>
      </c>
      <c r="B1347" t="s">
        <v>773</v>
      </c>
      <c r="C1347" t="s">
        <v>1672</v>
      </c>
      <c r="D1347">
        <v>8</v>
      </c>
      <c r="F1347" t="s">
        <v>1678</v>
      </c>
      <c r="G1347" s="55">
        <v>45394</v>
      </c>
      <c r="I1347" s="4"/>
    </row>
    <row r="1348" spans="1:9">
      <c r="A1348">
        <v>304224</v>
      </c>
      <c r="B1348" t="s">
        <v>15</v>
      </c>
      <c r="C1348" t="s">
        <v>87</v>
      </c>
      <c r="D1348">
        <v>1</v>
      </c>
      <c r="F1348" t="s">
        <v>1684</v>
      </c>
      <c r="G1348" s="55">
        <v>45394</v>
      </c>
      <c r="I1348" s="4"/>
    </row>
    <row r="1349" spans="1:9">
      <c r="A1349">
        <v>304224</v>
      </c>
      <c r="B1349" t="s">
        <v>20</v>
      </c>
      <c r="C1349" t="s">
        <v>88</v>
      </c>
      <c r="D1349">
        <v>2</v>
      </c>
      <c r="F1349" t="s">
        <v>1684</v>
      </c>
      <c r="G1349" s="55">
        <v>45394</v>
      </c>
      <c r="I1349" s="4"/>
    </row>
    <row r="1350" spans="1:9">
      <c r="A1350">
        <v>304224</v>
      </c>
      <c r="B1350" t="s">
        <v>53</v>
      </c>
      <c r="C1350" t="s">
        <v>89</v>
      </c>
      <c r="D1350">
        <v>4</v>
      </c>
      <c r="F1350" t="s">
        <v>1684</v>
      </c>
      <c r="G1350" s="55">
        <v>45394</v>
      </c>
      <c r="I1350" s="4"/>
    </row>
    <row r="1351" spans="1:9">
      <c r="A1351">
        <v>304224</v>
      </c>
      <c r="B1351" t="s">
        <v>70</v>
      </c>
      <c r="C1351" t="s">
        <v>1681</v>
      </c>
      <c r="D1351">
        <v>1</v>
      </c>
      <c r="F1351" t="s">
        <v>1684</v>
      </c>
      <c r="G1351" s="55">
        <v>45394</v>
      </c>
      <c r="I1351" s="4"/>
    </row>
    <row r="1352" spans="1:9">
      <c r="A1352">
        <v>304224</v>
      </c>
      <c r="B1352" t="s">
        <v>1682</v>
      </c>
      <c r="C1352" t="s">
        <v>941</v>
      </c>
      <c r="D1352">
        <v>1</v>
      </c>
      <c r="F1352" t="s">
        <v>1684</v>
      </c>
      <c r="G1352" s="55">
        <v>45394</v>
      </c>
      <c r="I1352" s="4"/>
    </row>
    <row r="1353" spans="1:9">
      <c r="A1353">
        <v>304624</v>
      </c>
      <c r="B1353" t="s">
        <v>1486</v>
      </c>
      <c r="C1353" t="s">
        <v>1686</v>
      </c>
      <c r="D1353">
        <v>1</v>
      </c>
      <c r="F1353" t="s">
        <v>1696</v>
      </c>
      <c r="G1353" s="55">
        <v>45394</v>
      </c>
      <c r="I1353" s="4"/>
    </row>
    <row r="1354" spans="1:9">
      <c r="A1354">
        <v>304624</v>
      </c>
      <c r="B1354" t="s">
        <v>246</v>
      </c>
      <c r="C1354" t="s">
        <v>205</v>
      </c>
      <c r="D1354">
        <v>1</v>
      </c>
      <c r="F1354" t="s">
        <v>1696</v>
      </c>
      <c r="G1354" s="55">
        <v>45394</v>
      </c>
      <c r="I1354" s="4"/>
    </row>
    <row r="1355" spans="1:9">
      <c r="A1355">
        <v>304624</v>
      </c>
      <c r="B1355" t="s">
        <v>204</v>
      </c>
      <c r="C1355" t="s">
        <v>1687</v>
      </c>
      <c r="D1355">
        <v>1</v>
      </c>
      <c r="F1355" t="s">
        <v>1696</v>
      </c>
      <c r="G1355" s="55">
        <v>45394</v>
      </c>
      <c r="I1355" s="4"/>
    </row>
    <row r="1356" spans="1:9">
      <c r="A1356">
        <v>304624</v>
      </c>
      <c r="B1356" t="s">
        <v>46</v>
      </c>
      <c r="C1356" t="s">
        <v>1688</v>
      </c>
      <c r="D1356">
        <v>1</v>
      </c>
      <c r="F1356" t="s">
        <v>1696</v>
      </c>
      <c r="G1356" s="55">
        <v>45394</v>
      </c>
      <c r="I1356" s="4"/>
    </row>
    <row r="1357" spans="1:9">
      <c r="A1357">
        <v>304624</v>
      </c>
      <c r="B1357" t="s">
        <v>1690</v>
      </c>
      <c r="C1357" t="s">
        <v>1689</v>
      </c>
      <c r="D1357">
        <v>1</v>
      </c>
      <c r="F1357" t="s">
        <v>1696</v>
      </c>
      <c r="G1357" s="55">
        <v>45394</v>
      </c>
      <c r="I1357" s="4"/>
    </row>
    <row r="1358" spans="1:9">
      <c r="A1358">
        <v>304624</v>
      </c>
      <c r="B1358" t="s">
        <v>46</v>
      </c>
      <c r="C1358" t="s">
        <v>171</v>
      </c>
      <c r="D1358">
        <v>1</v>
      </c>
      <c r="F1358" t="s">
        <v>1696</v>
      </c>
      <c r="G1358" s="55">
        <v>45394</v>
      </c>
      <c r="I1358" s="4"/>
    </row>
    <row r="1359" spans="1:9">
      <c r="A1359">
        <v>304624</v>
      </c>
      <c r="B1359" t="s">
        <v>269</v>
      </c>
      <c r="C1359" t="s">
        <v>1098</v>
      </c>
      <c r="D1359">
        <v>1</v>
      </c>
      <c r="F1359" t="s">
        <v>1696</v>
      </c>
      <c r="G1359" s="55">
        <v>45394</v>
      </c>
      <c r="I1359" s="4"/>
    </row>
    <row r="1360" spans="1:9">
      <c r="A1360">
        <v>304624</v>
      </c>
      <c r="B1360" t="s">
        <v>203</v>
      </c>
      <c r="C1360" t="s">
        <v>1691</v>
      </c>
      <c r="D1360">
        <v>1</v>
      </c>
      <c r="F1360" t="s">
        <v>1696</v>
      </c>
      <c r="G1360" s="55">
        <v>45394</v>
      </c>
      <c r="I1360" s="4"/>
    </row>
    <row r="1361" spans="1:9">
      <c r="A1361">
        <v>304624</v>
      </c>
      <c r="B1361" t="s">
        <v>1682</v>
      </c>
      <c r="C1361" t="s">
        <v>1692</v>
      </c>
      <c r="D1361">
        <v>1</v>
      </c>
      <c r="F1361" t="s">
        <v>1696</v>
      </c>
      <c r="G1361" s="55">
        <v>45394</v>
      </c>
      <c r="I1361" s="4"/>
    </row>
    <row r="1362" spans="1:9">
      <c r="A1362">
        <v>304624</v>
      </c>
      <c r="B1362" t="s">
        <v>46</v>
      </c>
      <c r="C1362" t="s">
        <v>1693</v>
      </c>
      <c r="D1362">
        <v>1</v>
      </c>
      <c r="F1362" t="s">
        <v>1696</v>
      </c>
      <c r="G1362" s="55">
        <v>45394</v>
      </c>
      <c r="I1362" s="4"/>
    </row>
    <row r="1363" spans="1:9">
      <c r="A1363">
        <v>304624</v>
      </c>
      <c r="B1363" t="s">
        <v>127</v>
      </c>
      <c r="C1363" t="s">
        <v>153</v>
      </c>
      <c r="D1363">
        <v>1</v>
      </c>
      <c r="F1363" t="s">
        <v>1696</v>
      </c>
      <c r="G1363" s="55">
        <v>45394</v>
      </c>
      <c r="I1363" s="4"/>
    </row>
    <row r="1364" spans="1:9">
      <c r="A1364">
        <v>304624</v>
      </c>
      <c r="B1364" t="s">
        <v>101</v>
      </c>
      <c r="C1364" t="s">
        <v>183</v>
      </c>
      <c r="D1364">
        <v>2</v>
      </c>
      <c r="F1364" t="s">
        <v>1696</v>
      </c>
      <c r="G1364" s="55">
        <v>45394</v>
      </c>
      <c r="I1364" s="4"/>
    </row>
    <row r="1365" spans="1:9">
      <c r="A1365">
        <v>304624</v>
      </c>
      <c r="B1365" t="s">
        <v>66</v>
      </c>
      <c r="C1365" t="s">
        <v>176</v>
      </c>
      <c r="D1365">
        <v>1</v>
      </c>
      <c r="F1365" t="s">
        <v>1696</v>
      </c>
      <c r="G1365" s="55">
        <v>45394</v>
      </c>
      <c r="I1365" s="4"/>
    </row>
    <row r="1366" spans="1:9">
      <c r="A1366">
        <v>304624</v>
      </c>
      <c r="B1366" t="s">
        <v>120</v>
      </c>
      <c r="C1366" t="s">
        <v>177</v>
      </c>
      <c r="D1366">
        <v>1</v>
      </c>
      <c r="F1366" t="s">
        <v>1696</v>
      </c>
      <c r="G1366" s="55">
        <v>45394</v>
      </c>
      <c r="I1366" s="4"/>
    </row>
    <row r="1367" spans="1:9">
      <c r="A1367">
        <v>304624</v>
      </c>
      <c r="B1367" t="s">
        <v>119</v>
      </c>
      <c r="C1367" t="s">
        <v>178</v>
      </c>
      <c r="D1367">
        <v>1</v>
      </c>
      <c r="F1367" t="s">
        <v>1696</v>
      </c>
      <c r="G1367" s="55">
        <v>45394</v>
      </c>
      <c r="I1367" s="4"/>
    </row>
    <row r="1368" spans="1:9">
      <c r="A1368">
        <v>304624</v>
      </c>
      <c r="B1368" t="s">
        <v>28</v>
      </c>
      <c r="C1368" t="s">
        <v>179</v>
      </c>
      <c r="D1368">
        <v>1</v>
      </c>
      <c r="F1368" t="s">
        <v>1696</v>
      </c>
      <c r="G1368" s="55">
        <v>45394</v>
      </c>
      <c r="I1368" s="4"/>
    </row>
    <row r="1369" spans="1:9">
      <c r="A1369">
        <v>304624</v>
      </c>
      <c r="B1369" t="s">
        <v>180</v>
      </c>
      <c r="C1369" t="s">
        <v>181</v>
      </c>
      <c r="D1369">
        <v>1</v>
      </c>
      <c r="F1369" t="s">
        <v>1696</v>
      </c>
      <c r="G1369" s="55">
        <v>45394</v>
      </c>
      <c r="I1369" s="4"/>
    </row>
    <row r="1370" spans="1:9">
      <c r="A1370">
        <v>304624</v>
      </c>
      <c r="B1370" t="s">
        <v>30</v>
      </c>
      <c r="C1370" t="s">
        <v>182</v>
      </c>
      <c r="D1370">
        <v>1</v>
      </c>
      <c r="F1370" t="s">
        <v>1696</v>
      </c>
      <c r="G1370" s="55">
        <v>45394</v>
      </c>
      <c r="I1370" s="4"/>
    </row>
    <row r="1371" spans="1:9">
      <c r="A1371">
        <v>304624</v>
      </c>
      <c r="B1371" t="s">
        <v>154</v>
      </c>
      <c r="C1371" t="s">
        <v>1695</v>
      </c>
      <c r="D1371">
        <v>1</v>
      </c>
      <c r="F1371" t="s">
        <v>1696</v>
      </c>
      <c r="G1371" s="55">
        <v>45394</v>
      </c>
      <c r="I1371" s="4"/>
    </row>
    <row r="1372" spans="1:9">
      <c r="A1372">
        <v>304624</v>
      </c>
      <c r="B1372" t="s">
        <v>1151</v>
      </c>
      <c r="C1372" t="s">
        <v>166</v>
      </c>
      <c r="D1372">
        <v>4</v>
      </c>
      <c r="F1372" t="s">
        <v>1696</v>
      </c>
      <c r="G1372" s="55">
        <v>45394</v>
      </c>
      <c r="I1372" s="4"/>
    </row>
    <row r="1373" spans="1:9">
      <c r="A1373">
        <v>304624</v>
      </c>
      <c r="B1373" t="s">
        <v>1151</v>
      </c>
      <c r="C1373" t="s">
        <v>222</v>
      </c>
      <c r="D1373">
        <v>1</v>
      </c>
      <c r="F1373" t="s">
        <v>1696</v>
      </c>
      <c r="G1373" s="55">
        <v>45394</v>
      </c>
      <c r="I1373" s="4"/>
    </row>
    <row r="1374" spans="1:9">
      <c r="A1374">
        <v>304624</v>
      </c>
      <c r="B1374" t="s">
        <v>167</v>
      </c>
      <c r="C1374" t="s">
        <v>1152</v>
      </c>
      <c r="D1374">
        <v>1</v>
      </c>
      <c r="F1374" t="s">
        <v>1696</v>
      </c>
      <c r="G1374" s="55">
        <v>45394</v>
      </c>
      <c r="I1374" s="4"/>
    </row>
    <row r="1375" spans="1:9">
      <c r="A1375">
        <v>304624</v>
      </c>
      <c r="B1375" t="s">
        <v>1155</v>
      </c>
      <c r="C1375" t="s">
        <v>1154</v>
      </c>
      <c r="D1375">
        <v>1</v>
      </c>
      <c r="F1375" t="s">
        <v>1696</v>
      </c>
      <c r="G1375" s="55">
        <v>45394</v>
      </c>
      <c r="I1375" s="4"/>
    </row>
    <row r="1376" spans="1:9">
      <c r="A1376">
        <v>304624</v>
      </c>
      <c r="B1376" t="s">
        <v>1586</v>
      </c>
      <c r="C1376" t="s">
        <v>1156</v>
      </c>
      <c r="D1376">
        <v>3</v>
      </c>
      <c r="F1376" t="s">
        <v>1696</v>
      </c>
      <c r="G1376" s="55">
        <v>45394</v>
      </c>
      <c r="I1376" s="4"/>
    </row>
    <row r="1377" spans="1:9">
      <c r="A1377">
        <v>307224</v>
      </c>
      <c r="B1377" t="s">
        <v>794</v>
      </c>
      <c r="C1377" t="s">
        <v>645</v>
      </c>
      <c r="D1377">
        <v>2</v>
      </c>
      <c r="F1377" t="s">
        <v>1697</v>
      </c>
      <c r="G1377" s="55">
        <v>45394</v>
      </c>
      <c r="I1377" s="4"/>
    </row>
    <row r="1378" spans="1:9">
      <c r="A1378">
        <v>307224</v>
      </c>
      <c r="B1378" t="s">
        <v>795</v>
      </c>
      <c r="C1378" t="s">
        <v>645</v>
      </c>
      <c r="D1378">
        <v>2</v>
      </c>
      <c r="F1378" t="s">
        <v>1697</v>
      </c>
      <c r="G1378" s="55">
        <v>45394</v>
      </c>
      <c r="I1378" s="4"/>
    </row>
    <row r="1379" spans="1:9">
      <c r="A1379">
        <v>307224</v>
      </c>
      <c r="B1379" t="s">
        <v>796</v>
      </c>
      <c r="C1379" t="s">
        <v>645</v>
      </c>
      <c r="D1379">
        <v>1</v>
      </c>
      <c r="F1379" t="s">
        <v>1697</v>
      </c>
      <c r="G1379" s="55">
        <v>45394</v>
      </c>
      <c r="I1379" s="4"/>
    </row>
    <row r="1380" spans="1:9">
      <c r="A1380">
        <v>307224</v>
      </c>
      <c r="B1380" t="s">
        <v>797</v>
      </c>
      <c r="C1380" t="s">
        <v>645</v>
      </c>
      <c r="D1380">
        <v>1</v>
      </c>
      <c r="F1380" t="s">
        <v>1697</v>
      </c>
      <c r="G1380" s="55">
        <v>45394</v>
      </c>
      <c r="I1380" s="4"/>
    </row>
    <row r="1381" spans="1:9">
      <c r="A1381">
        <v>307224</v>
      </c>
      <c r="B1381" t="s">
        <v>804</v>
      </c>
      <c r="C1381" t="s">
        <v>803</v>
      </c>
      <c r="D1381">
        <v>1</v>
      </c>
      <c r="F1381" t="s">
        <v>1697</v>
      </c>
      <c r="G1381" s="55">
        <v>45394</v>
      </c>
      <c r="I1381" s="4"/>
    </row>
    <row r="1382" spans="1:9">
      <c r="A1382">
        <v>307224</v>
      </c>
      <c r="B1382" t="s">
        <v>798</v>
      </c>
      <c r="C1382" t="s">
        <v>801</v>
      </c>
      <c r="D1382">
        <v>1</v>
      </c>
      <c r="F1382" t="s">
        <v>1697</v>
      </c>
      <c r="G1382" s="55">
        <v>45394</v>
      </c>
      <c r="I1382" s="4"/>
    </row>
    <row r="1383" spans="1:9">
      <c r="A1383">
        <v>307224</v>
      </c>
      <c r="B1383" t="s">
        <v>799</v>
      </c>
      <c r="C1383" t="s">
        <v>802</v>
      </c>
      <c r="D1383">
        <v>1</v>
      </c>
      <c r="F1383" t="s">
        <v>1697</v>
      </c>
      <c r="G1383" s="55">
        <v>45394</v>
      </c>
      <c r="I1383" s="4"/>
    </row>
    <row r="1384" spans="1:9">
      <c r="A1384">
        <v>307224</v>
      </c>
      <c r="B1384" t="s">
        <v>919</v>
      </c>
      <c r="C1384" t="s">
        <v>920</v>
      </c>
      <c r="D1384">
        <v>1</v>
      </c>
      <c r="F1384" t="s">
        <v>1697</v>
      </c>
      <c r="G1384" s="55">
        <v>45394</v>
      </c>
      <c r="I1384" s="4"/>
    </row>
    <row r="1385" spans="1:9">
      <c r="A1385">
        <v>307224</v>
      </c>
      <c r="B1385" t="s">
        <v>919</v>
      </c>
      <c r="C1385" t="s">
        <v>921</v>
      </c>
      <c r="D1385">
        <v>1</v>
      </c>
      <c r="F1385" t="s">
        <v>1697</v>
      </c>
      <c r="G1385" s="55">
        <v>45394</v>
      </c>
      <c r="I1385" s="4"/>
    </row>
    <row r="1386" spans="1:9">
      <c r="A1386">
        <v>307224</v>
      </c>
      <c r="B1386" t="s">
        <v>800</v>
      </c>
      <c r="C1386" t="s">
        <v>79</v>
      </c>
      <c r="D1386">
        <v>1</v>
      </c>
      <c r="F1386" t="s">
        <v>1697</v>
      </c>
      <c r="G1386" s="55">
        <v>45394</v>
      </c>
      <c r="I1386" s="4"/>
    </row>
    <row r="1387" spans="1:9">
      <c r="A1387">
        <v>307324</v>
      </c>
      <c r="B1387" t="s">
        <v>794</v>
      </c>
      <c r="C1387" t="s">
        <v>645</v>
      </c>
      <c r="D1387">
        <v>2</v>
      </c>
      <c r="F1387" t="s">
        <v>1700</v>
      </c>
      <c r="G1387" s="55">
        <v>45394</v>
      </c>
      <c r="I1387" s="4"/>
    </row>
    <row r="1388" spans="1:9">
      <c r="A1388">
        <v>307324</v>
      </c>
      <c r="B1388" t="s">
        <v>795</v>
      </c>
      <c r="C1388" t="s">
        <v>645</v>
      </c>
      <c r="D1388">
        <v>2</v>
      </c>
      <c r="F1388" t="s">
        <v>1700</v>
      </c>
      <c r="G1388" s="55">
        <v>45394</v>
      </c>
      <c r="I1388" s="4"/>
    </row>
    <row r="1389" spans="1:9">
      <c r="A1389">
        <v>307324</v>
      </c>
      <c r="B1389" t="s">
        <v>796</v>
      </c>
      <c r="C1389" t="s">
        <v>645</v>
      </c>
      <c r="D1389">
        <v>1</v>
      </c>
      <c r="F1389" t="s">
        <v>1700</v>
      </c>
      <c r="G1389" s="55">
        <v>45394</v>
      </c>
      <c r="I1389" s="4"/>
    </row>
    <row r="1390" spans="1:9">
      <c r="A1390">
        <v>307324</v>
      </c>
      <c r="B1390" t="s">
        <v>797</v>
      </c>
      <c r="C1390" t="s">
        <v>645</v>
      </c>
      <c r="D1390">
        <v>1</v>
      </c>
      <c r="F1390" t="s">
        <v>1700</v>
      </c>
      <c r="G1390" s="55">
        <v>45394</v>
      </c>
      <c r="I1390" s="4"/>
    </row>
    <row r="1391" spans="1:9">
      <c r="A1391">
        <v>307324</v>
      </c>
      <c r="B1391" t="s">
        <v>1699</v>
      </c>
      <c r="C1391" t="s">
        <v>1698</v>
      </c>
      <c r="D1391">
        <v>1</v>
      </c>
      <c r="F1391" t="s">
        <v>1700</v>
      </c>
      <c r="G1391" s="55">
        <v>45394</v>
      </c>
      <c r="I1391" s="4"/>
    </row>
    <row r="1392" spans="1:9">
      <c r="A1392">
        <v>307324</v>
      </c>
      <c r="B1392" t="s">
        <v>800</v>
      </c>
      <c r="C1392" t="s">
        <v>79</v>
      </c>
      <c r="D1392">
        <v>1</v>
      </c>
      <c r="F1392" t="s">
        <v>1700</v>
      </c>
      <c r="G1392" s="55">
        <v>45394</v>
      </c>
      <c r="I1392" s="4"/>
    </row>
    <row r="1393" spans="1:9">
      <c r="A1393">
        <v>305724</v>
      </c>
      <c r="B1393" t="s">
        <v>1709</v>
      </c>
      <c r="D1393">
        <v>1</v>
      </c>
      <c r="F1393" t="s">
        <v>1720</v>
      </c>
      <c r="G1393" s="55">
        <v>45424</v>
      </c>
      <c r="I1393" s="4"/>
    </row>
    <row r="1394" spans="1:9">
      <c r="A1394">
        <v>305724</v>
      </c>
      <c r="B1394" t="s">
        <v>1216</v>
      </c>
      <c r="D1394">
        <v>1</v>
      </c>
      <c r="F1394" t="s">
        <v>1720</v>
      </c>
      <c r="G1394" s="55">
        <v>45424</v>
      </c>
      <c r="I1394" s="4"/>
    </row>
    <row r="1395" spans="1:9">
      <c r="A1395">
        <v>305724</v>
      </c>
      <c r="B1395" t="s">
        <v>1710</v>
      </c>
      <c r="D1395">
        <v>1</v>
      </c>
      <c r="F1395" t="s">
        <v>1720</v>
      </c>
      <c r="G1395" s="55">
        <v>45424</v>
      </c>
      <c r="I1395" s="4"/>
    </row>
    <row r="1396" spans="1:9">
      <c r="A1396">
        <v>305724</v>
      </c>
      <c r="B1396" t="s">
        <v>1711</v>
      </c>
      <c r="D1396">
        <v>1</v>
      </c>
      <c r="F1396" t="s">
        <v>1720</v>
      </c>
      <c r="G1396" s="55">
        <v>45424</v>
      </c>
      <c r="I1396" s="4"/>
    </row>
    <row r="1397" spans="1:9">
      <c r="A1397">
        <v>305724</v>
      </c>
      <c r="B1397" t="s">
        <v>1712</v>
      </c>
      <c r="D1397">
        <v>1</v>
      </c>
      <c r="F1397" t="s">
        <v>1720</v>
      </c>
      <c r="G1397" s="55">
        <v>45424</v>
      </c>
      <c r="I1397" s="4"/>
    </row>
    <row r="1398" spans="1:9">
      <c r="A1398">
        <v>305724</v>
      </c>
      <c r="B1398" t="s">
        <v>1713</v>
      </c>
      <c r="D1398">
        <v>1</v>
      </c>
      <c r="F1398" t="s">
        <v>1720</v>
      </c>
      <c r="G1398" s="55">
        <v>45424</v>
      </c>
      <c r="I1398" s="4"/>
    </row>
    <row r="1399" spans="1:9">
      <c r="A1399">
        <v>305724</v>
      </c>
      <c r="B1399" t="s">
        <v>1714</v>
      </c>
      <c r="D1399">
        <v>1</v>
      </c>
      <c r="F1399" t="s">
        <v>1720</v>
      </c>
      <c r="G1399" s="55">
        <v>45424</v>
      </c>
      <c r="I1399" s="4"/>
    </row>
    <row r="1400" spans="1:9">
      <c r="A1400">
        <v>305724</v>
      </c>
      <c r="B1400" t="s">
        <v>1715</v>
      </c>
      <c r="D1400">
        <v>1</v>
      </c>
      <c r="F1400" t="s">
        <v>1720</v>
      </c>
      <c r="G1400" s="55">
        <v>45424</v>
      </c>
      <c r="I1400" s="4"/>
    </row>
    <row r="1401" spans="1:9">
      <c r="A1401">
        <v>305724</v>
      </c>
      <c r="B1401" t="s">
        <v>1716</v>
      </c>
      <c r="D1401">
        <v>1</v>
      </c>
      <c r="F1401" t="s">
        <v>1720</v>
      </c>
      <c r="G1401" s="55">
        <v>45424</v>
      </c>
      <c r="I1401" s="4"/>
    </row>
    <row r="1402" spans="1:9">
      <c r="A1402">
        <v>305724</v>
      </c>
      <c r="B1402" t="s">
        <v>1717</v>
      </c>
      <c r="D1402">
        <v>1</v>
      </c>
      <c r="F1402" t="s">
        <v>1720</v>
      </c>
      <c r="G1402" s="55">
        <v>45424</v>
      </c>
      <c r="I1402" s="4"/>
    </row>
    <row r="1403" spans="1:9">
      <c r="A1403">
        <v>305724</v>
      </c>
      <c r="B1403" t="s">
        <v>1718</v>
      </c>
      <c r="D1403">
        <v>1</v>
      </c>
      <c r="F1403" t="s">
        <v>1720</v>
      </c>
      <c r="G1403" s="55">
        <v>45424</v>
      </c>
      <c r="I1403" s="4"/>
    </row>
    <row r="1404" spans="1:9">
      <c r="A1404">
        <v>305724</v>
      </c>
      <c r="B1404" t="s">
        <v>1719</v>
      </c>
      <c r="D1404">
        <v>2</v>
      </c>
      <c r="F1404" t="s">
        <v>1720</v>
      </c>
      <c r="G1404" s="55">
        <v>45424</v>
      </c>
      <c r="I1404" s="4"/>
    </row>
    <row r="1405" spans="1:9">
      <c r="A1405" t="s">
        <v>988</v>
      </c>
      <c r="B1405" t="s">
        <v>1721</v>
      </c>
      <c r="D1405">
        <v>1</v>
      </c>
      <c r="F1405" t="s">
        <v>1722</v>
      </c>
      <c r="G1405" s="55">
        <v>45424</v>
      </c>
      <c r="I1405" s="4"/>
    </row>
    <row r="1406" spans="1:9">
      <c r="A1406">
        <v>307424</v>
      </c>
      <c r="B1406" t="s">
        <v>15</v>
      </c>
      <c r="C1406" t="s">
        <v>1723</v>
      </c>
      <c r="D1406">
        <v>1</v>
      </c>
      <c r="F1406" t="s">
        <v>1739</v>
      </c>
      <c r="G1406" s="55">
        <v>45424</v>
      </c>
      <c r="I1406" s="4"/>
    </row>
    <row r="1407" spans="1:9">
      <c r="A1407">
        <v>307424</v>
      </c>
      <c r="B1407" t="s">
        <v>51</v>
      </c>
      <c r="C1407" t="s">
        <v>1724</v>
      </c>
      <c r="D1407">
        <v>1</v>
      </c>
      <c r="F1407" t="s">
        <v>1739</v>
      </c>
      <c r="G1407" s="55">
        <v>45424</v>
      </c>
      <c r="I1407" s="4"/>
    </row>
    <row r="1408" spans="1:9">
      <c r="A1408">
        <v>307424</v>
      </c>
      <c r="B1408" t="s">
        <v>51</v>
      </c>
      <c r="C1408" t="s">
        <v>1725</v>
      </c>
      <c r="D1408">
        <v>1</v>
      </c>
      <c r="F1408" t="s">
        <v>1739</v>
      </c>
      <c r="G1408" s="55">
        <v>45424</v>
      </c>
      <c r="I1408" s="4"/>
    </row>
    <row r="1409" spans="1:9">
      <c r="A1409">
        <v>307424</v>
      </c>
      <c r="B1409" t="s">
        <v>70</v>
      </c>
      <c r="C1409" t="s">
        <v>1731</v>
      </c>
      <c r="D1409">
        <v>1</v>
      </c>
      <c r="F1409" t="s">
        <v>1739</v>
      </c>
      <c r="G1409" s="55">
        <v>45424</v>
      </c>
      <c r="I1409" s="4"/>
    </row>
    <row r="1410" spans="1:9">
      <c r="A1410">
        <v>307424</v>
      </c>
      <c r="B1410" t="s">
        <v>1727</v>
      </c>
      <c r="C1410" t="s">
        <v>1728</v>
      </c>
      <c r="D1410">
        <v>1</v>
      </c>
      <c r="F1410" t="s">
        <v>1739</v>
      </c>
      <c r="G1410" s="55">
        <v>45424</v>
      </c>
      <c r="I1410" s="4"/>
    </row>
    <row r="1411" spans="1:9">
      <c r="A1411">
        <v>307424</v>
      </c>
      <c r="B1411" t="s">
        <v>1729</v>
      </c>
      <c r="C1411" t="s">
        <v>1730</v>
      </c>
      <c r="D1411">
        <v>1</v>
      </c>
      <c r="F1411" t="s">
        <v>1739</v>
      </c>
      <c r="G1411" s="55">
        <v>45424</v>
      </c>
      <c r="I1411" s="4"/>
    </row>
    <row r="1412" spans="1:9">
      <c r="A1412">
        <v>307424</v>
      </c>
      <c r="B1412" t="s">
        <v>1677</v>
      </c>
      <c r="F1412" t="s">
        <v>1739</v>
      </c>
      <c r="G1412" s="55">
        <v>45424</v>
      </c>
      <c r="I1412" s="4"/>
    </row>
    <row r="1413" spans="1:9">
      <c r="A1413">
        <v>307424</v>
      </c>
      <c r="B1413" t="s">
        <v>1180</v>
      </c>
      <c r="F1413" t="s">
        <v>1739</v>
      </c>
      <c r="G1413" s="55">
        <v>45424</v>
      </c>
      <c r="I1413" s="4"/>
    </row>
    <row r="1414" spans="1:9">
      <c r="A1414">
        <v>307424</v>
      </c>
      <c r="B1414" t="s">
        <v>1737</v>
      </c>
      <c r="D1414">
        <v>1</v>
      </c>
      <c r="F1414" t="s">
        <v>1739</v>
      </c>
      <c r="G1414" s="55">
        <v>45424</v>
      </c>
      <c r="I1414" s="4"/>
    </row>
    <row r="1415" spans="1:9">
      <c r="A1415">
        <v>307424</v>
      </c>
      <c r="B1415" t="s">
        <v>1732</v>
      </c>
      <c r="D1415">
        <v>1</v>
      </c>
      <c r="F1415" t="s">
        <v>1739</v>
      </c>
      <c r="G1415" s="55">
        <v>45424</v>
      </c>
      <c r="I1415" s="4"/>
    </row>
    <row r="1416" spans="1:9">
      <c r="A1416">
        <v>307424</v>
      </c>
      <c r="B1416" t="s">
        <v>1183</v>
      </c>
      <c r="F1416" t="s">
        <v>1739</v>
      </c>
      <c r="G1416" s="55">
        <v>45424</v>
      </c>
      <c r="I1416" s="4"/>
    </row>
    <row r="1417" spans="1:9">
      <c r="A1417">
        <v>307424</v>
      </c>
      <c r="B1417" t="s">
        <v>300</v>
      </c>
      <c r="C1417" t="s">
        <v>1738</v>
      </c>
      <c r="D1417">
        <v>1</v>
      </c>
      <c r="F1417" t="s">
        <v>1739</v>
      </c>
      <c r="G1417" s="55">
        <v>45424</v>
      </c>
      <c r="I1417" s="4"/>
    </row>
    <row r="1418" spans="1:9">
      <c r="A1418">
        <v>307424</v>
      </c>
      <c r="F1418" t="s">
        <v>1739</v>
      </c>
      <c r="G1418" s="55">
        <v>45424</v>
      </c>
      <c r="I1418" s="4"/>
    </row>
    <row r="1419" spans="1:9">
      <c r="A1419">
        <v>307424</v>
      </c>
      <c r="B1419" t="s">
        <v>1733</v>
      </c>
      <c r="F1419" t="s">
        <v>1739</v>
      </c>
      <c r="G1419" s="55">
        <v>45424</v>
      </c>
      <c r="I1419" s="4"/>
    </row>
    <row r="1420" spans="1:9">
      <c r="A1420">
        <v>307424</v>
      </c>
      <c r="B1420" t="s">
        <v>1734</v>
      </c>
      <c r="D1420">
        <v>1</v>
      </c>
      <c r="F1420" t="s">
        <v>1739</v>
      </c>
      <c r="G1420" s="55">
        <v>45424</v>
      </c>
      <c r="I1420" s="4"/>
    </row>
    <row r="1421" spans="1:9">
      <c r="A1421">
        <v>307424</v>
      </c>
      <c r="B1421" t="s">
        <v>1735</v>
      </c>
      <c r="D1421">
        <v>1</v>
      </c>
      <c r="F1421" t="s">
        <v>1739</v>
      </c>
      <c r="G1421" s="55">
        <v>45424</v>
      </c>
      <c r="I1421" s="4"/>
    </row>
    <row r="1422" spans="1:9">
      <c r="A1422">
        <v>307424</v>
      </c>
      <c r="B1422" t="s">
        <v>1736</v>
      </c>
      <c r="D1422">
        <v>1</v>
      </c>
      <c r="F1422" t="s">
        <v>1739</v>
      </c>
      <c r="G1422" s="55">
        <v>45424</v>
      </c>
      <c r="I1422" s="4"/>
    </row>
    <row r="1423" spans="1:9">
      <c r="A1423">
        <v>302724</v>
      </c>
      <c r="B1423" t="s">
        <v>1741</v>
      </c>
      <c r="D1423">
        <v>1</v>
      </c>
      <c r="F1423" t="s">
        <v>1742</v>
      </c>
      <c r="G1423" s="55">
        <v>45455</v>
      </c>
      <c r="I1423" s="4"/>
    </row>
    <row r="1424" spans="1:9">
      <c r="A1424">
        <v>304724</v>
      </c>
      <c r="B1424" t="s">
        <v>15</v>
      </c>
      <c r="C1424" t="s">
        <v>87</v>
      </c>
      <c r="D1424">
        <v>1</v>
      </c>
      <c r="F1424" t="s">
        <v>1750</v>
      </c>
      <c r="G1424" s="55">
        <v>45455</v>
      </c>
      <c r="I1424" s="4"/>
    </row>
    <row r="1425" spans="1:9">
      <c r="A1425">
        <v>304724</v>
      </c>
      <c r="B1425" t="s">
        <v>20</v>
      </c>
      <c r="C1425" t="s">
        <v>88</v>
      </c>
      <c r="D1425">
        <v>2</v>
      </c>
      <c r="F1425" t="s">
        <v>1750</v>
      </c>
      <c r="G1425" s="55">
        <v>45455</v>
      </c>
      <c r="I1425" s="4"/>
    </row>
    <row r="1426" spans="1:9">
      <c r="A1426">
        <v>304724</v>
      </c>
      <c r="B1426" t="s">
        <v>53</v>
      </c>
      <c r="C1426" t="s">
        <v>89</v>
      </c>
      <c r="D1426">
        <v>4</v>
      </c>
      <c r="F1426" t="s">
        <v>1750</v>
      </c>
      <c r="G1426" s="55">
        <v>45455</v>
      </c>
      <c r="I1426" s="4"/>
    </row>
    <row r="1427" spans="1:9">
      <c r="A1427">
        <v>304724</v>
      </c>
      <c r="B1427" t="s">
        <v>1682</v>
      </c>
      <c r="C1427" t="s">
        <v>941</v>
      </c>
      <c r="D1427">
        <v>1</v>
      </c>
      <c r="F1427" t="s">
        <v>1750</v>
      </c>
      <c r="G1427" s="55">
        <v>45455</v>
      </c>
      <c r="I1427" s="4"/>
    </row>
    <row r="1428" spans="1:9">
      <c r="A1428">
        <v>304724</v>
      </c>
      <c r="B1428" t="s">
        <v>1743</v>
      </c>
      <c r="D1428">
        <v>1</v>
      </c>
      <c r="F1428" t="s">
        <v>1750</v>
      </c>
      <c r="G1428" s="55">
        <v>45455</v>
      </c>
      <c r="I1428" s="4"/>
    </row>
    <row r="1429" spans="1:9">
      <c r="A1429">
        <v>304724</v>
      </c>
      <c r="B1429" t="s">
        <v>1744</v>
      </c>
      <c r="C1429" t="s">
        <v>913</v>
      </c>
      <c r="D1429">
        <v>1</v>
      </c>
      <c r="F1429" t="s">
        <v>1750</v>
      </c>
      <c r="G1429" s="55">
        <v>45455</v>
      </c>
      <c r="I1429" s="4"/>
    </row>
    <row r="1430" spans="1:9">
      <c r="A1430">
        <v>304724</v>
      </c>
      <c r="B1430" t="s">
        <v>1749</v>
      </c>
      <c r="C1430" t="s">
        <v>1745</v>
      </c>
      <c r="D1430">
        <v>2</v>
      </c>
      <c r="F1430" t="s">
        <v>1750</v>
      </c>
      <c r="G1430" s="55">
        <v>45455</v>
      </c>
      <c r="I1430" s="4"/>
    </row>
    <row r="1431" spans="1:9">
      <c r="A1431">
        <v>304724</v>
      </c>
      <c r="B1431" t="s">
        <v>1747</v>
      </c>
      <c r="C1431" t="s">
        <v>1746</v>
      </c>
      <c r="D1431">
        <v>1</v>
      </c>
      <c r="F1431" t="s">
        <v>1750</v>
      </c>
      <c r="G1431" s="55">
        <v>45455</v>
      </c>
      <c r="I1431" s="4"/>
    </row>
    <row r="1432" spans="1:9">
      <c r="A1432">
        <v>304724</v>
      </c>
      <c r="B1432" t="s">
        <v>1748</v>
      </c>
      <c r="C1432" t="s">
        <v>103</v>
      </c>
      <c r="D1432">
        <v>1</v>
      </c>
      <c r="F1432" t="s">
        <v>1750</v>
      </c>
      <c r="G1432" s="55">
        <v>45455</v>
      </c>
      <c r="I1432" s="4"/>
    </row>
    <row r="1433" spans="1:9">
      <c r="A1433">
        <v>306524</v>
      </c>
      <c r="B1433" t="s">
        <v>1751</v>
      </c>
      <c r="D1433">
        <v>1</v>
      </c>
      <c r="F1433" t="s">
        <v>1760</v>
      </c>
      <c r="G1433" s="55">
        <v>45455</v>
      </c>
      <c r="I1433" s="4"/>
    </row>
    <row r="1434" spans="1:9">
      <c r="A1434">
        <v>306524</v>
      </c>
      <c r="B1434" t="s">
        <v>1752</v>
      </c>
      <c r="D1434">
        <v>1</v>
      </c>
      <c r="F1434" t="s">
        <v>1760</v>
      </c>
      <c r="G1434" s="55">
        <v>45455</v>
      </c>
      <c r="I1434" s="4"/>
    </row>
    <row r="1435" spans="1:9">
      <c r="A1435">
        <v>306524</v>
      </c>
      <c r="B1435" t="s">
        <v>1753</v>
      </c>
      <c r="D1435">
        <v>1</v>
      </c>
      <c r="F1435" t="s">
        <v>1760</v>
      </c>
      <c r="G1435" s="55">
        <v>45455</v>
      </c>
      <c r="I1435" s="4"/>
    </row>
    <row r="1436" spans="1:9">
      <c r="A1436">
        <v>306524</v>
      </c>
      <c r="B1436" t="s">
        <v>1754</v>
      </c>
      <c r="D1436">
        <v>1</v>
      </c>
      <c r="F1436" t="s">
        <v>1760</v>
      </c>
      <c r="G1436" s="55">
        <v>45455</v>
      </c>
      <c r="I1436" s="4"/>
    </row>
    <row r="1437" spans="1:9">
      <c r="A1437">
        <v>306524</v>
      </c>
      <c r="B1437" t="s">
        <v>1755</v>
      </c>
      <c r="D1437">
        <v>1</v>
      </c>
      <c r="F1437" t="s">
        <v>1760</v>
      </c>
      <c r="G1437" s="55">
        <v>45455</v>
      </c>
      <c r="I1437" s="4"/>
    </row>
    <row r="1438" spans="1:9">
      <c r="A1438">
        <v>306524</v>
      </c>
      <c r="B1438" t="s">
        <v>1759</v>
      </c>
      <c r="D1438">
        <v>1</v>
      </c>
      <c r="F1438" t="s">
        <v>1760</v>
      </c>
      <c r="G1438" s="55">
        <v>45455</v>
      </c>
      <c r="I1438" s="4"/>
    </row>
    <row r="1439" spans="1:9">
      <c r="A1439">
        <v>306524</v>
      </c>
      <c r="B1439" t="s">
        <v>1756</v>
      </c>
      <c r="D1439">
        <v>1</v>
      </c>
      <c r="F1439" t="s">
        <v>1760</v>
      </c>
      <c r="G1439" s="55">
        <v>45455</v>
      </c>
      <c r="I1439" s="4"/>
    </row>
    <row r="1440" spans="1:9">
      <c r="A1440">
        <v>306524</v>
      </c>
      <c r="B1440" t="s">
        <v>1757</v>
      </c>
      <c r="D1440">
        <v>1</v>
      </c>
      <c r="F1440" t="s">
        <v>1760</v>
      </c>
      <c r="G1440" s="55">
        <v>45455</v>
      </c>
      <c r="I1440" s="4"/>
    </row>
    <row r="1441" spans="1:9">
      <c r="A1441">
        <v>306524</v>
      </c>
      <c r="B1441" t="s">
        <v>1758</v>
      </c>
      <c r="D1441">
        <v>1</v>
      </c>
      <c r="F1441" t="s">
        <v>1760</v>
      </c>
      <c r="G1441" s="55">
        <v>45455</v>
      </c>
      <c r="I1441" s="4"/>
    </row>
    <row r="1442" spans="1:9">
      <c r="A1442">
        <v>306624</v>
      </c>
      <c r="B1442" t="s">
        <v>1751</v>
      </c>
      <c r="D1442">
        <v>1</v>
      </c>
      <c r="F1442" t="s">
        <v>1762</v>
      </c>
      <c r="G1442" s="55">
        <v>45455</v>
      </c>
      <c r="I1442" s="4"/>
    </row>
    <row r="1443" spans="1:9">
      <c r="A1443">
        <v>306624</v>
      </c>
      <c r="B1443" t="s">
        <v>1752</v>
      </c>
      <c r="D1443">
        <v>1</v>
      </c>
      <c r="F1443" t="s">
        <v>1762</v>
      </c>
      <c r="G1443" s="55">
        <v>45455</v>
      </c>
      <c r="I1443" s="4"/>
    </row>
    <row r="1444" spans="1:9">
      <c r="A1444">
        <v>306624</v>
      </c>
      <c r="B1444" t="s">
        <v>1753</v>
      </c>
      <c r="D1444">
        <v>1</v>
      </c>
      <c r="F1444" t="s">
        <v>1762</v>
      </c>
      <c r="G1444" s="55">
        <v>45455</v>
      </c>
      <c r="I1444" s="4"/>
    </row>
    <row r="1445" spans="1:9">
      <c r="A1445">
        <v>306624</v>
      </c>
      <c r="B1445" t="s">
        <v>1754</v>
      </c>
      <c r="D1445">
        <v>1</v>
      </c>
      <c r="F1445" t="s">
        <v>1762</v>
      </c>
      <c r="G1445" s="55">
        <v>45455</v>
      </c>
      <c r="I1445" s="4"/>
    </row>
    <row r="1446" spans="1:9">
      <c r="A1446">
        <v>306624</v>
      </c>
      <c r="B1446" t="s">
        <v>1755</v>
      </c>
      <c r="D1446">
        <v>1</v>
      </c>
      <c r="F1446" t="s">
        <v>1762</v>
      </c>
      <c r="G1446" s="55">
        <v>45455</v>
      </c>
      <c r="I1446" s="4"/>
    </row>
    <row r="1447" spans="1:9">
      <c r="A1447">
        <v>306624</v>
      </c>
      <c r="B1447" t="s">
        <v>1761</v>
      </c>
      <c r="D1447">
        <v>2</v>
      </c>
      <c r="F1447" t="s">
        <v>1762</v>
      </c>
      <c r="G1447" s="55">
        <v>45455</v>
      </c>
      <c r="I1447" s="4"/>
    </row>
    <row r="1448" spans="1:9">
      <c r="A1448">
        <v>306624</v>
      </c>
      <c r="B1448" t="s">
        <v>1758</v>
      </c>
      <c r="D1448">
        <v>1</v>
      </c>
      <c r="F1448" t="s">
        <v>1762</v>
      </c>
      <c r="G1448" s="55">
        <v>45455</v>
      </c>
      <c r="I1448" s="4"/>
    </row>
    <row r="1449" spans="1:9">
      <c r="A1449">
        <v>306624</v>
      </c>
      <c r="B1449" t="s">
        <v>1757</v>
      </c>
      <c r="D1449">
        <v>1</v>
      </c>
      <c r="F1449" t="s">
        <v>1762</v>
      </c>
      <c r="G1449" s="55">
        <v>45455</v>
      </c>
      <c r="I1449" s="4"/>
    </row>
    <row r="1450" spans="1:9">
      <c r="A1450">
        <v>306024</v>
      </c>
      <c r="B1450" t="s">
        <v>1701</v>
      </c>
      <c r="D1450">
        <v>1</v>
      </c>
      <c r="F1450" t="s">
        <v>1767</v>
      </c>
      <c r="G1450" s="55">
        <v>45455</v>
      </c>
      <c r="I1450" s="4"/>
    </row>
    <row r="1451" spans="1:9">
      <c r="A1451">
        <v>306024</v>
      </c>
      <c r="B1451" t="s">
        <v>1702</v>
      </c>
      <c r="D1451">
        <v>1</v>
      </c>
      <c r="F1451" t="s">
        <v>1767</v>
      </c>
      <c r="G1451" s="55">
        <v>45455</v>
      </c>
      <c r="I1451" s="4"/>
    </row>
    <row r="1452" spans="1:9">
      <c r="A1452">
        <v>306024</v>
      </c>
      <c r="B1452" t="s">
        <v>1763</v>
      </c>
      <c r="D1452">
        <v>1</v>
      </c>
      <c r="F1452" t="s">
        <v>1767</v>
      </c>
      <c r="G1452" s="55">
        <v>45455</v>
      </c>
      <c r="I1452" s="4"/>
    </row>
    <row r="1453" spans="1:9">
      <c r="A1453">
        <v>306024</v>
      </c>
      <c r="B1453">
        <v>-228</v>
      </c>
      <c r="D1453">
        <v>1</v>
      </c>
      <c r="F1453" t="s">
        <v>1767</v>
      </c>
      <c r="G1453" s="55">
        <v>45455</v>
      </c>
      <c r="I1453" s="4"/>
    </row>
    <row r="1454" spans="1:9">
      <c r="A1454">
        <v>306024</v>
      </c>
      <c r="B1454" t="s">
        <v>1764</v>
      </c>
      <c r="D1454">
        <v>1</v>
      </c>
      <c r="F1454" t="s">
        <v>1767</v>
      </c>
      <c r="G1454" s="55">
        <v>45455</v>
      </c>
      <c r="I1454" s="4"/>
    </row>
    <row r="1455" spans="1:9">
      <c r="A1455">
        <v>306024</v>
      </c>
      <c r="B1455">
        <v>-116</v>
      </c>
      <c r="D1455">
        <v>1</v>
      </c>
      <c r="F1455" t="s">
        <v>1767</v>
      </c>
      <c r="G1455" s="55">
        <v>45455</v>
      </c>
      <c r="I1455" s="4"/>
    </row>
    <row r="1456" spans="1:9">
      <c r="A1456">
        <v>306024</v>
      </c>
      <c r="B1456" t="s">
        <v>1707</v>
      </c>
      <c r="D1456">
        <v>1</v>
      </c>
      <c r="F1456" t="s">
        <v>1767</v>
      </c>
      <c r="G1456" s="55">
        <v>45455</v>
      </c>
      <c r="I1456" s="4"/>
    </row>
    <row r="1457" spans="1:9">
      <c r="A1457">
        <v>306024</v>
      </c>
      <c r="B1457" t="s">
        <v>1765</v>
      </c>
      <c r="D1457">
        <v>1</v>
      </c>
      <c r="F1457" t="s">
        <v>1767</v>
      </c>
      <c r="G1457" s="55">
        <v>45455</v>
      </c>
      <c r="I1457" s="4"/>
    </row>
    <row r="1458" spans="1:9">
      <c r="A1458">
        <v>306024</v>
      </c>
      <c r="B1458" t="s">
        <v>1766</v>
      </c>
      <c r="D1458">
        <v>1</v>
      </c>
      <c r="F1458" t="s">
        <v>1767</v>
      </c>
      <c r="G1458" s="55">
        <v>45455</v>
      </c>
      <c r="I1458" s="4"/>
    </row>
    <row r="1459" spans="1:9">
      <c r="A1459">
        <v>304424</v>
      </c>
      <c r="B1459" t="s">
        <v>1768</v>
      </c>
      <c r="D1459">
        <v>1</v>
      </c>
      <c r="F1459" t="s">
        <v>1780</v>
      </c>
      <c r="G1459" s="55">
        <v>45455</v>
      </c>
      <c r="I1459" s="4"/>
    </row>
    <row r="1460" spans="1:9">
      <c r="A1460">
        <v>304424</v>
      </c>
      <c r="B1460" t="s">
        <v>1769</v>
      </c>
      <c r="D1460">
        <v>1</v>
      </c>
      <c r="F1460" t="s">
        <v>1780</v>
      </c>
      <c r="G1460" s="55">
        <v>45455</v>
      </c>
      <c r="I1460" s="4"/>
    </row>
    <row r="1461" spans="1:9">
      <c r="A1461">
        <v>304424</v>
      </c>
      <c r="B1461" t="s">
        <v>1770</v>
      </c>
      <c r="D1461">
        <v>1</v>
      </c>
      <c r="F1461" t="s">
        <v>1780</v>
      </c>
      <c r="G1461" s="55">
        <v>45455</v>
      </c>
      <c r="I1461" s="4"/>
    </row>
    <row r="1462" spans="1:9">
      <c r="A1462">
        <v>304424</v>
      </c>
      <c r="B1462" t="s">
        <v>1771</v>
      </c>
      <c r="D1462">
        <v>1</v>
      </c>
      <c r="F1462" t="s">
        <v>1780</v>
      </c>
      <c r="G1462" s="55">
        <v>45455</v>
      </c>
      <c r="I1462" s="4"/>
    </row>
    <row r="1463" spans="1:9">
      <c r="A1463">
        <v>304424</v>
      </c>
      <c r="B1463" t="s">
        <v>1772</v>
      </c>
      <c r="D1463">
        <v>1</v>
      </c>
      <c r="F1463" t="s">
        <v>1780</v>
      </c>
      <c r="G1463" s="55">
        <v>45455</v>
      </c>
      <c r="I1463" s="4"/>
    </row>
    <row r="1464" spans="1:9">
      <c r="A1464">
        <v>304424</v>
      </c>
      <c r="B1464" t="s">
        <v>1773</v>
      </c>
      <c r="D1464">
        <v>1</v>
      </c>
      <c r="F1464" t="s">
        <v>1780</v>
      </c>
      <c r="G1464" s="55">
        <v>45455</v>
      </c>
      <c r="I1464" s="4"/>
    </row>
    <row r="1465" spans="1:9">
      <c r="A1465">
        <v>304424</v>
      </c>
      <c r="B1465" t="s">
        <v>1774</v>
      </c>
      <c r="D1465">
        <v>1</v>
      </c>
      <c r="F1465" t="s">
        <v>1780</v>
      </c>
      <c r="G1465" s="55">
        <v>45455</v>
      </c>
      <c r="I1465" s="4"/>
    </row>
    <row r="1466" spans="1:9">
      <c r="A1466">
        <v>304424</v>
      </c>
      <c r="B1466" t="s">
        <v>1775</v>
      </c>
      <c r="D1466">
        <v>1</v>
      </c>
      <c r="F1466" t="s">
        <v>1780</v>
      </c>
      <c r="G1466" s="55">
        <v>45455</v>
      </c>
      <c r="I1466" s="4"/>
    </row>
    <row r="1467" spans="1:9">
      <c r="A1467">
        <v>304424</v>
      </c>
      <c r="B1467" t="s">
        <v>1776</v>
      </c>
      <c r="D1467">
        <v>1</v>
      </c>
      <c r="F1467" t="s">
        <v>1780</v>
      </c>
      <c r="G1467" s="55">
        <v>45455</v>
      </c>
      <c r="I1467" s="4"/>
    </row>
    <row r="1468" spans="1:9">
      <c r="A1468">
        <v>304424</v>
      </c>
      <c r="B1468" t="s">
        <v>64</v>
      </c>
      <c r="C1468" t="s">
        <v>1777</v>
      </c>
      <c r="D1468">
        <v>2</v>
      </c>
      <c r="F1468" t="s">
        <v>1780</v>
      </c>
      <c r="G1468" s="55">
        <v>45455</v>
      </c>
      <c r="I1468" s="4"/>
    </row>
    <row r="1469" spans="1:9">
      <c r="A1469">
        <v>304424</v>
      </c>
      <c r="B1469" t="s">
        <v>1778</v>
      </c>
      <c r="D1469">
        <v>1</v>
      </c>
      <c r="F1469" t="s">
        <v>1780</v>
      </c>
      <c r="G1469" s="55">
        <v>45455</v>
      </c>
      <c r="I1469" s="4"/>
    </row>
    <row r="1470" spans="1:9">
      <c r="A1470">
        <v>304424</v>
      </c>
      <c r="B1470" t="s">
        <v>1779</v>
      </c>
      <c r="D1470">
        <v>4</v>
      </c>
      <c r="F1470" t="s">
        <v>1780</v>
      </c>
      <c r="G1470" s="55">
        <v>45455</v>
      </c>
      <c r="I1470" s="4"/>
    </row>
    <row r="1471" spans="1:9">
      <c r="A1471" t="s">
        <v>13</v>
      </c>
      <c r="B1471" t="s">
        <v>1781</v>
      </c>
      <c r="D1471">
        <v>24</v>
      </c>
      <c r="F1471" t="s">
        <v>1782</v>
      </c>
      <c r="G1471" s="55">
        <v>45577</v>
      </c>
      <c r="I1471" s="4"/>
    </row>
    <row r="1472" spans="1:9">
      <c r="A1472">
        <v>304324</v>
      </c>
      <c r="B1472" t="s">
        <v>1564</v>
      </c>
      <c r="C1472" t="s">
        <v>1783</v>
      </c>
      <c r="D1472">
        <v>1</v>
      </c>
      <c r="F1472" t="s">
        <v>1784</v>
      </c>
      <c r="G1472" s="55">
        <v>45577</v>
      </c>
      <c r="I1472" s="4"/>
    </row>
    <row r="1473" spans="1:9">
      <c r="A1473">
        <v>301124</v>
      </c>
      <c r="B1473" t="s">
        <v>1284</v>
      </c>
      <c r="D1473">
        <v>25</v>
      </c>
      <c r="F1473" t="s">
        <v>1785</v>
      </c>
      <c r="G1473" s="55">
        <v>45577</v>
      </c>
      <c r="I1473" s="4"/>
    </row>
    <row r="1474" spans="1:9">
      <c r="A1474" t="s">
        <v>13</v>
      </c>
      <c r="B1474" t="s">
        <v>1790</v>
      </c>
      <c r="F1474" t="s">
        <v>1795</v>
      </c>
      <c r="G1474" s="55">
        <v>45577</v>
      </c>
      <c r="I1474" s="4"/>
    </row>
    <row r="1475" spans="1:9">
      <c r="A1475" t="s">
        <v>13</v>
      </c>
      <c r="B1475" t="s">
        <v>1793</v>
      </c>
      <c r="F1475" t="s">
        <v>1795</v>
      </c>
      <c r="G1475" s="55">
        <v>45577</v>
      </c>
      <c r="I1475" s="4"/>
    </row>
    <row r="1476" spans="1:9">
      <c r="A1476" t="s">
        <v>13</v>
      </c>
      <c r="B1476" t="s">
        <v>1786</v>
      </c>
      <c r="D1476">
        <v>1</v>
      </c>
      <c r="F1476" t="s">
        <v>1795</v>
      </c>
      <c r="G1476" s="55">
        <v>45577</v>
      </c>
      <c r="I1476" s="4"/>
    </row>
    <row r="1477" spans="1:9">
      <c r="A1477" t="s">
        <v>13</v>
      </c>
      <c r="F1477" t="s">
        <v>1795</v>
      </c>
      <c r="G1477" s="55">
        <v>45577</v>
      </c>
      <c r="I1477" s="4"/>
    </row>
    <row r="1478" spans="1:9">
      <c r="A1478" t="s">
        <v>13</v>
      </c>
      <c r="B1478" t="s">
        <v>1794</v>
      </c>
      <c r="F1478" t="s">
        <v>1795</v>
      </c>
      <c r="G1478" s="55">
        <v>45577</v>
      </c>
      <c r="I1478" s="4"/>
    </row>
    <row r="1479" spans="1:9">
      <c r="A1479" t="s">
        <v>13</v>
      </c>
      <c r="B1479" t="s">
        <v>1787</v>
      </c>
      <c r="D1479">
        <v>1</v>
      </c>
      <c r="F1479" t="s">
        <v>1795</v>
      </c>
      <c r="G1479" s="55">
        <v>45577</v>
      </c>
      <c r="I1479" s="4"/>
    </row>
    <row r="1480" spans="1:9">
      <c r="A1480" t="s">
        <v>13</v>
      </c>
      <c r="F1480" t="s">
        <v>1795</v>
      </c>
      <c r="G1480" s="55">
        <v>45577</v>
      </c>
      <c r="I1480" s="4"/>
    </row>
    <row r="1481" spans="1:9">
      <c r="A1481" t="s">
        <v>13</v>
      </c>
      <c r="B1481" t="s">
        <v>1791</v>
      </c>
      <c r="F1481" t="s">
        <v>1795</v>
      </c>
      <c r="G1481" s="55">
        <v>45577</v>
      </c>
      <c r="I1481" s="4"/>
    </row>
    <row r="1482" spans="1:9">
      <c r="A1482" t="s">
        <v>13</v>
      </c>
      <c r="B1482" t="s">
        <v>1789</v>
      </c>
      <c r="D1482">
        <v>1</v>
      </c>
      <c r="F1482" t="s">
        <v>1795</v>
      </c>
      <c r="G1482" s="55">
        <v>45577</v>
      </c>
      <c r="I1482" s="4"/>
    </row>
    <row r="1483" spans="1:9">
      <c r="A1483" t="s">
        <v>13</v>
      </c>
      <c r="F1483" t="s">
        <v>1795</v>
      </c>
      <c r="G1483" s="55">
        <v>45577</v>
      </c>
      <c r="I1483" s="4"/>
    </row>
    <row r="1484" spans="1:9">
      <c r="A1484" t="s">
        <v>13</v>
      </c>
      <c r="B1484" t="s">
        <v>1792</v>
      </c>
      <c r="F1484" t="s">
        <v>1795</v>
      </c>
      <c r="G1484" s="55">
        <v>45577</v>
      </c>
      <c r="I1484" s="4"/>
    </row>
    <row r="1485" spans="1:9">
      <c r="A1485" t="s">
        <v>13</v>
      </c>
      <c r="B1485" t="s">
        <v>1788</v>
      </c>
      <c r="D1485">
        <v>3</v>
      </c>
      <c r="F1485" t="s">
        <v>1795</v>
      </c>
      <c r="G1485" s="55">
        <v>45577</v>
      </c>
      <c r="I1485" s="4"/>
    </row>
    <row r="1486" spans="1:9">
      <c r="A1486" t="s">
        <v>13</v>
      </c>
      <c r="B1486" t="s">
        <v>586</v>
      </c>
      <c r="F1486" t="s">
        <v>1795</v>
      </c>
      <c r="G1486" s="55">
        <v>45577</v>
      </c>
      <c r="I1486" s="4"/>
    </row>
    <row r="1487" spans="1:9">
      <c r="A1487" t="s">
        <v>13</v>
      </c>
      <c r="B1487" t="s">
        <v>1793</v>
      </c>
      <c r="F1487" t="s">
        <v>1795</v>
      </c>
      <c r="G1487" s="55">
        <v>45577</v>
      </c>
      <c r="I1487" s="4"/>
    </row>
    <row r="1488" spans="1:9">
      <c r="A1488" t="s">
        <v>13</v>
      </c>
      <c r="B1488" t="s">
        <v>1796</v>
      </c>
      <c r="D1488">
        <v>1</v>
      </c>
      <c r="F1488" t="s">
        <v>1795</v>
      </c>
      <c r="G1488" s="55">
        <v>45577</v>
      </c>
      <c r="I1488" s="4"/>
    </row>
    <row r="1489" spans="1:9">
      <c r="A1489" t="s">
        <v>13</v>
      </c>
      <c r="F1489" t="s">
        <v>1795</v>
      </c>
      <c r="G1489" s="55">
        <v>45577</v>
      </c>
      <c r="I1489" s="4"/>
    </row>
    <row r="1490" spans="1:9">
      <c r="A1490" t="s">
        <v>13</v>
      </c>
      <c r="B1490" t="s">
        <v>1794</v>
      </c>
      <c r="F1490" t="s">
        <v>1795</v>
      </c>
      <c r="G1490" s="55">
        <v>45577</v>
      </c>
      <c r="I1490" s="4"/>
    </row>
    <row r="1491" spans="1:9">
      <c r="A1491" t="s">
        <v>13</v>
      </c>
      <c r="B1491" t="s">
        <v>1797</v>
      </c>
      <c r="D1491">
        <v>1</v>
      </c>
      <c r="F1491" t="s">
        <v>1795</v>
      </c>
      <c r="G1491" s="55">
        <v>45577</v>
      </c>
      <c r="I1491" s="4"/>
    </row>
    <row r="1492" spans="1:9">
      <c r="A1492" t="s">
        <v>13</v>
      </c>
      <c r="F1492" t="s">
        <v>1795</v>
      </c>
      <c r="G1492" s="55">
        <v>45577</v>
      </c>
      <c r="I1492" s="4"/>
    </row>
    <row r="1493" spans="1:9">
      <c r="A1493" t="s">
        <v>13</v>
      </c>
      <c r="B1493" t="s">
        <v>1791</v>
      </c>
      <c r="F1493" t="s">
        <v>1795</v>
      </c>
      <c r="G1493" s="55">
        <v>45577</v>
      </c>
      <c r="I1493" s="4"/>
    </row>
    <row r="1494" spans="1:9">
      <c r="A1494" t="s">
        <v>13</v>
      </c>
      <c r="B1494" t="s">
        <v>1798</v>
      </c>
      <c r="D1494">
        <v>1</v>
      </c>
      <c r="F1494" t="s">
        <v>1795</v>
      </c>
      <c r="G1494" s="55">
        <v>45577</v>
      </c>
      <c r="I1494" s="4"/>
    </row>
    <row r="1495" spans="1:9">
      <c r="A1495" t="s">
        <v>13</v>
      </c>
      <c r="F1495" t="s">
        <v>1795</v>
      </c>
      <c r="G1495" s="55">
        <v>45577</v>
      </c>
      <c r="I1495" s="4"/>
    </row>
    <row r="1496" spans="1:9">
      <c r="A1496" t="s">
        <v>13</v>
      </c>
      <c r="B1496" t="s">
        <v>1792</v>
      </c>
      <c r="F1496" t="s">
        <v>1795</v>
      </c>
      <c r="G1496" s="55">
        <v>45577</v>
      </c>
      <c r="I1496" s="4"/>
    </row>
    <row r="1497" spans="1:9">
      <c r="A1497" t="s">
        <v>13</v>
      </c>
      <c r="B1497" t="s">
        <v>1799</v>
      </c>
      <c r="D1497">
        <v>2</v>
      </c>
      <c r="F1497" t="s">
        <v>1795</v>
      </c>
      <c r="G1497" s="55">
        <v>45577</v>
      </c>
      <c r="I1497" s="4"/>
    </row>
    <row r="1498" spans="1:9">
      <c r="A1498" t="s">
        <v>1802</v>
      </c>
      <c r="B1498" t="s">
        <v>1801</v>
      </c>
      <c r="D1498">
        <v>2</v>
      </c>
      <c r="F1498" t="s">
        <v>1803</v>
      </c>
      <c r="G1498" s="55">
        <v>45608</v>
      </c>
      <c r="I1498" s="4"/>
    </row>
    <row r="1499" spans="1:9">
      <c r="A1499">
        <v>306624</v>
      </c>
      <c r="B1499" t="s">
        <v>1805</v>
      </c>
      <c r="D1499">
        <v>1</v>
      </c>
      <c r="F1499" t="s">
        <v>1807</v>
      </c>
      <c r="G1499" s="55">
        <v>45608</v>
      </c>
      <c r="I1499" s="4"/>
    </row>
    <row r="1500" spans="1:9">
      <c r="A1500">
        <v>306624</v>
      </c>
      <c r="B1500" t="s">
        <v>1806</v>
      </c>
      <c r="D1500">
        <v>1</v>
      </c>
      <c r="F1500" t="s">
        <v>1807</v>
      </c>
      <c r="G1500" s="55">
        <v>45608</v>
      </c>
      <c r="I1500" s="4"/>
    </row>
    <row r="1501" spans="1:9">
      <c r="A1501">
        <v>303624</v>
      </c>
      <c r="B1501" t="s">
        <v>15</v>
      </c>
      <c r="C1501" t="s">
        <v>87</v>
      </c>
      <c r="D1501">
        <v>1</v>
      </c>
      <c r="F1501" t="s">
        <v>1809</v>
      </c>
      <c r="G1501" s="55">
        <v>45638</v>
      </c>
      <c r="I1501" s="4"/>
    </row>
    <row r="1502" spans="1:9">
      <c r="A1502">
        <v>303624</v>
      </c>
      <c r="F1502" t="s">
        <v>1809</v>
      </c>
      <c r="G1502" s="55">
        <v>45638</v>
      </c>
      <c r="I1502" s="4"/>
    </row>
    <row r="1503" spans="1:9">
      <c r="A1503">
        <v>303624</v>
      </c>
      <c r="B1503" t="s">
        <v>51</v>
      </c>
      <c r="C1503" t="s">
        <v>88</v>
      </c>
      <c r="D1503">
        <v>2</v>
      </c>
      <c r="F1503" t="s">
        <v>1809</v>
      </c>
      <c r="G1503" s="55">
        <v>45638</v>
      </c>
      <c r="I1503" s="4"/>
    </row>
    <row r="1504" spans="1:9">
      <c r="A1504">
        <v>303624</v>
      </c>
      <c r="B1504" t="s">
        <v>70</v>
      </c>
      <c r="C1504" t="s">
        <v>103</v>
      </c>
      <c r="D1504">
        <v>1</v>
      </c>
      <c r="F1504" t="s">
        <v>1809</v>
      </c>
      <c r="G1504" s="55">
        <v>45638</v>
      </c>
      <c r="I1504" s="4"/>
    </row>
    <row r="1505" spans="1:9">
      <c r="A1505">
        <v>303624</v>
      </c>
      <c r="B1505" t="s">
        <v>53</v>
      </c>
      <c r="C1505" t="s">
        <v>89</v>
      </c>
      <c r="D1505">
        <v>4</v>
      </c>
      <c r="F1505" t="s">
        <v>1809</v>
      </c>
      <c r="G1505" s="55">
        <v>45638</v>
      </c>
      <c r="I1505" s="4"/>
    </row>
    <row r="1506" spans="1:9">
      <c r="A1506">
        <v>303624</v>
      </c>
      <c r="B1506" t="s">
        <v>1808</v>
      </c>
      <c r="D1506">
        <v>1</v>
      </c>
      <c r="F1506" t="s">
        <v>1809</v>
      </c>
      <c r="G1506" s="55">
        <v>45638</v>
      </c>
      <c r="I1506" s="4"/>
    </row>
    <row r="1507" spans="1:9">
      <c r="A1507">
        <v>303624</v>
      </c>
      <c r="B1507" t="s">
        <v>1744</v>
      </c>
      <c r="C1507" t="s">
        <v>913</v>
      </c>
      <c r="D1507">
        <v>1</v>
      </c>
      <c r="F1507" t="s">
        <v>1809</v>
      </c>
      <c r="G1507" s="55">
        <v>45638</v>
      </c>
      <c r="I1507" s="4"/>
    </row>
    <row r="1508" spans="1:9">
      <c r="A1508">
        <v>303624</v>
      </c>
      <c r="B1508" t="s">
        <v>167</v>
      </c>
      <c r="C1508" t="s">
        <v>1745</v>
      </c>
      <c r="D1508">
        <v>1</v>
      </c>
      <c r="F1508" t="s">
        <v>1809</v>
      </c>
      <c r="G1508" s="55">
        <v>45638</v>
      </c>
      <c r="I1508" s="4"/>
    </row>
    <row r="1509" spans="1:9">
      <c r="A1509">
        <v>304324</v>
      </c>
      <c r="B1509" t="s">
        <v>1239</v>
      </c>
      <c r="C1509" t="s">
        <v>1810</v>
      </c>
      <c r="D1509">
        <v>1</v>
      </c>
      <c r="F1509" t="s">
        <v>1811</v>
      </c>
      <c r="G1509" s="55">
        <v>45638</v>
      </c>
      <c r="I1509" s="4"/>
    </row>
    <row r="1510" spans="1:9">
      <c r="A1510">
        <v>304324</v>
      </c>
      <c r="B1510" t="s">
        <v>879</v>
      </c>
      <c r="C1510" t="s">
        <v>1163</v>
      </c>
      <c r="D1510">
        <v>1</v>
      </c>
      <c r="F1510" t="s">
        <v>1811</v>
      </c>
      <c r="G1510" s="55">
        <v>45638</v>
      </c>
      <c r="I1510" s="4"/>
    </row>
    <row r="1511" spans="1:9">
      <c r="A1511" t="s">
        <v>988</v>
      </c>
      <c r="B1511" t="s">
        <v>1813</v>
      </c>
      <c r="D1511">
        <v>1</v>
      </c>
      <c r="F1511" t="s">
        <v>1814</v>
      </c>
      <c r="G1511" s="55">
        <v>45638</v>
      </c>
      <c r="I1511" s="4"/>
    </row>
    <row r="1512" spans="1:9">
      <c r="A1512" t="s">
        <v>988</v>
      </c>
      <c r="B1512" t="s">
        <v>1812</v>
      </c>
      <c r="D1512">
        <v>1</v>
      </c>
      <c r="F1512" t="s">
        <v>1814</v>
      </c>
      <c r="G1512" s="55">
        <v>45638</v>
      </c>
      <c r="I1512" s="4"/>
    </row>
    <row r="1513" spans="1:9">
      <c r="A1513">
        <v>299124</v>
      </c>
      <c r="B1513" t="s">
        <v>774</v>
      </c>
      <c r="C1513" t="s">
        <v>1195</v>
      </c>
      <c r="D1513">
        <v>3</v>
      </c>
      <c r="F1513" t="s">
        <v>1815</v>
      </c>
      <c r="G1513" s="55">
        <v>45638</v>
      </c>
      <c r="I1513" s="4"/>
    </row>
    <row r="1514" spans="1:9">
      <c r="A1514">
        <v>295224</v>
      </c>
      <c r="B1514" t="s">
        <v>1817</v>
      </c>
      <c r="D1514">
        <v>2</v>
      </c>
      <c r="F1514" t="s">
        <v>1819</v>
      </c>
      <c r="G1514" s="55" t="s">
        <v>1820</v>
      </c>
      <c r="I1514" s="4"/>
    </row>
    <row r="1515" spans="1:9">
      <c r="A1515">
        <v>295224</v>
      </c>
      <c r="B1515" t="s">
        <v>1818</v>
      </c>
      <c r="D1515">
        <v>2</v>
      </c>
      <c r="F1515" t="s">
        <v>1819</v>
      </c>
      <c r="G1515" s="55" t="s">
        <v>1820</v>
      </c>
      <c r="I1515" s="4"/>
    </row>
    <row r="1516" spans="1:9">
      <c r="A1516">
        <v>294324</v>
      </c>
      <c r="B1516" t="s">
        <v>1821</v>
      </c>
      <c r="D1516">
        <v>1</v>
      </c>
      <c r="F1516" t="s">
        <v>1822</v>
      </c>
      <c r="G1516" s="55" t="s">
        <v>1823</v>
      </c>
      <c r="I1516" s="4"/>
    </row>
    <row r="1517" spans="1:9">
      <c r="A1517">
        <v>256624</v>
      </c>
      <c r="B1517" t="s">
        <v>1013</v>
      </c>
      <c r="C1517" t="s">
        <v>1011</v>
      </c>
      <c r="D1517">
        <v>1</v>
      </c>
      <c r="F1517" t="s">
        <v>1826</v>
      </c>
      <c r="G1517" s="55" t="s">
        <v>1823</v>
      </c>
      <c r="I1517" s="4"/>
    </row>
    <row r="1518" spans="1:9">
      <c r="A1518">
        <v>256624</v>
      </c>
      <c r="B1518" t="s">
        <v>64</v>
      </c>
      <c r="C1518" t="s">
        <v>1012</v>
      </c>
      <c r="D1518">
        <v>1</v>
      </c>
      <c r="F1518" t="s">
        <v>1826</v>
      </c>
      <c r="G1518" s="55" t="s">
        <v>1823</v>
      </c>
      <c r="I1518" s="4"/>
    </row>
    <row r="1519" spans="1:9">
      <c r="A1519">
        <v>256624</v>
      </c>
      <c r="B1519" t="s">
        <v>1824</v>
      </c>
      <c r="C1519" t="s">
        <v>1825</v>
      </c>
      <c r="D1519">
        <v>1</v>
      </c>
      <c r="F1519" t="s">
        <v>1826</v>
      </c>
      <c r="G1519" s="55" t="s">
        <v>1823</v>
      </c>
      <c r="I1519" s="4"/>
    </row>
    <row r="1520" spans="1:9">
      <c r="A1520">
        <v>303624</v>
      </c>
      <c r="B1520" t="s">
        <v>1827</v>
      </c>
      <c r="D1520">
        <v>1</v>
      </c>
      <c r="F1520" t="s">
        <v>1828</v>
      </c>
      <c r="G1520" s="55" t="s">
        <v>1829</v>
      </c>
      <c r="I1520" s="4"/>
    </row>
    <row r="1521" spans="1:9">
      <c r="A1521">
        <v>292924</v>
      </c>
      <c r="B1521" t="s">
        <v>53</v>
      </c>
      <c r="C1521" t="s">
        <v>89</v>
      </c>
      <c r="D1521">
        <v>4</v>
      </c>
      <c r="F1521" t="s">
        <v>1830</v>
      </c>
      <c r="G1521" s="55" t="s">
        <v>1831</v>
      </c>
      <c r="I1521" s="4"/>
    </row>
    <row r="1522" spans="1:9">
      <c r="A1522">
        <v>294324</v>
      </c>
      <c r="B1522" t="s">
        <v>1832</v>
      </c>
      <c r="D1522">
        <v>4</v>
      </c>
      <c r="F1522" t="s">
        <v>1834</v>
      </c>
      <c r="G1522" s="55" t="s">
        <v>1835</v>
      </c>
      <c r="I1522" s="4"/>
    </row>
    <row r="1523" spans="1:9">
      <c r="A1523">
        <v>294324</v>
      </c>
      <c r="B1523" t="s">
        <v>1833</v>
      </c>
      <c r="D1523">
        <v>12</v>
      </c>
      <c r="F1523" t="s">
        <v>1834</v>
      </c>
      <c r="G1523" s="55" t="s">
        <v>1835</v>
      </c>
      <c r="I1523" s="4"/>
    </row>
    <row r="1524" spans="1:9">
      <c r="A1524">
        <v>301124</v>
      </c>
      <c r="B1524" t="s">
        <v>1836</v>
      </c>
      <c r="D1524" t="s">
        <v>1837</v>
      </c>
      <c r="F1524" t="s">
        <v>1838</v>
      </c>
      <c r="G1524" s="55" t="s">
        <v>1839</v>
      </c>
      <c r="I1524" s="4"/>
    </row>
    <row r="1525" spans="1:9">
      <c r="A1525">
        <v>300924</v>
      </c>
      <c r="B1525" t="s">
        <v>1840</v>
      </c>
      <c r="D1525">
        <v>1</v>
      </c>
      <c r="F1525" t="s">
        <v>1841</v>
      </c>
      <c r="G1525" s="55" t="s">
        <v>1839</v>
      </c>
      <c r="I1525" s="4"/>
    </row>
    <row r="1526" spans="1:9">
      <c r="A1526">
        <v>304824</v>
      </c>
      <c r="B1526" t="s">
        <v>15</v>
      </c>
      <c r="C1526" t="s">
        <v>87</v>
      </c>
      <c r="D1526">
        <v>1</v>
      </c>
      <c r="F1526" t="s">
        <v>1847</v>
      </c>
      <c r="G1526" s="55" t="s">
        <v>1848</v>
      </c>
      <c r="I1526" s="4"/>
    </row>
    <row r="1527" spans="1:9">
      <c r="A1527">
        <v>304824</v>
      </c>
      <c r="B1527" t="s">
        <v>20</v>
      </c>
      <c r="C1527" t="s">
        <v>88</v>
      </c>
      <c r="D1527">
        <v>2</v>
      </c>
      <c r="F1527" t="s">
        <v>1847</v>
      </c>
      <c r="G1527" s="55" t="s">
        <v>1848</v>
      </c>
      <c r="I1527" s="4"/>
    </row>
    <row r="1528" spans="1:9">
      <c r="A1528">
        <v>304824</v>
      </c>
      <c r="B1528" t="s">
        <v>53</v>
      </c>
      <c r="C1528" t="s">
        <v>89</v>
      </c>
      <c r="D1528">
        <v>4</v>
      </c>
      <c r="F1528" t="s">
        <v>1847</v>
      </c>
      <c r="G1528" s="55" t="s">
        <v>1848</v>
      </c>
      <c r="I1528" s="4"/>
    </row>
    <row r="1529" spans="1:9">
      <c r="A1529">
        <v>304824</v>
      </c>
      <c r="B1529" t="s">
        <v>70</v>
      </c>
      <c r="C1529" t="s">
        <v>103</v>
      </c>
      <c r="D1529">
        <v>1</v>
      </c>
      <c r="F1529" t="s">
        <v>1847</v>
      </c>
      <c r="G1529" s="55" t="s">
        <v>1848</v>
      </c>
      <c r="I1529" s="4"/>
    </row>
    <row r="1530" spans="1:9">
      <c r="A1530">
        <v>304824</v>
      </c>
      <c r="B1530" t="s">
        <v>1842</v>
      </c>
      <c r="D1530">
        <v>1</v>
      </c>
      <c r="F1530" t="s">
        <v>1847</v>
      </c>
      <c r="G1530" s="55" t="s">
        <v>1848</v>
      </c>
      <c r="I1530" s="4"/>
    </row>
    <row r="1531" spans="1:9">
      <c r="A1531">
        <v>304824</v>
      </c>
      <c r="B1531" t="s">
        <v>1843</v>
      </c>
      <c r="D1531">
        <v>1</v>
      </c>
      <c r="F1531" t="s">
        <v>1847</v>
      </c>
      <c r="G1531" s="55" t="s">
        <v>1848</v>
      </c>
      <c r="I1531" s="4"/>
    </row>
    <row r="1532" spans="1:9">
      <c r="A1532">
        <v>304824</v>
      </c>
      <c r="B1532" t="s">
        <v>1844</v>
      </c>
      <c r="D1532">
        <v>1</v>
      </c>
      <c r="F1532" t="s">
        <v>1847</v>
      </c>
      <c r="G1532" s="55" t="s">
        <v>1848</v>
      </c>
      <c r="I1532" s="4"/>
    </row>
    <row r="1533" spans="1:9">
      <c r="A1533">
        <v>304824</v>
      </c>
      <c r="B1533" t="s">
        <v>1846</v>
      </c>
      <c r="C1533" t="s">
        <v>913</v>
      </c>
      <c r="D1533">
        <v>1</v>
      </c>
      <c r="F1533" t="s">
        <v>1847</v>
      </c>
      <c r="G1533" s="55" t="s">
        <v>1848</v>
      </c>
      <c r="I1533" s="4"/>
    </row>
    <row r="1534" spans="1:9">
      <c r="A1534">
        <v>304824</v>
      </c>
      <c r="B1534" t="s">
        <v>1845</v>
      </c>
      <c r="C1534" t="s">
        <v>912</v>
      </c>
      <c r="D1534">
        <v>1</v>
      </c>
      <c r="F1534" t="s">
        <v>1847</v>
      </c>
      <c r="G1534" s="55" t="s">
        <v>1848</v>
      </c>
      <c r="I1534" s="4"/>
    </row>
    <row r="1535" spans="1:9">
      <c r="A1535">
        <v>308024</v>
      </c>
      <c r="B1535" t="s">
        <v>15</v>
      </c>
      <c r="C1535" t="s">
        <v>34</v>
      </c>
      <c r="D1535">
        <v>1</v>
      </c>
      <c r="F1535" t="s">
        <v>1851</v>
      </c>
      <c r="G1535" s="55" t="s">
        <v>1848</v>
      </c>
      <c r="I1535" s="4"/>
    </row>
    <row r="1536" spans="1:9">
      <c r="A1536">
        <v>308024</v>
      </c>
      <c r="B1536" t="s">
        <v>247</v>
      </c>
      <c r="C1536" t="s">
        <v>35</v>
      </c>
      <c r="D1536">
        <v>2</v>
      </c>
      <c r="F1536" t="s">
        <v>1851</v>
      </c>
      <c r="G1536" s="55" t="s">
        <v>1848</v>
      </c>
      <c r="I1536" s="4"/>
    </row>
    <row r="1537" spans="1:9">
      <c r="A1537">
        <v>308024</v>
      </c>
      <c r="B1537" t="s">
        <v>1849</v>
      </c>
      <c r="D1537">
        <v>1</v>
      </c>
      <c r="F1537" t="s">
        <v>1851</v>
      </c>
      <c r="G1537" s="55" t="s">
        <v>1848</v>
      </c>
      <c r="I1537" s="4"/>
    </row>
    <row r="1538" spans="1:9">
      <c r="A1538">
        <v>308024</v>
      </c>
      <c r="B1538" t="s">
        <v>1850</v>
      </c>
      <c r="D1538">
        <v>1</v>
      </c>
      <c r="F1538" t="s">
        <v>1851</v>
      </c>
      <c r="G1538" s="55" t="s">
        <v>1848</v>
      </c>
      <c r="I1538" s="4"/>
    </row>
    <row r="1539" spans="1:9">
      <c r="A1539">
        <v>308024</v>
      </c>
      <c r="B1539" t="s">
        <v>15</v>
      </c>
      <c r="C1539" t="s">
        <v>34</v>
      </c>
      <c r="D1539">
        <v>1</v>
      </c>
      <c r="F1539" t="s">
        <v>1851</v>
      </c>
      <c r="G1539" s="55" t="s">
        <v>1848</v>
      </c>
      <c r="I1539" s="4"/>
    </row>
    <row r="1540" spans="1:9">
      <c r="A1540">
        <v>308024</v>
      </c>
      <c r="B1540" t="s">
        <v>247</v>
      </c>
      <c r="C1540" t="s">
        <v>35</v>
      </c>
      <c r="D1540">
        <v>2</v>
      </c>
      <c r="F1540" t="s">
        <v>1851</v>
      </c>
      <c r="G1540" s="55" t="s">
        <v>1848</v>
      </c>
      <c r="I1540" s="4"/>
    </row>
    <row r="1541" spans="1:9">
      <c r="A1541">
        <v>308024</v>
      </c>
      <c r="B1541" t="s">
        <v>1849</v>
      </c>
      <c r="D1541">
        <v>1</v>
      </c>
      <c r="F1541" t="s">
        <v>1851</v>
      </c>
      <c r="G1541" s="55" t="s">
        <v>1848</v>
      </c>
      <c r="I1541" s="4"/>
    </row>
    <row r="1542" spans="1:9">
      <c r="A1542">
        <v>308024</v>
      </c>
      <c r="B1542" t="s">
        <v>1850</v>
      </c>
      <c r="D1542">
        <v>1</v>
      </c>
      <c r="F1542" t="s">
        <v>1851</v>
      </c>
      <c r="G1542" s="55" t="s">
        <v>1848</v>
      </c>
      <c r="I1542" s="4"/>
    </row>
    <row r="1543" spans="1:9">
      <c r="A1543">
        <v>308224</v>
      </c>
      <c r="B1543" t="s">
        <v>15</v>
      </c>
      <c r="C1543" t="s">
        <v>99</v>
      </c>
      <c r="D1543">
        <v>1</v>
      </c>
      <c r="F1543" t="s">
        <v>1854</v>
      </c>
      <c r="G1543" s="55" t="s">
        <v>1848</v>
      </c>
      <c r="I1543" s="4"/>
    </row>
    <row r="1544" spans="1:9">
      <c r="A1544">
        <v>308224</v>
      </c>
      <c r="B1544" t="s">
        <v>101</v>
      </c>
      <c r="C1544" t="s">
        <v>491</v>
      </c>
      <c r="D1544">
        <v>2</v>
      </c>
      <c r="F1544" t="s">
        <v>1854</v>
      </c>
      <c r="G1544" s="55" t="s">
        <v>1848</v>
      </c>
      <c r="I1544" s="4"/>
    </row>
    <row r="1545" spans="1:9">
      <c r="A1545">
        <v>308224</v>
      </c>
      <c r="B1545" t="s">
        <v>20</v>
      </c>
      <c r="C1545" t="s">
        <v>100</v>
      </c>
      <c r="D1545">
        <v>1</v>
      </c>
      <c r="F1545" t="s">
        <v>1854</v>
      </c>
      <c r="G1545" s="55" t="s">
        <v>1848</v>
      </c>
      <c r="I1545" s="4"/>
    </row>
    <row r="1546" spans="1:9">
      <c r="A1546">
        <v>308224</v>
      </c>
      <c r="B1546" t="s">
        <v>1257</v>
      </c>
      <c r="D1546">
        <v>1</v>
      </c>
      <c r="F1546" t="s">
        <v>1854</v>
      </c>
      <c r="G1546" s="55" t="s">
        <v>1848</v>
      </c>
      <c r="I1546" s="4"/>
    </row>
    <row r="1547" spans="1:9">
      <c r="A1547">
        <v>308224</v>
      </c>
      <c r="B1547" t="s">
        <v>1853</v>
      </c>
      <c r="D1547">
        <v>1</v>
      </c>
      <c r="F1547" t="s">
        <v>1854</v>
      </c>
      <c r="G1547" s="55" t="s">
        <v>1848</v>
      </c>
      <c r="I1547" s="4"/>
    </row>
    <row r="1548" spans="1:9">
      <c r="A1548">
        <v>308224</v>
      </c>
      <c r="B1548" t="s">
        <v>1852</v>
      </c>
      <c r="D1548">
        <v>1</v>
      </c>
      <c r="F1548" t="s">
        <v>1854</v>
      </c>
      <c r="G1548" s="55" t="s">
        <v>1848</v>
      </c>
      <c r="I1548" s="4"/>
    </row>
    <row r="1549" spans="1:9">
      <c r="A1549">
        <v>308124</v>
      </c>
      <c r="B1549" t="s">
        <v>1855</v>
      </c>
      <c r="D1549">
        <v>1</v>
      </c>
      <c r="F1549" t="s">
        <v>1861</v>
      </c>
      <c r="G1549" s="55" t="s">
        <v>1848</v>
      </c>
      <c r="I1549" s="4"/>
    </row>
    <row r="1550" spans="1:9">
      <c r="A1550">
        <v>308124</v>
      </c>
      <c r="B1550" t="s">
        <v>1856</v>
      </c>
      <c r="D1550">
        <v>4</v>
      </c>
      <c r="F1550" t="s">
        <v>1861</v>
      </c>
      <c r="G1550" s="55" t="s">
        <v>1848</v>
      </c>
      <c r="I1550" s="4"/>
    </row>
    <row r="1551" spans="1:9">
      <c r="A1551">
        <v>308124</v>
      </c>
      <c r="B1551" t="s">
        <v>1857</v>
      </c>
      <c r="D1551">
        <v>1</v>
      </c>
      <c r="F1551" t="s">
        <v>1861</v>
      </c>
      <c r="G1551" s="55" t="s">
        <v>1848</v>
      </c>
      <c r="I1551" s="4"/>
    </row>
    <row r="1552" spans="1:9">
      <c r="A1552">
        <v>308124</v>
      </c>
      <c r="B1552" t="s">
        <v>892</v>
      </c>
      <c r="D1552">
        <v>1</v>
      </c>
      <c r="F1552" t="s">
        <v>1861</v>
      </c>
      <c r="G1552" s="55" t="s">
        <v>1848</v>
      </c>
      <c r="I1552" s="4"/>
    </row>
    <row r="1553" spans="1:9">
      <c r="A1553">
        <v>308124</v>
      </c>
      <c r="B1553" t="s">
        <v>1858</v>
      </c>
      <c r="D1553">
        <v>1</v>
      </c>
      <c r="F1553" t="s">
        <v>1861</v>
      </c>
      <c r="G1553" s="55" t="s">
        <v>1848</v>
      </c>
      <c r="I1553" s="4"/>
    </row>
    <row r="1554" spans="1:9">
      <c r="A1554">
        <v>308124</v>
      </c>
      <c r="B1554" t="s">
        <v>1859</v>
      </c>
      <c r="D1554">
        <v>1</v>
      </c>
      <c r="F1554" t="s">
        <v>1861</v>
      </c>
      <c r="G1554" s="55" t="s">
        <v>1848</v>
      </c>
      <c r="I1554" s="4"/>
    </row>
    <row r="1555" spans="1:9">
      <c r="A1555">
        <v>308124</v>
      </c>
      <c r="B1555" t="s">
        <v>1860</v>
      </c>
      <c r="D1555">
        <v>1</v>
      </c>
      <c r="F1555" t="s">
        <v>1861</v>
      </c>
      <c r="G1555" s="55" t="s">
        <v>1848</v>
      </c>
      <c r="I1555" s="4"/>
    </row>
    <row r="1556" spans="1:9">
      <c r="A1556">
        <v>308124</v>
      </c>
      <c r="B1556" t="s">
        <v>1766</v>
      </c>
      <c r="D1556">
        <v>1</v>
      </c>
      <c r="F1556" t="s">
        <v>1861</v>
      </c>
      <c r="G1556" s="55" t="s">
        <v>1848</v>
      </c>
      <c r="I1556" s="4"/>
    </row>
    <row r="1557" spans="1:9">
      <c r="A1557">
        <v>304224</v>
      </c>
      <c r="B1557" t="s">
        <v>1827</v>
      </c>
      <c r="D1557">
        <v>1</v>
      </c>
      <c r="F1557" t="s">
        <v>1862</v>
      </c>
      <c r="G1557" s="55" t="s">
        <v>1863</v>
      </c>
      <c r="I1557" s="4"/>
    </row>
    <row r="1558" spans="1:9">
      <c r="A1558">
        <v>308424</v>
      </c>
      <c r="B1558" t="s">
        <v>806</v>
      </c>
      <c r="C1558" t="s">
        <v>214</v>
      </c>
      <c r="D1558">
        <v>1</v>
      </c>
      <c r="F1558" t="s">
        <v>1867</v>
      </c>
      <c r="G1558" s="55" t="s">
        <v>1863</v>
      </c>
      <c r="I1558" s="4"/>
    </row>
    <row r="1559" spans="1:9">
      <c r="A1559">
        <v>308424</v>
      </c>
      <c r="B1559" t="s">
        <v>51</v>
      </c>
      <c r="C1559" t="s">
        <v>215</v>
      </c>
      <c r="D1559">
        <v>2</v>
      </c>
      <c r="F1559" t="s">
        <v>1867</v>
      </c>
      <c r="G1559" s="55" t="s">
        <v>1863</v>
      </c>
      <c r="I1559" s="4"/>
    </row>
    <row r="1560" spans="1:9">
      <c r="A1560">
        <v>308424</v>
      </c>
      <c r="B1560" t="s">
        <v>53</v>
      </c>
      <c r="C1560" t="s">
        <v>212</v>
      </c>
      <c r="D1560">
        <v>4</v>
      </c>
      <c r="F1560" t="s">
        <v>1867</v>
      </c>
      <c r="G1560" s="55" t="s">
        <v>1863</v>
      </c>
      <c r="I1560" s="4"/>
    </row>
    <row r="1561" spans="1:9">
      <c r="A1561">
        <v>308424</v>
      </c>
      <c r="B1561" t="s">
        <v>1864</v>
      </c>
      <c r="C1561" t="s">
        <v>79</v>
      </c>
      <c r="D1561">
        <v>1</v>
      </c>
      <c r="F1561" t="s">
        <v>1867</v>
      </c>
      <c r="G1561" s="55" t="s">
        <v>1863</v>
      </c>
      <c r="I1561" s="4"/>
    </row>
    <row r="1562" spans="1:9">
      <c r="A1562">
        <v>308424</v>
      </c>
      <c r="B1562" t="s">
        <v>1865</v>
      </c>
      <c r="C1562" t="s">
        <v>79</v>
      </c>
      <c r="D1562">
        <v>1</v>
      </c>
      <c r="F1562" t="s">
        <v>1867</v>
      </c>
      <c r="G1562" s="55" t="s">
        <v>1863</v>
      </c>
      <c r="I1562" s="4"/>
    </row>
    <row r="1563" spans="1:9">
      <c r="A1563">
        <v>308424</v>
      </c>
      <c r="B1563" t="s">
        <v>1866</v>
      </c>
      <c r="C1563" t="s">
        <v>79</v>
      </c>
      <c r="D1563">
        <v>1</v>
      </c>
      <c r="F1563" t="s">
        <v>1867</v>
      </c>
      <c r="G1563" s="55" t="s">
        <v>1863</v>
      </c>
      <c r="I1563" s="4"/>
    </row>
    <row r="1564" spans="1:9">
      <c r="A1564">
        <v>308524</v>
      </c>
      <c r="B1564" t="s">
        <v>15</v>
      </c>
      <c r="C1564" t="s">
        <v>232</v>
      </c>
      <c r="D1564">
        <v>1</v>
      </c>
      <c r="F1564" t="s">
        <v>1868</v>
      </c>
      <c r="G1564" s="55" t="s">
        <v>1863</v>
      </c>
      <c r="I1564" s="4"/>
    </row>
    <row r="1565" spans="1:9">
      <c r="A1565">
        <v>308524</v>
      </c>
      <c r="B1565" t="s">
        <v>20</v>
      </c>
      <c r="C1565" t="s">
        <v>233</v>
      </c>
      <c r="D1565">
        <v>2</v>
      </c>
      <c r="F1565" t="s">
        <v>1868</v>
      </c>
      <c r="G1565" s="55" t="s">
        <v>1863</v>
      </c>
      <c r="I1565" s="4"/>
    </row>
    <row r="1566" spans="1:9">
      <c r="A1566">
        <v>308524</v>
      </c>
      <c r="B1566" t="s">
        <v>1166</v>
      </c>
      <c r="C1566" t="s">
        <v>1168</v>
      </c>
      <c r="D1566">
        <v>1</v>
      </c>
      <c r="F1566" t="s">
        <v>1868</v>
      </c>
      <c r="G1566" s="55" t="s">
        <v>1863</v>
      </c>
      <c r="I1566" s="4"/>
    </row>
    <row r="1567" spans="1:9">
      <c r="A1567">
        <v>308524</v>
      </c>
      <c r="B1567" t="s">
        <v>1167</v>
      </c>
      <c r="C1567" t="s">
        <v>1169</v>
      </c>
      <c r="D1567">
        <v>1</v>
      </c>
      <c r="F1567" t="s">
        <v>1868</v>
      </c>
      <c r="G1567" s="55" t="s">
        <v>1863</v>
      </c>
      <c r="I1567" s="4"/>
    </row>
    <row r="1568" spans="1:9">
      <c r="A1568">
        <v>308524</v>
      </c>
      <c r="B1568" t="s">
        <v>138</v>
      </c>
      <c r="C1568" t="s">
        <v>788</v>
      </c>
      <c r="D1568">
        <v>1</v>
      </c>
      <c r="F1568" t="s">
        <v>1868</v>
      </c>
      <c r="G1568" s="55" t="s">
        <v>1863</v>
      </c>
      <c r="I1568" s="4"/>
    </row>
    <row r="1569" spans="1:9">
      <c r="A1569">
        <v>308524</v>
      </c>
      <c r="B1569" t="s">
        <v>101</v>
      </c>
      <c r="C1569" t="s">
        <v>234</v>
      </c>
      <c r="D1569">
        <v>4</v>
      </c>
      <c r="F1569" t="s">
        <v>1868</v>
      </c>
      <c r="G1569" s="55" t="s">
        <v>1863</v>
      </c>
      <c r="I1569" s="4"/>
    </row>
    <row r="1570" spans="1:9">
      <c r="A1570">
        <v>308524</v>
      </c>
      <c r="B1570" t="s">
        <v>774</v>
      </c>
      <c r="C1570" t="s">
        <v>1195</v>
      </c>
      <c r="D1570">
        <v>3</v>
      </c>
      <c r="F1570" t="s">
        <v>1868</v>
      </c>
      <c r="G1570" s="55" t="s">
        <v>1863</v>
      </c>
      <c r="I1570" s="4"/>
    </row>
    <row r="1571" spans="1:9">
      <c r="A1571">
        <v>308624</v>
      </c>
      <c r="B1571" t="s">
        <v>15</v>
      </c>
      <c r="C1571" t="s">
        <v>1869</v>
      </c>
      <c r="D1571">
        <v>1</v>
      </c>
      <c r="F1571" t="s">
        <v>1872</v>
      </c>
      <c r="G1571" s="55" t="s">
        <v>1863</v>
      </c>
      <c r="I1571" s="4"/>
    </row>
    <row r="1572" spans="1:9">
      <c r="A1572">
        <v>308624</v>
      </c>
      <c r="B1572" t="s">
        <v>127</v>
      </c>
      <c r="C1572" t="s">
        <v>544</v>
      </c>
      <c r="D1572">
        <v>2</v>
      </c>
      <c r="F1572" t="s">
        <v>1872</v>
      </c>
      <c r="G1572" s="55" t="s">
        <v>1863</v>
      </c>
      <c r="I1572" s="4"/>
    </row>
    <row r="1573" spans="1:9">
      <c r="A1573">
        <v>308624</v>
      </c>
      <c r="B1573" t="s">
        <v>70</v>
      </c>
      <c r="C1573" t="s">
        <v>545</v>
      </c>
      <c r="D1573">
        <v>1</v>
      </c>
      <c r="F1573" t="s">
        <v>1872</v>
      </c>
      <c r="G1573" s="55" t="s">
        <v>1863</v>
      </c>
      <c r="I1573" s="4"/>
    </row>
    <row r="1574" spans="1:9">
      <c r="A1574">
        <v>308624</v>
      </c>
      <c r="B1574" t="s">
        <v>1137</v>
      </c>
      <c r="C1574" t="s">
        <v>1870</v>
      </c>
      <c r="D1574">
        <v>4</v>
      </c>
      <c r="F1574" t="s">
        <v>1872</v>
      </c>
      <c r="G1574" s="55" t="s">
        <v>1863</v>
      </c>
      <c r="I1574" s="4"/>
    </row>
    <row r="1575" spans="1:9">
      <c r="A1575">
        <v>308624</v>
      </c>
      <c r="B1575" t="s">
        <v>1871</v>
      </c>
      <c r="D1575">
        <v>1</v>
      </c>
      <c r="F1575" t="s">
        <v>1872</v>
      </c>
      <c r="G1575" s="55" t="s">
        <v>1863</v>
      </c>
      <c r="I1575" s="4"/>
    </row>
    <row r="1576" spans="1:9">
      <c r="A1576">
        <v>308824</v>
      </c>
      <c r="B1576" t="s">
        <v>15</v>
      </c>
      <c r="C1576" t="s">
        <v>32</v>
      </c>
      <c r="D1576">
        <v>1</v>
      </c>
      <c r="F1576" t="s">
        <v>1874</v>
      </c>
      <c r="G1576" s="55" t="s">
        <v>1863</v>
      </c>
      <c r="I1576" s="4"/>
    </row>
    <row r="1577" spans="1:9">
      <c r="A1577">
        <v>308824</v>
      </c>
      <c r="B1577" t="s">
        <v>20</v>
      </c>
      <c r="C1577" t="s">
        <v>33</v>
      </c>
      <c r="D1577">
        <v>2</v>
      </c>
      <c r="F1577" t="s">
        <v>1874</v>
      </c>
      <c r="G1577" s="55" t="s">
        <v>1863</v>
      </c>
      <c r="I1577" s="4"/>
    </row>
    <row r="1578" spans="1:9">
      <c r="A1578">
        <v>308824</v>
      </c>
      <c r="B1578" t="s">
        <v>1873</v>
      </c>
      <c r="D1578">
        <v>1</v>
      </c>
      <c r="F1578" t="s">
        <v>1874</v>
      </c>
      <c r="G1578" s="55" t="s">
        <v>1863</v>
      </c>
      <c r="I1578" s="4"/>
    </row>
    <row r="1579" spans="1:9">
      <c r="A1579">
        <v>308924</v>
      </c>
      <c r="B1579" t="s">
        <v>15</v>
      </c>
      <c r="C1579" t="s">
        <v>32</v>
      </c>
      <c r="D1579">
        <v>1</v>
      </c>
      <c r="F1579" t="s">
        <v>1876</v>
      </c>
      <c r="G1579" s="55" t="s">
        <v>1863</v>
      </c>
      <c r="I1579" s="4"/>
    </row>
    <row r="1580" spans="1:9">
      <c r="A1580">
        <v>308924</v>
      </c>
      <c r="B1580" t="s">
        <v>20</v>
      </c>
      <c r="C1580" t="s">
        <v>33</v>
      </c>
      <c r="D1580">
        <v>2</v>
      </c>
      <c r="F1580" t="s">
        <v>1876</v>
      </c>
      <c r="G1580" s="55" t="s">
        <v>1863</v>
      </c>
      <c r="I1580" s="4"/>
    </row>
    <row r="1581" spans="1:9">
      <c r="A1581">
        <v>308924</v>
      </c>
      <c r="B1581" t="s">
        <v>1875</v>
      </c>
      <c r="C1581" t="s">
        <v>79</v>
      </c>
      <c r="D1581">
        <v>1</v>
      </c>
      <c r="F1581" t="s">
        <v>1876</v>
      </c>
      <c r="G1581" s="55" t="s">
        <v>1863</v>
      </c>
      <c r="I1581" s="4"/>
    </row>
    <row r="1582" spans="1:9">
      <c r="A1582">
        <v>309924</v>
      </c>
      <c r="B1582" t="s">
        <v>15</v>
      </c>
      <c r="C1582" t="s">
        <v>232</v>
      </c>
      <c r="D1582">
        <v>1</v>
      </c>
      <c r="F1582" t="s">
        <v>1877</v>
      </c>
      <c r="G1582" s="55" t="s">
        <v>1863</v>
      </c>
      <c r="I1582" s="4"/>
    </row>
    <row r="1583" spans="1:9">
      <c r="A1583">
        <v>309924</v>
      </c>
      <c r="B1583" t="s">
        <v>20</v>
      </c>
      <c r="C1583" t="s">
        <v>233</v>
      </c>
      <c r="D1583">
        <v>2</v>
      </c>
      <c r="F1583" t="s">
        <v>1877</v>
      </c>
      <c r="G1583" s="55" t="s">
        <v>1863</v>
      </c>
      <c r="I1583" s="4"/>
    </row>
    <row r="1584" spans="1:9">
      <c r="A1584">
        <v>309924</v>
      </c>
      <c r="B1584" t="s">
        <v>1166</v>
      </c>
      <c r="C1584" t="s">
        <v>1168</v>
      </c>
      <c r="D1584">
        <v>1</v>
      </c>
      <c r="F1584" t="s">
        <v>1877</v>
      </c>
      <c r="G1584" s="55" t="s">
        <v>1863</v>
      </c>
      <c r="I1584" s="4"/>
    </row>
    <row r="1585" spans="1:9">
      <c r="A1585">
        <v>309924</v>
      </c>
      <c r="B1585" t="s">
        <v>1167</v>
      </c>
      <c r="C1585" t="s">
        <v>1169</v>
      </c>
      <c r="D1585">
        <v>1</v>
      </c>
      <c r="F1585" t="s">
        <v>1877</v>
      </c>
      <c r="G1585" s="55" t="s">
        <v>1863</v>
      </c>
      <c r="I1585" s="4"/>
    </row>
    <row r="1586" spans="1:9">
      <c r="A1586">
        <v>309924</v>
      </c>
      <c r="B1586" t="s">
        <v>138</v>
      </c>
      <c r="C1586" t="s">
        <v>788</v>
      </c>
      <c r="D1586">
        <v>1</v>
      </c>
      <c r="F1586" t="s">
        <v>1877</v>
      </c>
      <c r="G1586" s="55" t="s">
        <v>1863</v>
      </c>
      <c r="I1586" s="4"/>
    </row>
    <row r="1587" spans="1:9">
      <c r="A1587">
        <v>309924</v>
      </c>
      <c r="B1587" t="s">
        <v>101</v>
      </c>
      <c r="C1587" t="s">
        <v>234</v>
      </c>
      <c r="D1587">
        <v>4</v>
      </c>
      <c r="F1587" t="s">
        <v>1877</v>
      </c>
      <c r="G1587" s="55" t="s">
        <v>1863</v>
      </c>
      <c r="I1587" s="4"/>
    </row>
    <row r="1588" spans="1:9">
      <c r="A1588">
        <v>309924</v>
      </c>
      <c r="B1588" t="s">
        <v>774</v>
      </c>
      <c r="C1588" t="s">
        <v>1195</v>
      </c>
      <c r="D1588">
        <v>3</v>
      </c>
      <c r="F1588" t="s">
        <v>1877</v>
      </c>
      <c r="G1588" s="55" t="s">
        <v>1863</v>
      </c>
      <c r="I1588" s="4"/>
    </row>
    <row r="1589" spans="1:9">
      <c r="A1589">
        <v>307824</v>
      </c>
      <c r="D1589">
        <v>1</v>
      </c>
      <c r="F1589" t="s">
        <v>1878</v>
      </c>
      <c r="G1589" s="55" t="s">
        <v>1863</v>
      </c>
      <c r="I1589" s="4"/>
    </row>
    <row r="1590" spans="1:9">
      <c r="A1590">
        <v>307824</v>
      </c>
      <c r="B1590" t="s">
        <v>736</v>
      </c>
      <c r="C1590" t="s">
        <v>750</v>
      </c>
      <c r="D1590">
        <v>1</v>
      </c>
      <c r="F1590" t="s">
        <v>1878</v>
      </c>
      <c r="G1590" s="55" t="s">
        <v>1863</v>
      </c>
      <c r="I1590" s="4"/>
    </row>
    <row r="1591" spans="1:9">
      <c r="A1591">
        <v>307824</v>
      </c>
      <c r="B1591" t="s">
        <v>93</v>
      </c>
      <c r="C1591" t="s">
        <v>751</v>
      </c>
      <c r="D1591">
        <v>1</v>
      </c>
      <c r="F1591" t="s">
        <v>1878</v>
      </c>
      <c r="G1591" s="55" t="s">
        <v>1863</v>
      </c>
      <c r="I1591" s="4"/>
    </row>
    <row r="1592" spans="1:9">
      <c r="A1592">
        <v>307824</v>
      </c>
      <c r="B1592" t="s">
        <v>737</v>
      </c>
      <c r="C1592" t="s">
        <v>752</v>
      </c>
      <c r="D1592">
        <v>1</v>
      </c>
      <c r="F1592" t="s">
        <v>1878</v>
      </c>
      <c r="G1592" s="55" t="s">
        <v>1863</v>
      </c>
      <c r="I1592" s="4"/>
    </row>
    <row r="1593" spans="1:9">
      <c r="A1593">
        <v>307824</v>
      </c>
      <c r="B1593" t="s">
        <v>738</v>
      </c>
      <c r="C1593" t="s">
        <v>753</v>
      </c>
      <c r="D1593">
        <v>1</v>
      </c>
      <c r="F1593" t="s">
        <v>1878</v>
      </c>
      <c r="G1593" s="55" t="s">
        <v>1863</v>
      </c>
      <c r="I1593" s="4"/>
    </row>
    <row r="1594" spans="1:9">
      <c r="A1594">
        <v>307824</v>
      </c>
      <c r="B1594" t="s">
        <v>739</v>
      </c>
      <c r="C1594" t="s">
        <v>754</v>
      </c>
      <c r="D1594">
        <v>1</v>
      </c>
      <c r="F1594" t="s">
        <v>1878</v>
      </c>
      <c r="G1594" s="55" t="s">
        <v>1863</v>
      </c>
      <c r="I1594" s="4"/>
    </row>
    <row r="1595" spans="1:9">
      <c r="A1595">
        <v>307824</v>
      </c>
      <c r="B1595" t="s">
        <v>739</v>
      </c>
      <c r="C1595" t="s">
        <v>755</v>
      </c>
      <c r="D1595">
        <v>1</v>
      </c>
      <c r="F1595" t="s">
        <v>1878</v>
      </c>
      <c r="G1595" s="55" t="s">
        <v>1863</v>
      </c>
      <c r="I1595" s="4"/>
    </row>
    <row r="1596" spans="1:9">
      <c r="A1596">
        <v>307824</v>
      </c>
      <c r="B1596" t="s">
        <v>738</v>
      </c>
      <c r="C1596" t="s">
        <v>756</v>
      </c>
      <c r="D1596">
        <v>1</v>
      </c>
      <c r="F1596" t="s">
        <v>1878</v>
      </c>
      <c r="G1596" s="55" t="s">
        <v>1863</v>
      </c>
      <c r="I1596" s="4"/>
    </row>
    <row r="1597" spans="1:9">
      <c r="A1597">
        <v>307824</v>
      </c>
      <c r="B1597" t="s">
        <v>93</v>
      </c>
      <c r="C1597" t="s">
        <v>757</v>
      </c>
      <c r="D1597">
        <v>1</v>
      </c>
      <c r="F1597" t="s">
        <v>1878</v>
      </c>
      <c r="G1597" s="55" t="s">
        <v>1863</v>
      </c>
      <c r="I1597" s="4"/>
    </row>
    <row r="1598" spans="1:9">
      <c r="A1598">
        <v>307824</v>
      </c>
      <c r="B1598" t="s">
        <v>740</v>
      </c>
      <c r="C1598" t="s">
        <v>758</v>
      </c>
      <c r="D1598">
        <v>3</v>
      </c>
      <c r="F1598" t="s">
        <v>1878</v>
      </c>
      <c r="G1598" s="55" t="s">
        <v>1863</v>
      </c>
      <c r="I1598" s="4"/>
    </row>
    <row r="1599" spans="1:9">
      <c r="A1599">
        <v>307824</v>
      </c>
      <c r="B1599" t="s">
        <v>741</v>
      </c>
      <c r="C1599" t="s">
        <v>759</v>
      </c>
      <c r="D1599">
        <v>4</v>
      </c>
      <c r="F1599" t="s">
        <v>1878</v>
      </c>
      <c r="G1599" s="55" t="s">
        <v>1863</v>
      </c>
      <c r="I1599" s="4"/>
    </row>
    <row r="1600" spans="1:9">
      <c r="A1600">
        <v>307824</v>
      </c>
      <c r="B1600" t="s">
        <v>742</v>
      </c>
      <c r="C1600" t="s">
        <v>760</v>
      </c>
      <c r="D1600">
        <v>6</v>
      </c>
      <c r="F1600" t="s">
        <v>1878</v>
      </c>
      <c r="G1600" s="55" t="s">
        <v>1863</v>
      </c>
      <c r="I1600" s="4"/>
    </row>
    <row r="1601" spans="1:9">
      <c r="A1601">
        <v>307824</v>
      </c>
      <c r="B1601" t="s">
        <v>736</v>
      </c>
      <c r="C1601" t="s">
        <v>761</v>
      </c>
      <c r="D1601">
        <v>1</v>
      </c>
      <c r="F1601" t="s">
        <v>1878</v>
      </c>
      <c r="G1601" s="55" t="s">
        <v>1863</v>
      </c>
      <c r="I1601" s="4"/>
    </row>
    <row r="1602" spans="1:9">
      <c r="A1602">
        <v>307824</v>
      </c>
      <c r="B1602" t="s">
        <v>736</v>
      </c>
      <c r="C1602" t="s">
        <v>762</v>
      </c>
      <c r="D1602">
        <v>1</v>
      </c>
      <c r="F1602" t="s">
        <v>1878</v>
      </c>
      <c r="G1602" s="55" t="s">
        <v>1863</v>
      </c>
      <c r="I1602" s="4"/>
    </row>
    <row r="1603" spans="1:9">
      <c r="A1603">
        <v>307824</v>
      </c>
      <c r="B1603" t="s">
        <v>743</v>
      </c>
      <c r="C1603" t="s">
        <v>763</v>
      </c>
      <c r="D1603">
        <v>1</v>
      </c>
      <c r="F1603" t="s">
        <v>1878</v>
      </c>
      <c r="G1603" s="55" t="s">
        <v>1863</v>
      </c>
      <c r="I1603" s="4"/>
    </row>
    <row r="1604" spans="1:9">
      <c r="A1604">
        <v>307824</v>
      </c>
      <c r="B1604" t="s">
        <v>744</v>
      </c>
      <c r="C1604" t="s">
        <v>764</v>
      </c>
      <c r="D1604">
        <v>1</v>
      </c>
      <c r="F1604" t="s">
        <v>1878</v>
      </c>
      <c r="G1604" s="55" t="s">
        <v>1863</v>
      </c>
      <c r="I1604" s="4"/>
    </row>
    <row r="1605" spans="1:9">
      <c r="A1605">
        <v>307824</v>
      </c>
      <c r="B1605" t="s">
        <v>744</v>
      </c>
      <c r="C1605" t="s">
        <v>765</v>
      </c>
      <c r="D1605">
        <v>1</v>
      </c>
      <c r="F1605" t="s">
        <v>1878</v>
      </c>
      <c r="G1605" s="55" t="s">
        <v>1863</v>
      </c>
      <c r="I1605" s="4"/>
    </row>
    <row r="1606" spans="1:9">
      <c r="A1606">
        <v>307824</v>
      </c>
      <c r="B1606" t="s">
        <v>93</v>
      </c>
      <c r="C1606" t="s">
        <v>766</v>
      </c>
      <c r="D1606">
        <v>2</v>
      </c>
      <c r="F1606" t="s">
        <v>1878</v>
      </c>
      <c r="G1606" s="55" t="s">
        <v>1863</v>
      </c>
      <c r="I1606" s="4"/>
    </row>
    <row r="1607" spans="1:9">
      <c r="A1607">
        <v>307824</v>
      </c>
      <c r="B1607" t="s">
        <v>745</v>
      </c>
      <c r="C1607" t="s">
        <v>767</v>
      </c>
      <c r="D1607">
        <v>2</v>
      </c>
      <c r="F1607" t="s">
        <v>1878</v>
      </c>
      <c r="G1607" s="55" t="s">
        <v>1863</v>
      </c>
      <c r="I1607" s="4"/>
    </row>
    <row r="1608" spans="1:9">
      <c r="A1608">
        <v>307824</v>
      </c>
      <c r="B1608" t="s">
        <v>251</v>
      </c>
      <c r="C1608" t="s">
        <v>768</v>
      </c>
      <c r="D1608">
        <v>9</v>
      </c>
      <c r="F1608" t="s">
        <v>1878</v>
      </c>
      <c r="G1608" s="55" t="s">
        <v>1863</v>
      </c>
      <c r="I1608" s="4"/>
    </row>
    <row r="1609" spans="1:9">
      <c r="A1609">
        <v>307824</v>
      </c>
      <c r="B1609" t="s">
        <v>746</v>
      </c>
      <c r="C1609" t="s">
        <v>769</v>
      </c>
      <c r="D1609">
        <v>10</v>
      </c>
      <c r="F1609" t="s">
        <v>1878</v>
      </c>
      <c r="G1609" s="55" t="s">
        <v>1863</v>
      </c>
      <c r="I1609" s="4"/>
    </row>
    <row r="1610" spans="1:9">
      <c r="A1610">
        <v>307824</v>
      </c>
      <c r="B1610" t="s">
        <v>747</v>
      </c>
      <c r="C1610" t="s">
        <v>770</v>
      </c>
      <c r="D1610">
        <v>1</v>
      </c>
      <c r="F1610" t="s">
        <v>1878</v>
      </c>
      <c r="G1610" s="55" t="s">
        <v>1863</v>
      </c>
      <c r="I1610" s="4"/>
    </row>
    <row r="1611" spans="1:9">
      <c r="A1611">
        <v>307824</v>
      </c>
      <c r="B1611" t="s">
        <v>748</v>
      </c>
      <c r="C1611" t="s">
        <v>771</v>
      </c>
      <c r="D1611">
        <v>1</v>
      </c>
      <c r="F1611" t="s">
        <v>1878</v>
      </c>
      <c r="G1611" s="55" t="s">
        <v>1863</v>
      </c>
      <c r="I1611" s="4"/>
    </row>
    <row r="1612" spans="1:9">
      <c r="A1612">
        <v>307824</v>
      </c>
      <c r="B1612" t="s">
        <v>938</v>
      </c>
      <c r="C1612" t="s">
        <v>939</v>
      </c>
      <c r="D1612">
        <v>12</v>
      </c>
      <c r="F1612" t="s">
        <v>1878</v>
      </c>
      <c r="G1612" s="55" t="s">
        <v>1863</v>
      </c>
      <c r="I1612" s="4"/>
    </row>
    <row r="1613" spans="1:9">
      <c r="A1613">
        <v>307824</v>
      </c>
      <c r="B1613" t="s">
        <v>773</v>
      </c>
      <c r="C1613" t="s">
        <v>940</v>
      </c>
      <c r="D1613">
        <v>12</v>
      </c>
      <c r="F1613" t="s">
        <v>1878</v>
      </c>
      <c r="G1613" s="55" t="s">
        <v>1863</v>
      </c>
      <c r="I1613" s="4"/>
    </row>
    <row r="1614" spans="1:9">
      <c r="A1614">
        <v>307824</v>
      </c>
      <c r="B1614" t="s">
        <v>773</v>
      </c>
      <c r="C1614" t="s">
        <v>1461</v>
      </c>
      <c r="D1614">
        <v>25</v>
      </c>
      <c r="F1614" t="s">
        <v>1878</v>
      </c>
      <c r="G1614" s="55" t="s">
        <v>1863</v>
      </c>
      <c r="I1614" s="4"/>
    </row>
    <row r="1615" spans="1:9">
      <c r="A1615">
        <v>307824</v>
      </c>
      <c r="B1615" t="s">
        <v>773</v>
      </c>
      <c r="C1615" t="s">
        <v>1462</v>
      </c>
      <c r="D1615">
        <v>27</v>
      </c>
      <c r="F1615" t="s">
        <v>1878</v>
      </c>
      <c r="G1615" s="55" t="s">
        <v>1863</v>
      </c>
      <c r="I1615" s="4"/>
    </row>
    <row r="1616" spans="1:9">
      <c r="A1616">
        <v>307924</v>
      </c>
      <c r="B1616" t="s">
        <v>15</v>
      </c>
      <c r="C1616" t="s">
        <v>775</v>
      </c>
      <c r="D1616">
        <v>1</v>
      </c>
      <c r="F1616" t="s">
        <v>1879</v>
      </c>
      <c r="G1616" s="55" t="s">
        <v>1863</v>
      </c>
      <c r="I1616" s="4"/>
    </row>
    <row r="1617" spans="1:9">
      <c r="A1617">
        <v>307924</v>
      </c>
      <c r="B1617" t="s">
        <v>774</v>
      </c>
      <c r="C1617" t="s">
        <v>777</v>
      </c>
      <c r="D1617">
        <v>5</v>
      </c>
      <c r="F1617" t="s">
        <v>1879</v>
      </c>
      <c r="G1617" s="55" t="s">
        <v>1863</v>
      </c>
      <c r="I1617" s="4"/>
    </row>
    <row r="1618" spans="1:9">
      <c r="A1618">
        <v>307924</v>
      </c>
      <c r="B1618" t="s">
        <v>782</v>
      </c>
      <c r="C1618" t="s">
        <v>781</v>
      </c>
      <c r="D1618">
        <v>1</v>
      </c>
      <c r="F1618" t="s">
        <v>1879</v>
      </c>
      <c r="G1618" s="55" t="s">
        <v>1863</v>
      </c>
      <c r="I1618" s="4"/>
    </row>
    <row r="1619" spans="1:9">
      <c r="A1619">
        <v>307924</v>
      </c>
      <c r="B1619" t="s">
        <v>784</v>
      </c>
      <c r="C1619" t="s">
        <v>783</v>
      </c>
      <c r="D1619">
        <v>1</v>
      </c>
      <c r="F1619" t="s">
        <v>1879</v>
      </c>
      <c r="G1619" s="55" t="s">
        <v>1863</v>
      </c>
      <c r="I1619" s="4"/>
    </row>
    <row r="1620" spans="1:9">
      <c r="A1620">
        <v>307924</v>
      </c>
      <c r="B1620" t="s">
        <v>786</v>
      </c>
      <c r="C1620" t="s">
        <v>785</v>
      </c>
      <c r="D1620">
        <v>4</v>
      </c>
      <c r="F1620" t="s">
        <v>1879</v>
      </c>
      <c r="G1620" s="55" t="s">
        <v>1863</v>
      </c>
      <c r="I1620" s="4"/>
    </row>
    <row r="1621" spans="1:9">
      <c r="A1621">
        <v>307924</v>
      </c>
      <c r="B1621" t="s">
        <v>780</v>
      </c>
      <c r="C1621" t="s">
        <v>779</v>
      </c>
      <c r="D1621">
        <v>1</v>
      </c>
      <c r="F1621" t="s">
        <v>1879</v>
      </c>
      <c r="G1621" s="55" t="s">
        <v>1863</v>
      </c>
      <c r="I1621" s="4"/>
    </row>
    <row r="1622" spans="1:9">
      <c r="A1622">
        <v>307924</v>
      </c>
      <c r="B1622" t="s">
        <v>789</v>
      </c>
      <c r="C1622" t="s">
        <v>788</v>
      </c>
      <c r="D1622">
        <v>1</v>
      </c>
      <c r="F1622" t="s">
        <v>1879</v>
      </c>
      <c r="G1622" s="55" t="s">
        <v>1863</v>
      </c>
      <c r="I1622" s="4"/>
    </row>
    <row r="1623" spans="1:9">
      <c r="A1623">
        <v>307924</v>
      </c>
      <c r="B1623" t="s">
        <v>1468</v>
      </c>
      <c r="C1623" t="s">
        <v>1467</v>
      </c>
      <c r="D1623">
        <v>12</v>
      </c>
      <c r="F1623" t="s">
        <v>1879</v>
      </c>
      <c r="G1623" s="55" t="s">
        <v>1863</v>
      </c>
      <c r="I1623" s="4"/>
    </row>
    <row r="1624" spans="1:9">
      <c r="A1624">
        <v>308124</v>
      </c>
      <c r="B1624" t="s">
        <v>1880</v>
      </c>
      <c r="D1624">
        <v>2</v>
      </c>
      <c r="F1624" t="s">
        <v>1861</v>
      </c>
      <c r="G1624" s="55" t="s">
        <v>1863</v>
      </c>
      <c r="I1624" s="4"/>
    </row>
    <row r="1625" spans="1:9">
      <c r="A1625">
        <v>308124</v>
      </c>
      <c r="B1625" t="s">
        <v>1881</v>
      </c>
      <c r="D1625">
        <v>1</v>
      </c>
      <c r="F1625" t="s">
        <v>1861</v>
      </c>
      <c r="G1625" s="55" t="s">
        <v>1863</v>
      </c>
      <c r="I1625" s="4"/>
    </row>
    <row r="1626" spans="1:9">
      <c r="A1626">
        <v>308124</v>
      </c>
      <c r="B1626" t="s">
        <v>1884</v>
      </c>
      <c r="D1626">
        <v>1</v>
      </c>
      <c r="F1626" t="s">
        <v>1861</v>
      </c>
      <c r="G1626" s="55" t="s">
        <v>1863</v>
      </c>
      <c r="I1626" s="4"/>
    </row>
    <row r="1627" spans="1:9">
      <c r="A1627">
        <v>308124</v>
      </c>
      <c r="B1627" t="s">
        <v>1882</v>
      </c>
      <c r="D1627">
        <v>1</v>
      </c>
      <c r="F1627" t="s">
        <v>1861</v>
      </c>
      <c r="G1627" s="55" t="s">
        <v>1863</v>
      </c>
      <c r="I1627" s="4"/>
    </row>
    <row r="1628" spans="1:9">
      <c r="A1628">
        <v>308124</v>
      </c>
      <c r="B1628" t="s">
        <v>1883</v>
      </c>
      <c r="D1628">
        <v>1</v>
      </c>
      <c r="F1628" t="s">
        <v>1861</v>
      </c>
      <c r="G1628" s="55" t="s">
        <v>1863</v>
      </c>
      <c r="I1628" s="4"/>
    </row>
    <row r="1629" spans="1:9">
      <c r="A1629">
        <v>308124</v>
      </c>
      <c r="B1629" t="s">
        <v>1885</v>
      </c>
      <c r="D1629">
        <v>1</v>
      </c>
      <c r="F1629" t="s">
        <v>1861</v>
      </c>
      <c r="G1629" s="55" t="s">
        <v>1863</v>
      </c>
      <c r="I1629" s="4"/>
    </row>
    <row r="1630" spans="1:9">
      <c r="A1630">
        <v>308124</v>
      </c>
      <c r="B1630" t="s">
        <v>1886</v>
      </c>
      <c r="D1630">
        <v>1</v>
      </c>
      <c r="F1630" t="s">
        <v>1861</v>
      </c>
      <c r="G1630" s="55" t="s">
        <v>1863</v>
      </c>
      <c r="I1630" s="4"/>
    </row>
    <row r="1631" spans="1:9">
      <c r="A1631">
        <v>294424</v>
      </c>
      <c r="B1631" t="s">
        <v>1892</v>
      </c>
      <c r="D1631">
        <v>1</v>
      </c>
      <c r="F1631" t="s">
        <v>1895</v>
      </c>
      <c r="G1631" s="55" t="s">
        <v>1863</v>
      </c>
      <c r="I1631" s="4"/>
    </row>
    <row r="1632" spans="1:9">
      <c r="A1632">
        <v>294424</v>
      </c>
      <c r="B1632" t="s">
        <v>1887</v>
      </c>
      <c r="D1632">
        <v>2</v>
      </c>
      <c r="F1632" t="s">
        <v>1895</v>
      </c>
      <c r="G1632" s="55" t="s">
        <v>1863</v>
      </c>
      <c r="I1632" s="4"/>
    </row>
    <row r="1633" spans="1:9">
      <c r="A1633">
        <v>294424</v>
      </c>
      <c r="B1633" t="s">
        <v>1888</v>
      </c>
      <c r="D1633">
        <v>1</v>
      </c>
      <c r="F1633" t="s">
        <v>1895</v>
      </c>
      <c r="G1633" s="55" t="s">
        <v>1863</v>
      </c>
      <c r="I1633" s="4"/>
    </row>
    <row r="1634" spans="1:9">
      <c r="A1634">
        <v>294424</v>
      </c>
      <c r="B1634" t="s">
        <v>1893</v>
      </c>
      <c r="D1634">
        <v>1</v>
      </c>
      <c r="F1634" t="s">
        <v>1895</v>
      </c>
      <c r="G1634" s="55" t="s">
        <v>1863</v>
      </c>
      <c r="I1634" s="4"/>
    </row>
    <row r="1635" spans="1:9">
      <c r="A1635">
        <v>294424</v>
      </c>
      <c r="B1635" t="s">
        <v>1889</v>
      </c>
      <c r="D1635">
        <v>1</v>
      </c>
      <c r="F1635" t="s">
        <v>1895</v>
      </c>
      <c r="G1635" s="55" t="s">
        <v>1863</v>
      </c>
      <c r="I1635" s="4"/>
    </row>
    <row r="1636" spans="1:9">
      <c r="A1636">
        <v>294424</v>
      </c>
      <c r="B1636" t="s">
        <v>1890</v>
      </c>
      <c r="D1636">
        <v>2</v>
      </c>
      <c r="F1636" t="s">
        <v>1895</v>
      </c>
      <c r="G1636" s="55" t="s">
        <v>1863</v>
      </c>
      <c r="I1636" s="4"/>
    </row>
    <row r="1637" spans="1:9">
      <c r="A1637">
        <v>294424</v>
      </c>
      <c r="B1637" t="s">
        <v>1891</v>
      </c>
      <c r="D1637">
        <v>1</v>
      </c>
      <c r="F1637" t="s">
        <v>1895</v>
      </c>
      <c r="G1637" s="55" t="s">
        <v>1863</v>
      </c>
      <c r="I1637" s="4"/>
    </row>
    <row r="1638" spans="1:9">
      <c r="A1638">
        <v>294424</v>
      </c>
      <c r="B1638" t="s">
        <v>1894</v>
      </c>
      <c r="D1638">
        <v>1</v>
      </c>
      <c r="F1638" t="s">
        <v>1895</v>
      </c>
      <c r="G1638" s="55" t="s">
        <v>1863</v>
      </c>
      <c r="I1638" s="4"/>
    </row>
    <row r="1639" spans="1:9">
      <c r="A1639">
        <v>309224</v>
      </c>
      <c r="B1639" t="s">
        <v>15</v>
      </c>
      <c r="C1639" t="s">
        <v>241</v>
      </c>
      <c r="D1639">
        <v>1</v>
      </c>
      <c r="F1639" t="s">
        <v>1898</v>
      </c>
      <c r="G1639" s="55" t="s">
        <v>1899</v>
      </c>
      <c r="I1639" s="4"/>
    </row>
    <row r="1640" spans="1:9">
      <c r="A1640">
        <v>309224</v>
      </c>
      <c r="B1640" t="s">
        <v>68</v>
      </c>
      <c r="C1640" t="s">
        <v>118</v>
      </c>
      <c r="D1640">
        <v>4</v>
      </c>
      <c r="F1640" t="s">
        <v>1898</v>
      </c>
      <c r="G1640" s="55" t="s">
        <v>1899</v>
      </c>
      <c r="I1640" s="4"/>
    </row>
    <row r="1641" spans="1:9">
      <c r="A1641">
        <v>309224</v>
      </c>
      <c r="B1641" t="s">
        <v>53</v>
      </c>
      <c r="C1641" t="s">
        <v>116</v>
      </c>
      <c r="D1641">
        <v>4</v>
      </c>
      <c r="F1641" t="s">
        <v>1898</v>
      </c>
      <c r="G1641" s="55" t="s">
        <v>1899</v>
      </c>
      <c r="I1641" s="4"/>
    </row>
    <row r="1642" spans="1:9">
      <c r="A1642">
        <v>309224</v>
      </c>
      <c r="B1642" t="s">
        <v>1896</v>
      </c>
      <c r="C1642" t="s">
        <v>906</v>
      </c>
      <c r="D1642">
        <v>2</v>
      </c>
      <c r="F1642" t="s">
        <v>1898</v>
      </c>
      <c r="G1642" s="55" t="s">
        <v>1899</v>
      </c>
      <c r="I1642" s="4"/>
    </row>
    <row r="1643" spans="1:9">
      <c r="A1643">
        <v>309224</v>
      </c>
      <c r="B1643" t="s">
        <v>1897</v>
      </c>
      <c r="C1643" t="s">
        <v>79</v>
      </c>
      <c r="D1643">
        <v>1</v>
      </c>
      <c r="F1643" t="s">
        <v>1898</v>
      </c>
      <c r="G1643" s="55" t="s">
        <v>1899</v>
      </c>
      <c r="I1643" s="4"/>
    </row>
    <row r="1644" spans="1:9">
      <c r="A1644">
        <v>309424</v>
      </c>
      <c r="B1644" t="s">
        <v>15</v>
      </c>
      <c r="C1644" t="s">
        <v>241</v>
      </c>
      <c r="D1644">
        <v>1</v>
      </c>
      <c r="F1644" t="s">
        <v>1902</v>
      </c>
      <c r="G1644" s="55" t="s">
        <v>1899</v>
      </c>
      <c r="I1644" s="4"/>
    </row>
    <row r="1645" spans="1:9">
      <c r="A1645">
        <v>309424</v>
      </c>
      <c r="B1645" t="s">
        <v>68</v>
      </c>
      <c r="C1645" t="s">
        <v>118</v>
      </c>
      <c r="D1645">
        <v>4</v>
      </c>
      <c r="F1645" t="s">
        <v>1902</v>
      </c>
      <c r="G1645" s="55" t="s">
        <v>1899</v>
      </c>
      <c r="I1645" s="4"/>
    </row>
    <row r="1646" spans="1:9">
      <c r="A1646">
        <v>309424</v>
      </c>
      <c r="B1646" t="s">
        <v>53</v>
      </c>
      <c r="C1646" t="s">
        <v>116</v>
      </c>
      <c r="D1646">
        <v>4</v>
      </c>
      <c r="F1646" t="s">
        <v>1902</v>
      </c>
      <c r="G1646" s="55" t="s">
        <v>1899</v>
      </c>
      <c r="I1646" s="4"/>
    </row>
    <row r="1647" spans="1:9">
      <c r="A1647">
        <v>309424</v>
      </c>
      <c r="B1647" t="s">
        <v>1896</v>
      </c>
      <c r="C1647" t="s">
        <v>906</v>
      </c>
      <c r="D1647">
        <v>2</v>
      </c>
      <c r="F1647" t="s">
        <v>1902</v>
      </c>
      <c r="G1647" s="55" t="s">
        <v>1899</v>
      </c>
      <c r="I1647" s="4"/>
    </row>
    <row r="1648" spans="1:9">
      <c r="A1648">
        <v>309424</v>
      </c>
      <c r="B1648" t="s">
        <v>1901</v>
      </c>
      <c r="C1648" t="s">
        <v>79</v>
      </c>
      <c r="D1648">
        <v>1</v>
      </c>
      <c r="F1648" t="s">
        <v>1902</v>
      </c>
      <c r="G1648" s="55" t="s">
        <v>1899</v>
      </c>
      <c r="I1648" s="4"/>
    </row>
    <row r="1649" spans="1:9">
      <c r="A1649">
        <v>309424</v>
      </c>
      <c r="B1649" t="s">
        <v>1900</v>
      </c>
      <c r="C1649" t="s">
        <v>79</v>
      </c>
      <c r="D1649">
        <v>1</v>
      </c>
      <c r="F1649" t="s">
        <v>1902</v>
      </c>
      <c r="G1649" s="55" t="s">
        <v>1899</v>
      </c>
      <c r="I1649" s="4"/>
    </row>
    <row r="1650" spans="1:9">
      <c r="A1650">
        <v>309624</v>
      </c>
      <c r="B1650" t="s">
        <v>15</v>
      </c>
      <c r="C1650" t="s">
        <v>191</v>
      </c>
      <c r="D1650">
        <v>1</v>
      </c>
      <c r="F1650" t="s">
        <v>1903</v>
      </c>
      <c r="G1650" s="55" t="s">
        <v>1899</v>
      </c>
      <c r="I1650" s="4"/>
    </row>
    <row r="1651" spans="1:9">
      <c r="A1651">
        <v>309624</v>
      </c>
      <c r="B1651" t="s">
        <v>20</v>
      </c>
      <c r="C1651" t="s">
        <v>72</v>
      </c>
      <c r="D1651">
        <v>1</v>
      </c>
      <c r="F1651" t="s">
        <v>1903</v>
      </c>
      <c r="G1651" s="55" t="s">
        <v>1899</v>
      </c>
      <c r="I1651" s="4"/>
    </row>
    <row r="1652" spans="1:9">
      <c r="A1652">
        <v>309624</v>
      </c>
      <c r="B1652" t="s">
        <v>60</v>
      </c>
      <c r="C1652" t="s">
        <v>308</v>
      </c>
      <c r="D1652">
        <v>1</v>
      </c>
      <c r="F1652" t="s">
        <v>1903</v>
      </c>
      <c r="G1652" s="55" t="s">
        <v>1899</v>
      </c>
      <c r="I1652" s="4"/>
    </row>
    <row r="1653" spans="1:9">
      <c r="A1653">
        <v>309624</v>
      </c>
      <c r="B1653" t="s">
        <v>119</v>
      </c>
      <c r="C1653" t="s">
        <v>75</v>
      </c>
      <c r="D1653">
        <v>1</v>
      </c>
      <c r="F1653" t="s">
        <v>1903</v>
      </c>
      <c r="G1653" s="55" t="s">
        <v>1899</v>
      </c>
      <c r="I1653" s="4"/>
    </row>
    <row r="1654" spans="1:9">
      <c r="A1654">
        <v>309624</v>
      </c>
      <c r="B1654" t="s">
        <v>30</v>
      </c>
      <c r="C1654" t="s">
        <v>78</v>
      </c>
      <c r="D1654">
        <v>1</v>
      </c>
      <c r="F1654" t="s">
        <v>1903</v>
      </c>
      <c r="G1654" s="55" t="s">
        <v>1899</v>
      </c>
      <c r="I1654" s="4"/>
    </row>
    <row r="1655" spans="1:9">
      <c r="A1655">
        <v>309624</v>
      </c>
      <c r="B1655" t="s">
        <v>120</v>
      </c>
      <c r="C1655" t="s">
        <v>77</v>
      </c>
      <c r="D1655">
        <v>1</v>
      </c>
      <c r="F1655" t="s">
        <v>1903</v>
      </c>
      <c r="G1655" s="55" t="s">
        <v>1899</v>
      </c>
      <c r="I1655" s="4"/>
    </row>
    <row r="1656" spans="1:9">
      <c r="A1656">
        <v>309624</v>
      </c>
      <c r="B1656" t="s">
        <v>28</v>
      </c>
      <c r="C1656" t="s">
        <v>76</v>
      </c>
      <c r="D1656">
        <v>1</v>
      </c>
      <c r="F1656" t="s">
        <v>1903</v>
      </c>
      <c r="G1656" s="55" t="s">
        <v>1899</v>
      </c>
      <c r="I1656" s="4"/>
    </row>
    <row r="1657" spans="1:9">
      <c r="A1657">
        <v>309624</v>
      </c>
      <c r="B1657" t="s">
        <v>121</v>
      </c>
      <c r="C1657" t="s">
        <v>74</v>
      </c>
      <c r="D1657">
        <v>1</v>
      </c>
      <c r="F1657" t="s">
        <v>1903</v>
      </c>
      <c r="G1657" s="55" t="s">
        <v>1899</v>
      </c>
      <c r="I1657" s="4"/>
    </row>
    <row r="1658" spans="1:9">
      <c r="A1658">
        <v>309624</v>
      </c>
      <c r="B1658" t="s">
        <v>122</v>
      </c>
      <c r="C1658" t="s">
        <v>73</v>
      </c>
      <c r="D1658">
        <v>1</v>
      </c>
      <c r="F1658" t="s">
        <v>1903</v>
      </c>
      <c r="G1658" s="55" t="s">
        <v>1899</v>
      </c>
      <c r="I1658" s="4"/>
    </row>
    <row r="1659" spans="1:9">
      <c r="A1659">
        <v>309624</v>
      </c>
      <c r="B1659" t="s">
        <v>192</v>
      </c>
      <c r="C1659" t="s">
        <v>193</v>
      </c>
      <c r="D1659">
        <v>1</v>
      </c>
      <c r="F1659" t="s">
        <v>1903</v>
      </c>
      <c r="G1659" s="55" t="s">
        <v>1899</v>
      </c>
      <c r="I1659" s="4"/>
    </row>
    <row r="1660" spans="1:9">
      <c r="A1660">
        <v>309624</v>
      </c>
      <c r="B1660" t="s">
        <v>169</v>
      </c>
      <c r="C1660" t="s">
        <v>170</v>
      </c>
      <c r="D1660">
        <v>1</v>
      </c>
      <c r="F1660" t="s">
        <v>1903</v>
      </c>
      <c r="G1660" s="55" t="s">
        <v>1899</v>
      </c>
      <c r="I1660" s="4"/>
    </row>
    <row r="1661" spans="1:9">
      <c r="A1661">
        <v>309624</v>
      </c>
      <c r="B1661" t="s">
        <v>48</v>
      </c>
      <c r="C1661" t="s">
        <v>195</v>
      </c>
      <c r="D1661">
        <v>1</v>
      </c>
      <c r="F1661" t="s">
        <v>1903</v>
      </c>
      <c r="G1661" s="55" t="s">
        <v>1899</v>
      </c>
      <c r="I1661" s="4"/>
    </row>
    <row r="1662" spans="1:9">
      <c r="A1662">
        <v>309624</v>
      </c>
      <c r="B1662" t="s">
        <v>154</v>
      </c>
      <c r="C1662" t="s">
        <v>194</v>
      </c>
      <c r="D1662">
        <v>1</v>
      </c>
      <c r="F1662" t="s">
        <v>1903</v>
      </c>
      <c r="G1662" s="55" t="s">
        <v>1899</v>
      </c>
      <c r="I1662" s="4"/>
    </row>
    <row r="1663" spans="1:9">
      <c r="A1663">
        <v>309624</v>
      </c>
      <c r="B1663" t="s">
        <v>46</v>
      </c>
      <c r="C1663" t="s">
        <v>260</v>
      </c>
      <c r="D1663">
        <v>1</v>
      </c>
      <c r="F1663" t="s">
        <v>1903</v>
      </c>
      <c r="G1663" s="55" t="s">
        <v>1899</v>
      </c>
      <c r="I1663" s="4"/>
    </row>
    <row r="1664" spans="1:9">
      <c r="A1664">
        <v>309624</v>
      </c>
      <c r="B1664" t="s">
        <v>167</v>
      </c>
      <c r="C1664" t="s">
        <v>168</v>
      </c>
      <c r="D1664">
        <v>1</v>
      </c>
      <c r="F1664" t="s">
        <v>1903</v>
      </c>
      <c r="G1664" s="55" t="s">
        <v>1899</v>
      </c>
      <c r="I1664" s="4"/>
    </row>
    <row r="1665" spans="1:9">
      <c r="A1665">
        <v>309624</v>
      </c>
      <c r="B1665" t="s">
        <v>161</v>
      </c>
      <c r="C1665" t="s">
        <v>162</v>
      </c>
      <c r="D1665">
        <v>15</v>
      </c>
      <c r="F1665" t="s">
        <v>1903</v>
      </c>
      <c r="G1665" s="55" t="s">
        <v>1899</v>
      </c>
      <c r="I1665" s="4"/>
    </row>
    <row r="1666" spans="1:9">
      <c r="A1666">
        <v>309624</v>
      </c>
      <c r="B1666" t="s">
        <v>188</v>
      </c>
      <c r="C1666" t="s">
        <v>189</v>
      </c>
      <c r="D1666">
        <v>1</v>
      </c>
      <c r="F1666" t="s">
        <v>1903</v>
      </c>
      <c r="G1666" s="55" t="s">
        <v>1899</v>
      </c>
      <c r="I1666" s="4"/>
    </row>
    <row r="1667" spans="1:9">
      <c r="A1667">
        <v>309624</v>
      </c>
      <c r="B1667" t="s">
        <v>163</v>
      </c>
      <c r="C1667" t="s">
        <v>164</v>
      </c>
      <c r="D1667">
        <v>1</v>
      </c>
      <c r="F1667" t="s">
        <v>1903</v>
      </c>
      <c r="G1667" s="55" t="s">
        <v>1899</v>
      </c>
      <c r="I1667" s="4"/>
    </row>
    <row r="1668" spans="1:9">
      <c r="A1668">
        <v>309624</v>
      </c>
      <c r="B1668" t="s">
        <v>131</v>
      </c>
      <c r="C1668" t="s">
        <v>196</v>
      </c>
      <c r="D1668">
        <v>2</v>
      </c>
      <c r="F1668" t="s">
        <v>1903</v>
      </c>
      <c r="G1668" s="55" t="s">
        <v>1899</v>
      </c>
      <c r="I1668" s="4"/>
    </row>
    <row r="1669" spans="1:9">
      <c r="A1669">
        <v>309624</v>
      </c>
      <c r="B1669" t="s">
        <v>133</v>
      </c>
      <c r="C1669" t="s">
        <v>197</v>
      </c>
      <c r="D1669">
        <v>2</v>
      </c>
      <c r="F1669" t="s">
        <v>1903</v>
      </c>
      <c r="G1669" s="55" t="s">
        <v>1899</v>
      </c>
      <c r="I1669" s="4"/>
    </row>
    <row r="1670" spans="1:9">
      <c r="A1670">
        <v>309624</v>
      </c>
      <c r="B1670" t="s">
        <v>159</v>
      </c>
      <c r="C1670" t="s">
        <v>160</v>
      </c>
      <c r="D1670">
        <v>1</v>
      </c>
      <c r="F1670" t="s">
        <v>1903</v>
      </c>
      <c r="G1670" s="55" t="s">
        <v>1899</v>
      </c>
      <c r="I1670" s="4"/>
    </row>
    <row r="1671" spans="1:9">
      <c r="A1671">
        <v>309624</v>
      </c>
      <c r="B1671" t="s">
        <v>156</v>
      </c>
      <c r="C1671" t="s">
        <v>157</v>
      </c>
      <c r="D1671">
        <v>1</v>
      </c>
      <c r="F1671" t="s">
        <v>1903</v>
      </c>
      <c r="G1671" s="55" t="s">
        <v>1899</v>
      </c>
      <c r="I1671" s="4"/>
    </row>
    <row r="1672" spans="1:9">
      <c r="A1672">
        <v>309624</v>
      </c>
      <c r="B1672" t="s">
        <v>174</v>
      </c>
      <c r="C1672" t="s">
        <v>175</v>
      </c>
      <c r="D1672">
        <v>1</v>
      </c>
      <c r="F1672" t="s">
        <v>1903</v>
      </c>
      <c r="G1672" s="55" t="s">
        <v>1899</v>
      </c>
      <c r="I1672" s="4"/>
    </row>
    <row r="1673" spans="1:9">
      <c r="A1673">
        <v>309624</v>
      </c>
      <c r="B1673" t="s">
        <v>172</v>
      </c>
      <c r="C1673" t="s">
        <v>173</v>
      </c>
      <c r="D1673">
        <v>1</v>
      </c>
      <c r="F1673" t="s">
        <v>1903</v>
      </c>
      <c r="G1673" s="55" t="s">
        <v>1899</v>
      </c>
      <c r="I1673" s="4"/>
    </row>
    <row r="1674" spans="1:9">
      <c r="A1674">
        <v>308724</v>
      </c>
      <c r="B1674" t="s">
        <v>1013</v>
      </c>
      <c r="C1674" t="s">
        <v>1011</v>
      </c>
      <c r="D1674">
        <v>1</v>
      </c>
      <c r="F1674" t="s">
        <v>1904</v>
      </c>
      <c r="G1674" s="55" t="s">
        <v>1899</v>
      </c>
      <c r="I1674" s="4"/>
    </row>
    <row r="1675" spans="1:9">
      <c r="A1675">
        <v>308724</v>
      </c>
      <c r="B1675" t="s">
        <v>64</v>
      </c>
      <c r="C1675" t="s">
        <v>1012</v>
      </c>
      <c r="D1675">
        <v>1</v>
      </c>
      <c r="F1675" t="s">
        <v>1904</v>
      </c>
      <c r="G1675" s="55" t="s">
        <v>1899</v>
      </c>
      <c r="I1675" s="4"/>
    </row>
    <row r="1676" spans="1:9">
      <c r="A1676">
        <v>309124</v>
      </c>
      <c r="B1676" t="s">
        <v>1013</v>
      </c>
      <c r="C1676" t="s">
        <v>1011</v>
      </c>
      <c r="D1676">
        <v>1</v>
      </c>
      <c r="F1676" t="s">
        <v>1905</v>
      </c>
      <c r="G1676" s="55" t="s">
        <v>1899</v>
      </c>
      <c r="I1676" s="4"/>
    </row>
    <row r="1677" spans="1:9">
      <c r="A1677">
        <v>309124</v>
      </c>
      <c r="B1677" t="s">
        <v>64</v>
      </c>
      <c r="C1677" t="s">
        <v>1012</v>
      </c>
      <c r="D1677">
        <v>1</v>
      </c>
      <c r="F1677" t="s">
        <v>1905</v>
      </c>
      <c r="G1677" s="55" t="s">
        <v>1899</v>
      </c>
      <c r="I1677" s="4"/>
    </row>
    <row r="1678" spans="1:9">
      <c r="A1678">
        <v>310624</v>
      </c>
      <c r="F1678" t="s">
        <v>1906</v>
      </c>
      <c r="G1678" s="55" t="s">
        <v>1899</v>
      </c>
      <c r="I1678" s="4"/>
    </row>
    <row r="1679" spans="1:9">
      <c r="A1679">
        <v>310624</v>
      </c>
      <c r="B1679" t="s">
        <v>736</v>
      </c>
      <c r="C1679" t="s">
        <v>750</v>
      </c>
      <c r="D1679">
        <v>1</v>
      </c>
      <c r="F1679" t="s">
        <v>1906</v>
      </c>
      <c r="G1679" s="55" t="s">
        <v>1899</v>
      </c>
      <c r="I1679" s="4"/>
    </row>
    <row r="1680" spans="1:9">
      <c r="A1680">
        <v>310624</v>
      </c>
      <c r="B1680" t="s">
        <v>93</v>
      </c>
      <c r="C1680" t="s">
        <v>751</v>
      </c>
      <c r="D1680">
        <v>1</v>
      </c>
      <c r="F1680" t="s">
        <v>1906</v>
      </c>
      <c r="G1680" s="55" t="s">
        <v>1899</v>
      </c>
      <c r="I1680" s="4"/>
    </row>
    <row r="1681" spans="1:9">
      <c r="A1681">
        <v>310624</v>
      </c>
      <c r="B1681" t="s">
        <v>737</v>
      </c>
      <c r="C1681" t="s">
        <v>752</v>
      </c>
      <c r="D1681">
        <v>1</v>
      </c>
      <c r="F1681" t="s">
        <v>1906</v>
      </c>
      <c r="G1681" s="55" t="s">
        <v>1899</v>
      </c>
      <c r="I1681" s="4"/>
    </row>
    <row r="1682" spans="1:9">
      <c r="A1682">
        <v>310624</v>
      </c>
      <c r="B1682" t="s">
        <v>738</v>
      </c>
      <c r="C1682" t="s">
        <v>753</v>
      </c>
      <c r="D1682">
        <v>1</v>
      </c>
      <c r="F1682" t="s">
        <v>1906</v>
      </c>
      <c r="G1682" s="55" t="s">
        <v>1899</v>
      </c>
      <c r="I1682" s="4"/>
    </row>
    <row r="1683" spans="1:9">
      <c r="A1683">
        <v>310624</v>
      </c>
      <c r="B1683" t="s">
        <v>739</v>
      </c>
      <c r="C1683" t="s">
        <v>754</v>
      </c>
      <c r="D1683">
        <v>1</v>
      </c>
      <c r="F1683" t="s">
        <v>1906</v>
      </c>
      <c r="G1683" s="55" t="s">
        <v>1899</v>
      </c>
      <c r="I1683" s="4"/>
    </row>
    <row r="1684" spans="1:9">
      <c r="A1684">
        <v>310624</v>
      </c>
      <c r="B1684" t="s">
        <v>739</v>
      </c>
      <c r="C1684" t="s">
        <v>755</v>
      </c>
      <c r="D1684">
        <v>1</v>
      </c>
      <c r="F1684" t="s">
        <v>1906</v>
      </c>
      <c r="G1684" s="55" t="s">
        <v>1899</v>
      </c>
      <c r="I1684" s="4"/>
    </row>
    <row r="1685" spans="1:9">
      <c r="A1685">
        <v>310624</v>
      </c>
      <c r="B1685" t="s">
        <v>738</v>
      </c>
      <c r="C1685" t="s">
        <v>756</v>
      </c>
      <c r="D1685">
        <v>1</v>
      </c>
      <c r="F1685" t="s">
        <v>1906</v>
      </c>
      <c r="G1685" s="55" t="s">
        <v>1899</v>
      </c>
      <c r="I1685" s="4"/>
    </row>
    <row r="1686" spans="1:9">
      <c r="A1686">
        <v>310624</v>
      </c>
      <c r="B1686" t="s">
        <v>93</v>
      </c>
      <c r="C1686" t="s">
        <v>757</v>
      </c>
      <c r="D1686">
        <v>1</v>
      </c>
      <c r="F1686" t="s">
        <v>1906</v>
      </c>
      <c r="G1686" s="55" t="s">
        <v>1899</v>
      </c>
      <c r="I1686" s="4"/>
    </row>
    <row r="1687" spans="1:9">
      <c r="A1687">
        <v>310624</v>
      </c>
      <c r="B1687" t="s">
        <v>740</v>
      </c>
      <c r="C1687" t="s">
        <v>758</v>
      </c>
      <c r="D1687">
        <v>3</v>
      </c>
      <c r="F1687" t="s">
        <v>1906</v>
      </c>
      <c r="G1687" s="55" t="s">
        <v>1899</v>
      </c>
      <c r="I1687" s="4"/>
    </row>
    <row r="1688" spans="1:9">
      <c r="A1688">
        <v>310624</v>
      </c>
      <c r="B1688" t="s">
        <v>741</v>
      </c>
      <c r="C1688" t="s">
        <v>759</v>
      </c>
      <c r="D1688">
        <v>4</v>
      </c>
      <c r="F1688" t="s">
        <v>1906</v>
      </c>
      <c r="G1688" s="55" t="s">
        <v>1899</v>
      </c>
      <c r="I1688" s="4"/>
    </row>
    <row r="1689" spans="1:9">
      <c r="A1689">
        <v>310624</v>
      </c>
      <c r="B1689" t="s">
        <v>742</v>
      </c>
      <c r="C1689" t="s">
        <v>760</v>
      </c>
      <c r="D1689">
        <v>6</v>
      </c>
      <c r="F1689" t="s">
        <v>1906</v>
      </c>
      <c r="G1689" s="55" t="s">
        <v>1899</v>
      </c>
      <c r="I1689" s="4"/>
    </row>
    <row r="1690" spans="1:9">
      <c r="A1690">
        <v>310624</v>
      </c>
      <c r="B1690" t="s">
        <v>736</v>
      </c>
      <c r="C1690" t="s">
        <v>761</v>
      </c>
      <c r="D1690">
        <v>1</v>
      </c>
      <c r="F1690" t="s">
        <v>1906</v>
      </c>
      <c r="G1690" s="55" t="s">
        <v>1899</v>
      </c>
      <c r="I1690" s="4"/>
    </row>
    <row r="1691" spans="1:9">
      <c r="A1691">
        <v>310624</v>
      </c>
      <c r="B1691" t="s">
        <v>736</v>
      </c>
      <c r="C1691" t="s">
        <v>762</v>
      </c>
      <c r="D1691">
        <v>1</v>
      </c>
      <c r="F1691" t="s">
        <v>1906</v>
      </c>
      <c r="G1691" s="55" t="s">
        <v>1899</v>
      </c>
      <c r="I1691" s="4"/>
    </row>
    <row r="1692" spans="1:9">
      <c r="A1692">
        <v>310624</v>
      </c>
      <c r="B1692" t="s">
        <v>743</v>
      </c>
      <c r="C1692" t="s">
        <v>763</v>
      </c>
      <c r="D1692">
        <v>1</v>
      </c>
      <c r="F1692" t="s">
        <v>1906</v>
      </c>
      <c r="G1692" s="55" t="s">
        <v>1899</v>
      </c>
      <c r="I1692" s="4"/>
    </row>
    <row r="1693" spans="1:9">
      <c r="A1693">
        <v>310624</v>
      </c>
      <c r="B1693" t="s">
        <v>744</v>
      </c>
      <c r="C1693" t="s">
        <v>764</v>
      </c>
      <c r="D1693">
        <v>1</v>
      </c>
      <c r="F1693" t="s">
        <v>1906</v>
      </c>
      <c r="G1693" s="55" t="s">
        <v>1899</v>
      </c>
      <c r="I1693" s="4"/>
    </row>
    <row r="1694" spans="1:9">
      <c r="A1694">
        <v>310624</v>
      </c>
      <c r="B1694" t="s">
        <v>744</v>
      </c>
      <c r="C1694" t="s">
        <v>765</v>
      </c>
      <c r="D1694">
        <v>1</v>
      </c>
      <c r="F1694" t="s">
        <v>1906</v>
      </c>
      <c r="G1694" s="55" t="s">
        <v>1899</v>
      </c>
      <c r="I1694" s="4"/>
    </row>
    <row r="1695" spans="1:9">
      <c r="A1695">
        <v>310624</v>
      </c>
      <c r="B1695" t="s">
        <v>93</v>
      </c>
      <c r="C1695" t="s">
        <v>766</v>
      </c>
      <c r="D1695">
        <v>2</v>
      </c>
      <c r="F1695" t="s">
        <v>1906</v>
      </c>
      <c r="G1695" s="55" t="s">
        <v>1899</v>
      </c>
      <c r="I1695" s="4"/>
    </row>
    <row r="1696" spans="1:9">
      <c r="A1696">
        <v>310624</v>
      </c>
      <c r="B1696" t="s">
        <v>745</v>
      </c>
      <c r="C1696" t="s">
        <v>767</v>
      </c>
      <c r="D1696">
        <v>2</v>
      </c>
      <c r="F1696" t="s">
        <v>1906</v>
      </c>
      <c r="G1696" s="55" t="s">
        <v>1899</v>
      </c>
      <c r="I1696" s="4"/>
    </row>
    <row r="1697" spans="1:9">
      <c r="A1697">
        <v>310624</v>
      </c>
      <c r="B1697" t="s">
        <v>251</v>
      </c>
      <c r="C1697" t="s">
        <v>768</v>
      </c>
      <c r="D1697">
        <v>9</v>
      </c>
      <c r="F1697" t="s">
        <v>1906</v>
      </c>
      <c r="G1697" s="55" t="s">
        <v>1899</v>
      </c>
      <c r="I1697" s="4"/>
    </row>
    <row r="1698" spans="1:9">
      <c r="A1698">
        <v>310624</v>
      </c>
      <c r="B1698" t="s">
        <v>746</v>
      </c>
      <c r="C1698" t="s">
        <v>769</v>
      </c>
      <c r="D1698">
        <v>10</v>
      </c>
      <c r="F1698" t="s">
        <v>1906</v>
      </c>
      <c r="G1698" s="55" t="s">
        <v>1899</v>
      </c>
      <c r="I1698" s="4"/>
    </row>
    <row r="1699" spans="1:9">
      <c r="A1699">
        <v>310624</v>
      </c>
      <c r="B1699" t="s">
        <v>747</v>
      </c>
      <c r="C1699" t="s">
        <v>770</v>
      </c>
      <c r="D1699">
        <v>1</v>
      </c>
      <c r="F1699" t="s">
        <v>1906</v>
      </c>
      <c r="G1699" s="55" t="s">
        <v>1899</v>
      </c>
      <c r="I1699" s="4"/>
    </row>
    <row r="1700" spans="1:9">
      <c r="A1700">
        <v>310624</v>
      </c>
      <c r="B1700" t="s">
        <v>748</v>
      </c>
      <c r="C1700" t="s">
        <v>771</v>
      </c>
      <c r="D1700">
        <v>1</v>
      </c>
      <c r="F1700" t="s">
        <v>1906</v>
      </c>
      <c r="G1700" s="55" t="s">
        <v>1899</v>
      </c>
      <c r="I1700" s="4"/>
    </row>
    <row r="1701" spans="1:9">
      <c r="A1701">
        <v>310624</v>
      </c>
      <c r="B1701" t="s">
        <v>938</v>
      </c>
      <c r="C1701" t="s">
        <v>939</v>
      </c>
      <c r="D1701">
        <v>12</v>
      </c>
      <c r="F1701" t="s">
        <v>1906</v>
      </c>
      <c r="G1701" s="55" t="s">
        <v>1899</v>
      </c>
      <c r="I1701" s="4"/>
    </row>
    <row r="1702" spans="1:9">
      <c r="A1702">
        <v>310624</v>
      </c>
      <c r="B1702" t="s">
        <v>773</v>
      </c>
      <c r="C1702" t="s">
        <v>940</v>
      </c>
      <c r="D1702">
        <v>12</v>
      </c>
      <c r="F1702" t="s">
        <v>1906</v>
      </c>
      <c r="G1702" s="55" t="s">
        <v>1899</v>
      </c>
      <c r="I1702" s="4"/>
    </row>
    <row r="1703" spans="1:9">
      <c r="A1703">
        <v>310624</v>
      </c>
      <c r="B1703" t="s">
        <v>773</v>
      </c>
      <c r="C1703" t="s">
        <v>1461</v>
      </c>
      <c r="D1703">
        <v>25</v>
      </c>
      <c r="F1703" t="s">
        <v>1906</v>
      </c>
      <c r="G1703" s="55" t="s">
        <v>1899</v>
      </c>
      <c r="I1703" s="4"/>
    </row>
    <row r="1704" spans="1:9">
      <c r="A1704">
        <v>310624</v>
      </c>
      <c r="B1704" t="s">
        <v>773</v>
      </c>
      <c r="C1704" t="s">
        <v>1462</v>
      </c>
      <c r="D1704">
        <v>27</v>
      </c>
      <c r="F1704" t="s">
        <v>1906</v>
      </c>
      <c r="G1704" s="55" t="s">
        <v>1899</v>
      </c>
      <c r="I1704" s="4"/>
    </row>
    <row r="1705" spans="1:9">
      <c r="A1705">
        <v>310724</v>
      </c>
      <c r="B1705" t="s">
        <v>15</v>
      </c>
      <c r="C1705" t="s">
        <v>775</v>
      </c>
      <c r="D1705">
        <v>1</v>
      </c>
      <c r="F1705" t="s">
        <v>1907</v>
      </c>
      <c r="G1705" s="55" t="s">
        <v>1899</v>
      </c>
      <c r="I1705" s="4"/>
    </row>
    <row r="1706" spans="1:9">
      <c r="A1706">
        <v>310724</v>
      </c>
      <c r="B1706" t="s">
        <v>774</v>
      </c>
      <c r="C1706" t="s">
        <v>777</v>
      </c>
      <c r="D1706">
        <v>5</v>
      </c>
      <c r="F1706" t="s">
        <v>1907</v>
      </c>
      <c r="G1706" s="55" t="s">
        <v>1899</v>
      </c>
      <c r="I1706" s="4"/>
    </row>
    <row r="1707" spans="1:9">
      <c r="A1707">
        <v>310724</v>
      </c>
      <c r="B1707" t="s">
        <v>782</v>
      </c>
      <c r="C1707" t="s">
        <v>781</v>
      </c>
      <c r="D1707">
        <v>1</v>
      </c>
      <c r="F1707" t="s">
        <v>1907</v>
      </c>
      <c r="G1707" s="55" t="s">
        <v>1899</v>
      </c>
      <c r="I1707" s="4"/>
    </row>
    <row r="1708" spans="1:9">
      <c r="A1708">
        <v>310724</v>
      </c>
      <c r="B1708" t="s">
        <v>784</v>
      </c>
      <c r="C1708" t="s">
        <v>783</v>
      </c>
      <c r="D1708">
        <v>1</v>
      </c>
      <c r="F1708" t="s">
        <v>1907</v>
      </c>
      <c r="G1708" s="55" t="s">
        <v>1899</v>
      </c>
      <c r="I1708" s="4"/>
    </row>
    <row r="1709" spans="1:9">
      <c r="A1709">
        <v>310724</v>
      </c>
      <c r="B1709" t="s">
        <v>786</v>
      </c>
      <c r="C1709" t="s">
        <v>785</v>
      </c>
      <c r="D1709">
        <v>4</v>
      </c>
      <c r="F1709" t="s">
        <v>1907</v>
      </c>
      <c r="G1709" s="55" t="s">
        <v>1899</v>
      </c>
      <c r="I1709" s="4"/>
    </row>
    <row r="1710" spans="1:9">
      <c r="A1710">
        <v>310724</v>
      </c>
      <c r="B1710" t="s">
        <v>780</v>
      </c>
      <c r="C1710" t="s">
        <v>779</v>
      </c>
      <c r="D1710">
        <v>1</v>
      </c>
      <c r="F1710" t="s">
        <v>1907</v>
      </c>
      <c r="G1710" s="55" t="s">
        <v>1899</v>
      </c>
      <c r="I1710" s="4"/>
    </row>
    <row r="1711" spans="1:9">
      <c r="A1711">
        <v>310724</v>
      </c>
      <c r="B1711" t="s">
        <v>789</v>
      </c>
      <c r="C1711" t="s">
        <v>788</v>
      </c>
      <c r="D1711">
        <v>1</v>
      </c>
      <c r="F1711" t="s">
        <v>1907</v>
      </c>
      <c r="G1711" s="55" t="s">
        <v>1899</v>
      </c>
      <c r="I1711" s="4"/>
    </row>
    <row r="1712" spans="1:9">
      <c r="A1712">
        <v>310724</v>
      </c>
      <c r="B1712" t="s">
        <v>1468</v>
      </c>
      <c r="C1712" t="s">
        <v>1467</v>
      </c>
      <c r="D1712">
        <v>12</v>
      </c>
      <c r="F1712" t="s">
        <v>1907</v>
      </c>
      <c r="G1712" s="55" t="s">
        <v>1899</v>
      </c>
      <c r="I1712" s="4"/>
    </row>
    <row r="1713" spans="1:9">
      <c r="A1713">
        <v>311024</v>
      </c>
      <c r="B1713" t="s">
        <v>1627</v>
      </c>
      <c r="C1713" t="s">
        <v>1332</v>
      </c>
      <c r="D1713">
        <v>1</v>
      </c>
      <c r="F1713" t="s">
        <v>1908</v>
      </c>
      <c r="G1713" s="55" t="s">
        <v>1899</v>
      </c>
      <c r="I1713" s="4"/>
    </row>
    <row r="1714" spans="1:9">
      <c r="A1714">
        <v>311024</v>
      </c>
      <c r="B1714" t="s">
        <v>66</v>
      </c>
      <c r="C1714" t="s">
        <v>1358</v>
      </c>
      <c r="D1714">
        <v>1</v>
      </c>
      <c r="F1714" t="s">
        <v>1908</v>
      </c>
      <c r="G1714" s="55" t="s">
        <v>1899</v>
      </c>
      <c r="I1714" s="4"/>
    </row>
    <row r="1715" spans="1:9">
      <c r="A1715">
        <v>311024</v>
      </c>
      <c r="B1715" t="s">
        <v>1628</v>
      </c>
      <c r="C1715" t="s">
        <v>1335</v>
      </c>
      <c r="D1715">
        <v>1</v>
      </c>
      <c r="F1715" t="s">
        <v>1908</v>
      </c>
      <c r="G1715" s="55" t="s">
        <v>1899</v>
      </c>
      <c r="I1715" s="4"/>
    </row>
    <row r="1716" spans="1:9">
      <c r="A1716">
        <v>311024</v>
      </c>
      <c r="B1716" t="s">
        <v>172</v>
      </c>
      <c r="C1716" t="s">
        <v>1639</v>
      </c>
      <c r="D1716">
        <v>1</v>
      </c>
      <c r="F1716" t="s">
        <v>1908</v>
      </c>
      <c r="G1716" s="55" t="s">
        <v>1899</v>
      </c>
      <c r="I1716" s="4"/>
    </row>
    <row r="1717" spans="1:9">
      <c r="A1717">
        <v>311024</v>
      </c>
      <c r="B1717" t="s">
        <v>1629</v>
      </c>
      <c r="C1717" t="s">
        <v>1640</v>
      </c>
      <c r="D1717">
        <v>1</v>
      </c>
      <c r="F1717" t="s">
        <v>1908</v>
      </c>
      <c r="G1717" s="55" t="s">
        <v>1899</v>
      </c>
      <c r="I1717" s="4"/>
    </row>
    <row r="1718" spans="1:9">
      <c r="A1718">
        <v>311024</v>
      </c>
      <c r="B1718" t="s">
        <v>1629</v>
      </c>
      <c r="C1718" t="s">
        <v>1641</v>
      </c>
      <c r="D1718">
        <v>1</v>
      </c>
      <c r="F1718" t="s">
        <v>1908</v>
      </c>
      <c r="G1718" s="55" t="s">
        <v>1899</v>
      </c>
      <c r="I1718" s="4"/>
    </row>
    <row r="1719" spans="1:9">
      <c r="A1719">
        <v>311024</v>
      </c>
      <c r="B1719" t="s">
        <v>1629</v>
      </c>
      <c r="C1719" t="s">
        <v>1642</v>
      </c>
      <c r="D1719">
        <v>1</v>
      </c>
      <c r="F1719" t="s">
        <v>1908</v>
      </c>
      <c r="G1719" s="55" t="s">
        <v>1899</v>
      </c>
      <c r="I1719" s="4"/>
    </row>
    <row r="1720" spans="1:9">
      <c r="A1720">
        <v>311024</v>
      </c>
      <c r="B1720" t="s">
        <v>1629</v>
      </c>
      <c r="C1720" t="s">
        <v>1643</v>
      </c>
      <c r="D1720">
        <v>1</v>
      </c>
      <c r="F1720" t="s">
        <v>1908</v>
      </c>
      <c r="G1720" s="55" t="s">
        <v>1899</v>
      </c>
      <c r="I1720" s="4"/>
    </row>
    <row r="1721" spans="1:9">
      <c r="A1721">
        <v>311024</v>
      </c>
      <c r="B1721" t="s">
        <v>1630</v>
      </c>
      <c r="C1721" t="s">
        <v>1644</v>
      </c>
      <c r="D1721">
        <v>4</v>
      </c>
      <c r="F1721" t="s">
        <v>1908</v>
      </c>
      <c r="G1721" s="55" t="s">
        <v>1899</v>
      </c>
      <c r="I1721" s="4"/>
    </row>
    <row r="1722" spans="1:9">
      <c r="A1722">
        <v>311024</v>
      </c>
      <c r="B1722" t="s">
        <v>1630</v>
      </c>
      <c r="C1722" t="s">
        <v>1645</v>
      </c>
      <c r="D1722">
        <v>4</v>
      </c>
      <c r="F1722" t="s">
        <v>1908</v>
      </c>
      <c r="G1722" s="55" t="s">
        <v>1899</v>
      </c>
      <c r="I1722" s="4"/>
    </row>
    <row r="1723" spans="1:9">
      <c r="A1723">
        <v>311024</v>
      </c>
      <c r="B1723" t="s">
        <v>1631</v>
      </c>
      <c r="C1723" t="s">
        <v>1646</v>
      </c>
      <c r="D1723">
        <v>18</v>
      </c>
      <c r="F1723" t="s">
        <v>1908</v>
      </c>
      <c r="G1723" s="55" t="s">
        <v>1899</v>
      </c>
      <c r="I1723" s="4"/>
    </row>
    <row r="1724" spans="1:9">
      <c r="A1724">
        <v>311024</v>
      </c>
      <c r="B1724" t="s">
        <v>46</v>
      </c>
      <c r="C1724" t="s">
        <v>1343</v>
      </c>
      <c r="D1724">
        <v>1</v>
      </c>
      <c r="F1724" t="s">
        <v>1908</v>
      </c>
      <c r="G1724" s="55" t="s">
        <v>1899</v>
      </c>
      <c r="I1724" s="4"/>
    </row>
    <row r="1725" spans="1:9">
      <c r="A1725">
        <v>311024</v>
      </c>
      <c r="B1725" t="s">
        <v>46</v>
      </c>
      <c r="C1725" t="s">
        <v>1348</v>
      </c>
      <c r="D1725">
        <v>8</v>
      </c>
      <c r="F1725" t="s">
        <v>1908</v>
      </c>
      <c r="G1725" s="55" t="s">
        <v>1899</v>
      </c>
      <c r="I1725" s="4"/>
    </row>
    <row r="1726" spans="1:9">
      <c r="A1726">
        <v>311024</v>
      </c>
      <c r="B1726" t="s">
        <v>1632</v>
      </c>
      <c r="C1726" t="s">
        <v>1331</v>
      </c>
      <c r="D1726">
        <v>1</v>
      </c>
      <c r="F1726" t="s">
        <v>1908</v>
      </c>
      <c r="G1726" s="55" t="s">
        <v>1899</v>
      </c>
      <c r="I1726" s="4"/>
    </row>
    <row r="1727" spans="1:9">
      <c r="A1727">
        <v>311024</v>
      </c>
      <c r="B1727" t="s">
        <v>1633</v>
      </c>
      <c r="C1727" t="s">
        <v>1349</v>
      </c>
      <c r="D1727">
        <v>1</v>
      </c>
      <c r="F1727" t="s">
        <v>1908</v>
      </c>
      <c r="G1727" s="55" t="s">
        <v>1899</v>
      </c>
      <c r="I1727" s="4"/>
    </row>
    <row r="1728" spans="1:9">
      <c r="A1728">
        <v>311024</v>
      </c>
      <c r="B1728" t="s">
        <v>1634</v>
      </c>
      <c r="C1728" t="s">
        <v>1350</v>
      </c>
      <c r="D1728">
        <v>2</v>
      </c>
      <c r="F1728" t="s">
        <v>1908</v>
      </c>
      <c r="G1728" s="55" t="s">
        <v>1899</v>
      </c>
      <c r="I1728" s="4"/>
    </row>
    <row r="1729" spans="1:9">
      <c r="A1729">
        <v>311024</v>
      </c>
      <c r="B1729" t="s">
        <v>1635</v>
      </c>
      <c r="C1729" t="s">
        <v>1647</v>
      </c>
      <c r="D1729">
        <v>1</v>
      </c>
      <c r="F1729" t="s">
        <v>1908</v>
      </c>
      <c r="G1729" s="55" t="s">
        <v>1899</v>
      </c>
      <c r="I1729" s="4"/>
    </row>
    <row r="1730" spans="1:9">
      <c r="A1730">
        <v>311024</v>
      </c>
      <c r="B1730" t="s">
        <v>46</v>
      </c>
      <c r="C1730" t="s">
        <v>1351</v>
      </c>
      <c r="D1730">
        <v>1</v>
      </c>
      <c r="F1730" t="s">
        <v>1908</v>
      </c>
      <c r="G1730" s="55" t="s">
        <v>1899</v>
      </c>
      <c r="I1730" s="4"/>
    </row>
    <row r="1731" spans="1:9">
      <c r="A1731">
        <v>311024</v>
      </c>
      <c r="B1731" t="s">
        <v>1629</v>
      </c>
      <c r="C1731" t="s">
        <v>1648</v>
      </c>
      <c r="D1731">
        <v>1</v>
      </c>
      <c r="F1731" t="s">
        <v>1908</v>
      </c>
      <c r="G1731" s="55" t="s">
        <v>1899</v>
      </c>
      <c r="I1731" s="4"/>
    </row>
    <row r="1732" spans="1:9">
      <c r="A1732">
        <v>311024</v>
      </c>
      <c r="B1732" t="s">
        <v>1629</v>
      </c>
      <c r="C1732" t="s">
        <v>1649</v>
      </c>
      <c r="D1732">
        <v>1</v>
      </c>
      <c r="F1732" t="s">
        <v>1908</v>
      </c>
      <c r="G1732" s="55" t="s">
        <v>1899</v>
      </c>
      <c r="I1732" s="4"/>
    </row>
    <row r="1733" spans="1:9">
      <c r="A1733">
        <v>311024</v>
      </c>
      <c r="B1733" t="s">
        <v>1629</v>
      </c>
      <c r="C1733" t="s">
        <v>1650</v>
      </c>
      <c r="D1733">
        <v>1</v>
      </c>
      <c r="F1733" t="s">
        <v>1908</v>
      </c>
      <c r="G1733" s="55" t="s">
        <v>1899</v>
      </c>
      <c r="I1733" s="4"/>
    </row>
    <row r="1734" spans="1:9">
      <c r="A1734">
        <v>311024</v>
      </c>
      <c r="B1734" t="s">
        <v>1636</v>
      </c>
      <c r="C1734" t="s">
        <v>1651</v>
      </c>
      <c r="D1734">
        <v>4</v>
      </c>
      <c r="F1734" t="s">
        <v>1908</v>
      </c>
      <c r="G1734" s="55" t="s">
        <v>1899</v>
      </c>
      <c r="I1734" s="4"/>
    </row>
    <row r="1735" spans="1:9">
      <c r="A1735">
        <v>311024</v>
      </c>
      <c r="B1735" t="s">
        <v>133</v>
      </c>
      <c r="C1735" t="s">
        <v>1652</v>
      </c>
      <c r="D1735">
        <v>12</v>
      </c>
      <c r="F1735" t="s">
        <v>1908</v>
      </c>
      <c r="G1735" s="55" t="s">
        <v>1899</v>
      </c>
      <c r="I1735" s="4"/>
    </row>
    <row r="1736" spans="1:9">
      <c r="A1736">
        <v>311024</v>
      </c>
      <c r="B1736" t="s">
        <v>254</v>
      </c>
      <c r="C1736" t="s">
        <v>1653</v>
      </c>
      <c r="D1736">
        <v>13</v>
      </c>
      <c r="F1736" t="s">
        <v>1908</v>
      </c>
      <c r="G1736" s="55" t="s">
        <v>1899</v>
      </c>
      <c r="I1736" s="4"/>
    </row>
    <row r="1737" spans="1:9">
      <c r="A1737">
        <v>311024</v>
      </c>
      <c r="B1737" t="s">
        <v>131</v>
      </c>
      <c r="C1737" t="s">
        <v>1370</v>
      </c>
      <c r="D1737">
        <v>8</v>
      </c>
      <c r="F1737" t="s">
        <v>1908</v>
      </c>
      <c r="G1737" s="55" t="s">
        <v>1899</v>
      </c>
      <c r="I1737" s="4"/>
    </row>
    <row r="1738" spans="1:9">
      <c r="A1738">
        <v>311024</v>
      </c>
      <c r="B1738" t="s">
        <v>131</v>
      </c>
      <c r="C1738" t="s">
        <v>1654</v>
      </c>
      <c r="D1738">
        <v>12</v>
      </c>
      <c r="F1738" t="s">
        <v>1908</v>
      </c>
      <c r="G1738" s="55" t="s">
        <v>1899</v>
      </c>
      <c r="I1738" s="4"/>
    </row>
    <row r="1739" spans="1:9">
      <c r="A1739">
        <v>311024</v>
      </c>
      <c r="B1739" t="s">
        <v>131</v>
      </c>
      <c r="C1739" t="s">
        <v>1655</v>
      </c>
      <c r="D1739">
        <v>6</v>
      </c>
      <c r="F1739" t="s">
        <v>1908</v>
      </c>
      <c r="G1739" s="55" t="s">
        <v>1899</v>
      </c>
      <c r="I1739" s="4"/>
    </row>
    <row r="1740" spans="1:9">
      <c r="A1740">
        <v>311024</v>
      </c>
      <c r="B1740" t="s">
        <v>1637</v>
      </c>
      <c r="C1740" t="s">
        <v>1656</v>
      </c>
      <c r="D1740">
        <v>6</v>
      </c>
      <c r="F1740" t="s">
        <v>1908</v>
      </c>
      <c r="G1740" s="55" t="s">
        <v>1899</v>
      </c>
      <c r="I1740" s="4"/>
    </row>
    <row r="1741" spans="1:9">
      <c r="A1741">
        <v>311024</v>
      </c>
      <c r="B1741" t="s">
        <v>1638</v>
      </c>
      <c r="C1741" t="s">
        <v>1362</v>
      </c>
      <c r="D1741">
        <v>1</v>
      </c>
      <c r="F1741" t="s">
        <v>1908</v>
      </c>
      <c r="G1741" s="55" t="s">
        <v>1899</v>
      </c>
      <c r="I1741" s="4"/>
    </row>
    <row r="1742" spans="1:9">
      <c r="A1742">
        <v>311024</v>
      </c>
      <c r="B1742" t="s">
        <v>180</v>
      </c>
      <c r="C1742" t="s">
        <v>1657</v>
      </c>
      <c r="D1742">
        <v>1</v>
      </c>
      <c r="F1742" t="s">
        <v>1908</v>
      </c>
      <c r="G1742" s="55" t="s">
        <v>1899</v>
      </c>
      <c r="I1742" s="4"/>
    </row>
    <row r="1743" spans="1:9">
      <c r="A1743">
        <v>311024</v>
      </c>
      <c r="B1743" t="s">
        <v>1327</v>
      </c>
      <c r="C1743" t="s">
        <v>1658</v>
      </c>
      <c r="D1743">
        <v>12</v>
      </c>
      <c r="F1743" t="s">
        <v>1908</v>
      </c>
      <c r="G1743" s="55" t="s">
        <v>1899</v>
      </c>
      <c r="I1743" s="4"/>
    </row>
    <row r="1744" spans="1:9">
      <c r="A1744">
        <v>311024</v>
      </c>
      <c r="B1744" t="s">
        <v>133</v>
      </c>
      <c r="C1744" t="s">
        <v>1372</v>
      </c>
      <c r="D1744">
        <v>8</v>
      </c>
      <c r="F1744" t="s">
        <v>1908</v>
      </c>
      <c r="G1744" s="55" t="s">
        <v>1899</v>
      </c>
      <c r="I1744" s="4"/>
    </row>
    <row r="1745" spans="1:9">
      <c r="A1745">
        <v>311124</v>
      </c>
      <c r="B1745" t="s">
        <v>1627</v>
      </c>
      <c r="C1745" t="s">
        <v>1332</v>
      </c>
      <c r="D1745">
        <v>1</v>
      </c>
      <c r="F1745" t="s">
        <v>1909</v>
      </c>
      <c r="G1745" s="55" t="s">
        <v>1899</v>
      </c>
      <c r="I1745" s="4"/>
    </row>
    <row r="1746" spans="1:9">
      <c r="A1746">
        <v>311124</v>
      </c>
      <c r="B1746" t="s">
        <v>66</v>
      </c>
      <c r="C1746" t="s">
        <v>1358</v>
      </c>
      <c r="D1746">
        <v>1</v>
      </c>
      <c r="F1746" t="s">
        <v>1909</v>
      </c>
      <c r="G1746" s="55" t="s">
        <v>1899</v>
      </c>
      <c r="I1746" s="4"/>
    </row>
    <row r="1747" spans="1:9">
      <c r="A1747">
        <v>311124</v>
      </c>
      <c r="B1747" t="s">
        <v>1628</v>
      </c>
      <c r="C1747" t="s">
        <v>1335</v>
      </c>
      <c r="D1747">
        <v>1</v>
      </c>
      <c r="F1747" t="s">
        <v>1909</v>
      </c>
      <c r="G1747" s="55" t="s">
        <v>1899</v>
      </c>
      <c r="I1747" s="4"/>
    </row>
    <row r="1748" spans="1:9">
      <c r="A1748">
        <v>311124</v>
      </c>
      <c r="B1748" t="s">
        <v>172</v>
      </c>
      <c r="C1748" t="s">
        <v>1639</v>
      </c>
      <c r="D1748">
        <v>1</v>
      </c>
      <c r="F1748" t="s">
        <v>1909</v>
      </c>
      <c r="G1748" s="55" t="s">
        <v>1899</v>
      </c>
      <c r="I1748" s="4"/>
    </row>
    <row r="1749" spans="1:9">
      <c r="A1749">
        <v>311124</v>
      </c>
      <c r="B1749" t="s">
        <v>1629</v>
      </c>
      <c r="C1749" t="s">
        <v>1640</v>
      </c>
      <c r="D1749">
        <v>1</v>
      </c>
      <c r="F1749" t="s">
        <v>1909</v>
      </c>
      <c r="G1749" s="55" t="s">
        <v>1899</v>
      </c>
      <c r="I1749" s="4"/>
    </row>
    <row r="1750" spans="1:9">
      <c r="A1750">
        <v>311124</v>
      </c>
      <c r="B1750" t="s">
        <v>1629</v>
      </c>
      <c r="C1750" t="s">
        <v>1641</v>
      </c>
      <c r="D1750">
        <v>1</v>
      </c>
      <c r="F1750" t="s">
        <v>1909</v>
      </c>
      <c r="G1750" s="55" t="s">
        <v>1899</v>
      </c>
      <c r="I1750" s="4"/>
    </row>
    <row r="1751" spans="1:9">
      <c r="A1751">
        <v>311124</v>
      </c>
      <c r="B1751" t="s">
        <v>1629</v>
      </c>
      <c r="C1751" t="s">
        <v>1642</v>
      </c>
      <c r="D1751">
        <v>1</v>
      </c>
      <c r="F1751" t="s">
        <v>1909</v>
      </c>
      <c r="G1751" s="55" t="s">
        <v>1899</v>
      </c>
      <c r="I1751" s="4"/>
    </row>
    <row r="1752" spans="1:9">
      <c r="A1752">
        <v>311124</v>
      </c>
      <c r="B1752" t="s">
        <v>1629</v>
      </c>
      <c r="C1752" t="s">
        <v>1643</v>
      </c>
      <c r="D1752">
        <v>1</v>
      </c>
      <c r="F1752" t="s">
        <v>1909</v>
      </c>
      <c r="G1752" s="55" t="s">
        <v>1899</v>
      </c>
      <c r="I1752" s="4"/>
    </row>
    <row r="1753" spans="1:9">
      <c r="A1753">
        <v>311124</v>
      </c>
      <c r="B1753" t="s">
        <v>1630</v>
      </c>
      <c r="C1753" t="s">
        <v>1644</v>
      </c>
      <c r="D1753">
        <v>4</v>
      </c>
      <c r="F1753" t="s">
        <v>1909</v>
      </c>
      <c r="G1753" s="55" t="s">
        <v>1899</v>
      </c>
      <c r="I1753" s="4"/>
    </row>
    <row r="1754" spans="1:9">
      <c r="A1754">
        <v>311124</v>
      </c>
      <c r="B1754" t="s">
        <v>1630</v>
      </c>
      <c r="C1754" t="s">
        <v>1645</v>
      </c>
      <c r="D1754">
        <v>4</v>
      </c>
      <c r="F1754" t="s">
        <v>1909</v>
      </c>
      <c r="G1754" s="55" t="s">
        <v>1899</v>
      </c>
      <c r="I1754" s="4"/>
    </row>
    <row r="1755" spans="1:9">
      <c r="A1755">
        <v>311124</v>
      </c>
      <c r="B1755" t="s">
        <v>1631</v>
      </c>
      <c r="C1755" t="s">
        <v>1646</v>
      </c>
      <c r="D1755">
        <v>18</v>
      </c>
      <c r="F1755" t="s">
        <v>1909</v>
      </c>
      <c r="G1755" s="55" t="s">
        <v>1899</v>
      </c>
      <c r="I1755" s="4"/>
    </row>
    <row r="1756" spans="1:9">
      <c r="A1756">
        <v>311124</v>
      </c>
      <c r="B1756" t="s">
        <v>46</v>
      </c>
      <c r="C1756" t="s">
        <v>1343</v>
      </c>
      <c r="D1756">
        <v>1</v>
      </c>
      <c r="F1756" t="s">
        <v>1909</v>
      </c>
      <c r="G1756" s="55" t="s">
        <v>1899</v>
      </c>
      <c r="I1756" s="4"/>
    </row>
    <row r="1757" spans="1:9">
      <c r="A1757">
        <v>311124</v>
      </c>
      <c r="B1757" t="s">
        <v>46</v>
      </c>
      <c r="C1757" t="s">
        <v>1348</v>
      </c>
      <c r="D1757">
        <v>8</v>
      </c>
      <c r="F1757" t="s">
        <v>1909</v>
      </c>
      <c r="G1757" s="55" t="s">
        <v>1899</v>
      </c>
      <c r="I1757" s="4"/>
    </row>
    <row r="1758" spans="1:9">
      <c r="A1758">
        <v>311124</v>
      </c>
      <c r="B1758" t="s">
        <v>1632</v>
      </c>
      <c r="C1758" t="s">
        <v>1331</v>
      </c>
      <c r="D1758">
        <v>1</v>
      </c>
      <c r="F1758" t="s">
        <v>1909</v>
      </c>
      <c r="G1758" s="55" t="s">
        <v>1899</v>
      </c>
      <c r="I1758" s="4"/>
    </row>
    <row r="1759" spans="1:9">
      <c r="A1759">
        <v>311124</v>
      </c>
      <c r="B1759" t="s">
        <v>1633</v>
      </c>
      <c r="C1759" t="s">
        <v>1349</v>
      </c>
      <c r="D1759">
        <v>1</v>
      </c>
      <c r="F1759" t="s">
        <v>1909</v>
      </c>
      <c r="G1759" s="55" t="s">
        <v>1899</v>
      </c>
      <c r="I1759" s="4"/>
    </row>
    <row r="1760" spans="1:9">
      <c r="A1760">
        <v>311124</v>
      </c>
      <c r="B1760" t="s">
        <v>1634</v>
      </c>
      <c r="C1760" t="s">
        <v>1350</v>
      </c>
      <c r="D1760">
        <v>2</v>
      </c>
      <c r="F1760" t="s">
        <v>1909</v>
      </c>
      <c r="G1760" s="55" t="s">
        <v>1899</v>
      </c>
      <c r="I1760" s="4"/>
    </row>
    <row r="1761" spans="1:9">
      <c r="A1761">
        <v>311124</v>
      </c>
      <c r="B1761" t="s">
        <v>1635</v>
      </c>
      <c r="C1761" t="s">
        <v>1647</v>
      </c>
      <c r="D1761">
        <v>1</v>
      </c>
      <c r="F1761" t="s">
        <v>1909</v>
      </c>
      <c r="G1761" s="55" t="s">
        <v>1899</v>
      </c>
      <c r="I1761" s="4"/>
    </row>
    <row r="1762" spans="1:9">
      <c r="A1762">
        <v>311124</v>
      </c>
      <c r="B1762" t="s">
        <v>46</v>
      </c>
      <c r="C1762" t="s">
        <v>1351</v>
      </c>
      <c r="D1762">
        <v>1</v>
      </c>
      <c r="F1762" t="s">
        <v>1909</v>
      </c>
      <c r="G1762" s="55" t="s">
        <v>1899</v>
      </c>
      <c r="I1762" s="4"/>
    </row>
    <row r="1763" spans="1:9">
      <c r="A1763">
        <v>311124</v>
      </c>
      <c r="B1763" t="s">
        <v>1629</v>
      </c>
      <c r="C1763" t="s">
        <v>1648</v>
      </c>
      <c r="D1763">
        <v>1</v>
      </c>
      <c r="F1763" t="s">
        <v>1909</v>
      </c>
      <c r="G1763" s="55" t="s">
        <v>1899</v>
      </c>
      <c r="I1763" s="4"/>
    </row>
    <row r="1764" spans="1:9">
      <c r="A1764">
        <v>311124</v>
      </c>
      <c r="B1764" t="s">
        <v>1629</v>
      </c>
      <c r="C1764" t="s">
        <v>1649</v>
      </c>
      <c r="D1764">
        <v>1</v>
      </c>
      <c r="F1764" t="s">
        <v>1909</v>
      </c>
      <c r="G1764" s="55" t="s">
        <v>1899</v>
      </c>
      <c r="I1764" s="4"/>
    </row>
    <row r="1765" spans="1:9">
      <c r="A1765">
        <v>311124</v>
      </c>
      <c r="B1765" t="s">
        <v>1629</v>
      </c>
      <c r="C1765" t="s">
        <v>1650</v>
      </c>
      <c r="D1765">
        <v>1</v>
      </c>
      <c r="F1765" t="s">
        <v>1909</v>
      </c>
      <c r="G1765" s="55" t="s">
        <v>1899</v>
      </c>
      <c r="I1765" s="4"/>
    </row>
    <row r="1766" spans="1:9">
      <c r="A1766">
        <v>311124</v>
      </c>
      <c r="B1766" t="s">
        <v>1636</v>
      </c>
      <c r="C1766" t="s">
        <v>1651</v>
      </c>
      <c r="D1766">
        <v>4</v>
      </c>
      <c r="F1766" t="s">
        <v>1909</v>
      </c>
      <c r="G1766" s="55" t="s">
        <v>1899</v>
      </c>
      <c r="I1766" s="4"/>
    </row>
    <row r="1767" spans="1:9">
      <c r="A1767">
        <v>311124</v>
      </c>
      <c r="B1767" t="s">
        <v>133</v>
      </c>
      <c r="C1767" t="s">
        <v>1652</v>
      </c>
      <c r="D1767">
        <v>12</v>
      </c>
      <c r="F1767" t="s">
        <v>1909</v>
      </c>
      <c r="G1767" s="55" t="s">
        <v>1899</v>
      </c>
      <c r="I1767" s="4"/>
    </row>
    <row r="1768" spans="1:9">
      <c r="A1768">
        <v>311124</v>
      </c>
      <c r="B1768" t="s">
        <v>254</v>
      </c>
      <c r="C1768" t="s">
        <v>1653</v>
      </c>
      <c r="D1768">
        <v>13</v>
      </c>
      <c r="F1768" t="s">
        <v>1909</v>
      </c>
      <c r="G1768" s="55" t="s">
        <v>1899</v>
      </c>
      <c r="I1768" s="4"/>
    </row>
    <row r="1769" spans="1:9">
      <c r="A1769">
        <v>311124</v>
      </c>
      <c r="B1769" t="s">
        <v>131</v>
      </c>
      <c r="C1769" t="s">
        <v>1370</v>
      </c>
      <c r="D1769">
        <v>8</v>
      </c>
      <c r="F1769" t="s">
        <v>1909</v>
      </c>
      <c r="G1769" s="55" t="s">
        <v>1899</v>
      </c>
      <c r="I1769" s="4"/>
    </row>
    <row r="1770" spans="1:9">
      <c r="A1770">
        <v>311124</v>
      </c>
      <c r="B1770" t="s">
        <v>131</v>
      </c>
      <c r="C1770" t="s">
        <v>1654</v>
      </c>
      <c r="D1770">
        <v>12</v>
      </c>
      <c r="F1770" t="s">
        <v>1909</v>
      </c>
      <c r="G1770" s="55" t="s">
        <v>1899</v>
      </c>
      <c r="I1770" s="4"/>
    </row>
    <row r="1771" spans="1:9">
      <c r="A1771">
        <v>311124</v>
      </c>
      <c r="B1771" t="s">
        <v>131</v>
      </c>
      <c r="C1771" t="s">
        <v>1655</v>
      </c>
      <c r="D1771">
        <v>6</v>
      </c>
      <c r="F1771" t="s">
        <v>1909</v>
      </c>
      <c r="G1771" s="55" t="s">
        <v>1899</v>
      </c>
      <c r="I1771" s="4"/>
    </row>
    <row r="1772" spans="1:9">
      <c r="A1772">
        <v>311124</v>
      </c>
      <c r="B1772" t="s">
        <v>1637</v>
      </c>
      <c r="C1772" t="s">
        <v>1656</v>
      </c>
      <c r="D1772">
        <v>6</v>
      </c>
      <c r="F1772" t="s">
        <v>1909</v>
      </c>
      <c r="G1772" s="55" t="s">
        <v>1899</v>
      </c>
      <c r="I1772" s="4"/>
    </row>
    <row r="1773" spans="1:9">
      <c r="A1773">
        <v>311124</v>
      </c>
      <c r="B1773" t="s">
        <v>1638</v>
      </c>
      <c r="C1773" t="s">
        <v>1362</v>
      </c>
      <c r="D1773">
        <v>1</v>
      </c>
      <c r="F1773" t="s">
        <v>1909</v>
      </c>
      <c r="G1773" s="55" t="s">
        <v>1899</v>
      </c>
      <c r="I1773" s="4"/>
    </row>
    <row r="1774" spans="1:9">
      <c r="A1774">
        <v>311124</v>
      </c>
      <c r="B1774" t="s">
        <v>180</v>
      </c>
      <c r="C1774" t="s">
        <v>1657</v>
      </c>
      <c r="D1774">
        <v>1</v>
      </c>
      <c r="F1774" t="s">
        <v>1909</v>
      </c>
      <c r="G1774" s="55" t="s">
        <v>1899</v>
      </c>
      <c r="I1774" s="4"/>
    </row>
    <row r="1775" spans="1:9">
      <c r="A1775">
        <v>311124</v>
      </c>
      <c r="B1775" t="s">
        <v>1327</v>
      </c>
      <c r="C1775" t="s">
        <v>1658</v>
      </c>
      <c r="D1775">
        <v>12</v>
      </c>
      <c r="F1775" t="s">
        <v>1909</v>
      </c>
      <c r="G1775" s="55" t="s">
        <v>1899</v>
      </c>
      <c r="I1775" s="4"/>
    </row>
    <row r="1776" spans="1:9">
      <c r="A1776">
        <v>311124</v>
      </c>
      <c r="B1776" t="s">
        <v>133</v>
      </c>
      <c r="C1776" t="s">
        <v>1372</v>
      </c>
      <c r="D1776">
        <v>8</v>
      </c>
      <c r="F1776" t="s">
        <v>1909</v>
      </c>
      <c r="G1776" s="55" t="s">
        <v>1899</v>
      </c>
      <c r="I1776" s="4"/>
    </row>
    <row r="1777" spans="1:9">
      <c r="A1777" t="s">
        <v>988</v>
      </c>
      <c r="B1777" t="s">
        <v>1912</v>
      </c>
      <c r="D1777">
        <v>1</v>
      </c>
      <c r="F1777" t="s">
        <v>1913</v>
      </c>
      <c r="G1777" s="55" t="s">
        <v>1914</v>
      </c>
      <c r="I1777" s="4"/>
    </row>
    <row r="1778" spans="1:9">
      <c r="A1778" t="s">
        <v>988</v>
      </c>
      <c r="F1778" t="s">
        <v>1913</v>
      </c>
      <c r="G1778" s="55" t="s">
        <v>1914</v>
      </c>
      <c r="I1778" s="4"/>
    </row>
    <row r="1779" spans="1:9">
      <c r="A1779" t="s">
        <v>988</v>
      </c>
      <c r="F1779" t="s">
        <v>1913</v>
      </c>
      <c r="G1779" s="55" t="s">
        <v>1914</v>
      </c>
      <c r="I1779" s="4"/>
    </row>
    <row r="1780" spans="1:9">
      <c r="A1780" t="s">
        <v>988</v>
      </c>
      <c r="F1780" t="s">
        <v>1913</v>
      </c>
      <c r="G1780" s="55" t="s">
        <v>1914</v>
      </c>
      <c r="I1780" s="4"/>
    </row>
    <row r="1781" spans="1:9">
      <c r="A1781" t="s">
        <v>988</v>
      </c>
      <c r="F1781" t="s">
        <v>1913</v>
      </c>
      <c r="G1781" s="55" t="s">
        <v>1914</v>
      </c>
      <c r="I1781" s="4"/>
    </row>
    <row r="1782" spans="1:9">
      <c r="A1782" t="s">
        <v>988</v>
      </c>
      <c r="F1782" t="s">
        <v>1913</v>
      </c>
      <c r="G1782" s="55" t="s">
        <v>1914</v>
      </c>
      <c r="I1782" s="4"/>
    </row>
    <row r="1783" spans="1:9">
      <c r="A1783" t="s">
        <v>988</v>
      </c>
      <c r="F1783" t="s">
        <v>1913</v>
      </c>
      <c r="G1783" s="55" t="s">
        <v>1914</v>
      </c>
      <c r="I1783" s="4"/>
    </row>
    <row r="1784" spans="1:9">
      <c r="A1784" t="s">
        <v>988</v>
      </c>
      <c r="F1784" t="s">
        <v>1913</v>
      </c>
      <c r="G1784" s="55" t="s">
        <v>1914</v>
      </c>
      <c r="I1784" s="4"/>
    </row>
    <row r="1785" spans="1:9">
      <c r="A1785" t="s">
        <v>988</v>
      </c>
      <c r="F1785" t="s">
        <v>1913</v>
      </c>
      <c r="G1785" s="55" t="s">
        <v>1914</v>
      </c>
      <c r="I1785" s="4"/>
    </row>
    <row r="1786" spans="1:9">
      <c r="A1786" t="s">
        <v>988</v>
      </c>
      <c r="F1786" t="s">
        <v>1913</v>
      </c>
      <c r="G1786" s="55" t="s">
        <v>1914</v>
      </c>
      <c r="I1786" s="4"/>
    </row>
    <row r="1787" spans="1:9">
      <c r="A1787" t="s">
        <v>988</v>
      </c>
      <c r="F1787" t="s">
        <v>1913</v>
      </c>
      <c r="G1787" s="55" t="s">
        <v>1914</v>
      </c>
      <c r="I1787" s="4"/>
    </row>
    <row r="1788" spans="1:9">
      <c r="A1788" t="s">
        <v>988</v>
      </c>
      <c r="F1788" t="s">
        <v>1913</v>
      </c>
      <c r="G1788" s="55" t="s">
        <v>1914</v>
      </c>
      <c r="I1788" s="4"/>
    </row>
    <row r="1789" spans="1:9">
      <c r="A1789" t="s">
        <v>988</v>
      </c>
      <c r="F1789" t="s">
        <v>1913</v>
      </c>
      <c r="G1789" s="55" t="s">
        <v>1914</v>
      </c>
      <c r="I1789" s="4"/>
    </row>
    <row r="1790" spans="1:9">
      <c r="A1790" t="s">
        <v>988</v>
      </c>
      <c r="F1790" t="s">
        <v>1913</v>
      </c>
      <c r="G1790" s="55" t="s">
        <v>1914</v>
      </c>
      <c r="I1790" s="4"/>
    </row>
    <row r="1791" spans="1:9">
      <c r="A1791" t="s">
        <v>988</v>
      </c>
      <c r="F1791" t="s">
        <v>1913</v>
      </c>
      <c r="G1791" s="55" t="s">
        <v>1914</v>
      </c>
      <c r="I1791" s="4"/>
    </row>
    <row r="1792" spans="1:9">
      <c r="A1792" t="s">
        <v>988</v>
      </c>
      <c r="F1792" t="s">
        <v>1913</v>
      </c>
      <c r="G1792" s="55" t="s">
        <v>1914</v>
      </c>
      <c r="I1792" s="4"/>
    </row>
    <row r="1793" spans="1:9">
      <c r="A1793" t="s">
        <v>988</v>
      </c>
      <c r="F1793" t="s">
        <v>1913</v>
      </c>
      <c r="G1793" s="55" t="s">
        <v>1914</v>
      </c>
      <c r="I1793" s="4"/>
    </row>
    <row r="1794" spans="1:9">
      <c r="A1794" t="s">
        <v>988</v>
      </c>
      <c r="F1794" t="s">
        <v>1913</v>
      </c>
      <c r="G1794" s="55" t="s">
        <v>1914</v>
      </c>
      <c r="I1794" s="4"/>
    </row>
    <row r="1795" spans="1:9">
      <c r="A1795" t="s">
        <v>988</v>
      </c>
      <c r="F1795" t="s">
        <v>1913</v>
      </c>
      <c r="G1795" s="55" t="s">
        <v>1914</v>
      </c>
      <c r="I1795" s="4"/>
    </row>
    <row r="1796" spans="1:9">
      <c r="A1796" t="s">
        <v>988</v>
      </c>
      <c r="F1796" t="s">
        <v>1913</v>
      </c>
      <c r="G1796" s="55" t="s">
        <v>1914</v>
      </c>
      <c r="I1796" s="4"/>
    </row>
    <row r="1797" spans="1:9">
      <c r="A1797" t="s">
        <v>988</v>
      </c>
      <c r="F1797" t="s">
        <v>1913</v>
      </c>
      <c r="G1797" s="55" t="s">
        <v>1914</v>
      </c>
      <c r="I1797" s="4"/>
    </row>
    <row r="1798" spans="1:9">
      <c r="A1798" t="s">
        <v>988</v>
      </c>
      <c r="F1798" t="s">
        <v>1913</v>
      </c>
      <c r="G1798" s="55" t="s">
        <v>1914</v>
      </c>
      <c r="I1798" s="4"/>
    </row>
    <row r="1799" spans="1:9">
      <c r="A1799" t="s">
        <v>988</v>
      </c>
      <c r="F1799" t="s">
        <v>1913</v>
      </c>
      <c r="G1799" s="55" t="s">
        <v>1914</v>
      </c>
      <c r="I1799" s="4"/>
    </row>
    <row r="1800" spans="1:9">
      <c r="A1800" t="s">
        <v>988</v>
      </c>
      <c r="F1800" t="s">
        <v>1913</v>
      </c>
      <c r="G1800" s="55" t="s">
        <v>1914</v>
      </c>
      <c r="I1800" s="4"/>
    </row>
    <row r="1801" spans="1:9">
      <c r="A1801" t="s">
        <v>988</v>
      </c>
      <c r="F1801" t="s">
        <v>1913</v>
      </c>
      <c r="G1801" s="55" t="s">
        <v>1914</v>
      </c>
      <c r="I1801" s="4"/>
    </row>
    <row r="1802" spans="1:9">
      <c r="A1802" t="s">
        <v>988</v>
      </c>
      <c r="F1802" t="s">
        <v>1913</v>
      </c>
      <c r="G1802" s="55" t="s">
        <v>1914</v>
      </c>
      <c r="I1802" s="4"/>
    </row>
    <row r="1803" spans="1:9">
      <c r="A1803" t="s">
        <v>988</v>
      </c>
      <c r="F1803" t="s">
        <v>1913</v>
      </c>
      <c r="G1803" s="55" t="s">
        <v>1914</v>
      </c>
      <c r="I1803" s="4"/>
    </row>
    <row r="1804" spans="1:9">
      <c r="A1804" t="s">
        <v>988</v>
      </c>
      <c r="F1804" t="s">
        <v>1913</v>
      </c>
      <c r="G1804" s="55" t="s">
        <v>1914</v>
      </c>
      <c r="I1804" s="4"/>
    </row>
    <row r="1805" spans="1:9">
      <c r="A1805" t="s">
        <v>988</v>
      </c>
      <c r="F1805" t="s">
        <v>1913</v>
      </c>
      <c r="G1805" s="55" t="s">
        <v>1914</v>
      </c>
      <c r="I1805" s="4"/>
    </row>
    <row r="1806" spans="1:9">
      <c r="A1806" t="s">
        <v>988</v>
      </c>
      <c r="F1806" t="s">
        <v>1913</v>
      </c>
      <c r="G1806" s="55" t="s">
        <v>1914</v>
      </c>
      <c r="I1806" s="4"/>
    </row>
    <row r="1807" spans="1:9">
      <c r="A1807" t="s">
        <v>988</v>
      </c>
      <c r="F1807" t="s">
        <v>1913</v>
      </c>
      <c r="G1807" s="55" t="s">
        <v>1914</v>
      </c>
      <c r="I1807" s="4"/>
    </row>
    <row r="1808" spans="1:9">
      <c r="A1808" t="s">
        <v>988</v>
      </c>
      <c r="F1808" t="s">
        <v>1913</v>
      </c>
      <c r="G1808" s="55" t="s">
        <v>1914</v>
      </c>
      <c r="I1808" s="4"/>
    </row>
    <row r="1809" spans="1:9">
      <c r="A1809" t="s">
        <v>988</v>
      </c>
      <c r="F1809" t="s">
        <v>1913</v>
      </c>
      <c r="G1809" s="55" t="s">
        <v>1914</v>
      </c>
      <c r="I1809" s="4"/>
    </row>
    <row r="1810" spans="1:9">
      <c r="A1810" t="s">
        <v>988</v>
      </c>
      <c r="F1810" t="s">
        <v>1913</v>
      </c>
      <c r="G1810" s="55" t="s">
        <v>1914</v>
      </c>
      <c r="I1810" s="4"/>
    </row>
    <row r="1811" spans="1:9">
      <c r="A1811" t="s">
        <v>988</v>
      </c>
      <c r="F1811" t="s">
        <v>1913</v>
      </c>
      <c r="G1811" s="55" t="s">
        <v>1914</v>
      </c>
      <c r="I1811" s="4"/>
    </row>
    <row r="1812" spans="1:9">
      <c r="A1812" t="s">
        <v>988</v>
      </c>
      <c r="F1812" t="s">
        <v>1913</v>
      </c>
      <c r="G1812" s="55" t="s">
        <v>1914</v>
      </c>
      <c r="I1812" s="4"/>
    </row>
    <row r="1813" spans="1:9">
      <c r="A1813" t="s">
        <v>988</v>
      </c>
      <c r="F1813" t="s">
        <v>1913</v>
      </c>
      <c r="G1813" s="55" t="s">
        <v>1914</v>
      </c>
      <c r="I1813" s="4"/>
    </row>
    <row r="1814" spans="1:9">
      <c r="A1814" t="s">
        <v>988</v>
      </c>
      <c r="F1814" t="s">
        <v>1913</v>
      </c>
      <c r="G1814" s="55" t="s">
        <v>1914</v>
      </c>
      <c r="I1814" s="4"/>
    </row>
    <row r="1815" spans="1:9">
      <c r="A1815" t="s">
        <v>988</v>
      </c>
      <c r="F1815" t="s">
        <v>1913</v>
      </c>
      <c r="G1815" s="55" t="s">
        <v>1914</v>
      </c>
      <c r="I1815" s="4"/>
    </row>
    <row r="1816" spans="1:9">
      <c r="A1816" t="s">
        <v>988</v>
      </c>
      <c r="F1816" t="s">
        <v>1913</v>
      </c>
      <c r="G1816" s="55" t="s">
        <v>1914</v>
      </c>
      <c r="I1816" s="4"/>
    </row>
    <row r="1817" spans="1:9">
      <c r="A1817" t="s">
        <v>988</v>
      </c>
      <c r="F1817" t="s">
        <v>1913</v>
      </c>
      <c r="G1817" s="55" t="s">
        <v>1914</v>
      </c>
      <c r="I1817" s="4"/>
    </row>
    <row r="1818" spans="1:9">
      <c r="A1818" t="s">
        <v>988</v>
      </c>
      <c r="F1818" t="s">
        <v>1913</v>
      </c>
      <c r="G1818" s="55" t="s">
        <v>1914</v>
      </c>
      <c r="I1818" s="4"/>
    </row>
    <row r="1819" spans="1:9">
      <c r="A1819" t="s">
        <v>988</v>
      </c>
      <c r="F1819" t="s">
        <v>1913</v>
      </c>
      <c r="G1819" s="55" t="s">
        <v>1914</v>
      </c>
      <c r="I1819" s="4"/>
    </row>
    <row r="1820" spans="1:9">
      <c r="A1820" t="s">
        <v>988</v>
      </c>
      <c r="F1820" t="s">
        <v>1913</v>
      </c>
      <c r="G1820" s="55" t="s">
        <v>1914</v>
      </c>
      <c r="I1820" s="4"/>
    </row>
    <row r="1821" spans="1:9">
      <c r="A1821" t="s">
        <v>988</v>
      </c>
      <c r="F1821" t="s">
        <v>1913</v>
      </c>
      <c r="G1821" s="55" t="s">
        <v>1914</v>
      </c>
      <c r="I1821" s="4"/>
    </row>
    <row r="1822" spans="1:9">
      <c r="A1822" t="s">
        <v>988</v>
      </c>
      <c r="B1822" t="s">
        <v>1911</v>
      </c>
      <c r="C1822" t="s">
        <v>32</v>
      </c>
      <c r="D1822">
        <v>1</v>
      </c>
      <c r="F1822" t="s">
        <v>1913</v>
      </c>
      <c r="G1822" s="55" t="s">
        <v>1914</v>
      </c>
      <c r="I1822" s="4"/>
    </row>
    <row r="1823" spans="1:9">
      <c r="A1823" t="s">
        <v>988</v>
      </c>
      <c r="B1823" t="s">
        <v>1594</v>
      </c>
      <c r="C1823" t="s">
        <v>33</v>
      </c>
      <c r="D1823">
        <v>4</v>
      </c>
      <c r="F1823" t="s">
        <v>1913</v>
      </c>
      <c r="G1823" s="55" t="s">
        <v>1914</v>
      </c>
      <c r="I1823" s="4"/>
    </row>
    <row r="1824" spans="1:9">
      <c r="A1824" t="s">
        <v>988</v>
      </c>
      <c r="B1824" t="s">
        <v>1595</v>
      </c>
      <c r="D1824">
        <v>1</v>
      </c>
      <c r="F1824" t="s">
        <v>1913</v>
      </c>
      <c r="G1824" s="55" t="s">
        <v>1914</v>
      </c>
      <c r="I1824" s="4"/>
    </row>
    <row r="1825" spans="1:9">
      <c r="A1825">
        <v>309324</v>
      </c>
      <c r="B1825" t="s">
        <v>15</v>
      </c>
      <c r="C1825" t="s">
        <v>301</v>
      </c>
      <c r="D1825">
        <v>1</v>
      </c>
      <c r="F1825" t="s">
        <v>1915</v>
      </c>
      <c r="G1825" s="55" t="s">
        <v>1914</v>
      </c>
      <c r="I1825" s="4"/>
    </row>
    <row r="1826" spans="1:9">
      <c r="A1826">
        <v>309324</v>
      </c>
      <c r="B1826" t="s">
        <v>68</v>
      </c>
      <c r="C1826" t="s">
        <v>302</v>
      </c>
      <c r="D1826">
        <v>2</v>
      </c>
      <c r="F1826" t="s">
        <v>1915</v>
      </c>
      <c r="G1826" s="55" t="s">
        <v>1914</v>
      </c>
      <c r="I1826" s="4"/>
    </row>
    <row r="1827" spans="1:9">
      <c r="A1827">
        <v>309324</v>
      </c>
      <c r="B1827" t="s">
        <v>165</v>
      </c>
      <c r="C1827" t="s">
        <v>222</v>
      </c>
      <c r="D1827">
        <v>4</v>
      </c>
      <c r="F1827" t="s">
        <v>1915</v>
      </c>
      <c r="G1827" s="55" t="s">
        <v>1914</v>
      </c>
      <c r="I1827" s="4"/>
    </row>
    <row r="1828" spans="1:9">
      <c r="A1828">
        <v>309324</v>
      </c>
      <c r="B1828" t="s">
        <v>165</v>
      </c>
      <c r="C1828" t="s">
        <v>303</v>
      </c>
      <c r="D1828">
        <v>2</v>
      </c>
      <c r="F1828" t="s">
        <v>1915</v>
      </c>
      <c r="G1828" s="55" t="s">
        <v>1914</v>
      </c>
      <c r="I1828" s="4"/>
    </row>
    <row r="1829" spans="1:9">
      <c r="A1829">
        <v>309324</v>
      </c>
      <c r="B1829" t="s">
        <v>53</v>
      </c>
      <c r="C1829" t="s">
        <v>323</v>
      </c>
      <c r="D1829">
        <v>4</v>
      </c>
      <c r="F1829" t="s">
        <v>1915</v>
      </c>
      <c r="G1829" s="55" t="s">
        <v>1914</v>
      </c>
      <c r="I1829" s="4"/>
    </row>
    <row r="1830" spans="1:9">
      <c r="A1830">
        <v>309824</v>
      </c>
      <c r="B1830" t="s">
        <v>15</v>
      </c>
      <c r="C1830" t="s">
        <v>126</v>
      </c>
      <c r="D1830">
        <v>1</v>
      </c>
      <c r="F1830" t="s">
        <v>1920</v>
      </c>
      <c r="G1830" s="55" t="s">
        <v>1914</v>
      </c>
      <c r="I1830" s="4"/>
    </row>
    <row r="1831" spans="1:9">
      <c r="A1831">
        <v>309824</v>
      </c>
      <c r="B1831" t="s">
        <v>51</v>
      </c>
      <c r="C1831" t="s">
        <v>130</v>
      </c>
      <c r="D1831">
        <v>2</v>
      </c>
      <c r="F1831" t="s">
        <v>1920</v>
      </c>
      <c r="G1831" s="55" t="s">
        <v>1914</v>
      </c>
      <c r="I1831" s="4"/>
    </row>
    <row r="1832" spans="1:9">
      <c r="A1832">
        <v>309824</v>
      </c>
      <c r="B1832" t="s">
        <v>20</v>
      </c>
      <c r="C1832" t="s">
        <v>128</v>
      </c>
      <c r="D1832">
        <v>1</v>
      </c>
      <c r="F1832" t="s">
        <v>1920</v>
      </c>
      <c r="G1832" s="55" t="s">
        <v>1914</v>
      </c>
      <c r="I1832" s="4"/>
    </row>
    <row r="1833" spans="1:9">
      <c r="A1833">
        <v>309824</v>
      </c>
      <c r="B1833" t="s">
        <v>101</v>
      </c>
      <c r="C1833" t="s">
        <v>129</v>
      </c>
      <c r="D1833">
        <v>1</v>
      </c>
      <c r="F1833" t="s">
        <v>1920</v>
      </c>
      <c r="G1833" s="55" t="s">
        <v>1914</v>
      </c>
      <c r="I1833" s="4"/>
    </row>
    <row r="1834" spans="1:9">
      <c r="A1834">
        <v>309824</v>
      </c>
      <c r="B1834" t="s">
        <v>38</v>
      </c>
      <c r="C1834" t="s">
        <v>39</v>
      </c>
      <c r="D1834">
        <v>2</v>
      </c>
      <c r="F1834" t="s">
        <v>1920</v>
      </c>
      <c r="G1834" s="55" t="s">
        <v>1914</v>
      </c>
      <c r="I1834" s="4"/>
    </row>
    <row r="1835" spans="1:9">
      <c r="A1835">
        <v>309824</v>
      </c>
      <c r="B1835" t="s">
        <v>46</v>
      </c>
      <c r="C1835" t="s">
        <v>47</v>
      </c>
      <c r="D1835">
        <v>2</v>
      </c>
      <c r="F1835" t="s">
        <v>1920</v>
      </c>
      <c r="G1835" s="55" t="s">
        <v>1914</v>
      </c>
      <c r="I1835" s="4"/>
    </row>
    <row r="1836" spans="1:9">
      <c r="A1836">
        <v>309824</v>
      </c>
      <c r="B1836" t="s">
        <v>38</v>
      </c>
      <c r="C1836" t="s">
        <v>135</v>
      </c>
      <c r="D1836">
        <v>2</v>
      </c>
      <c r="F1836" t="s">
        <v>1920</v>
      </c>
      <c r="G1836" s="55" t="s">
        <v>1914</v>
      </c>
      <c r="I1836" s="4"/>
    </row>
    <row r="1837" spans="1:9">
      <c r="A1837">
        <v>309824</v>
      </c>
      <c r="B1837" t="s">
        <v>95</v>
      </c>
      <c r="C1837" t="s">
        <v>136</v>
      </c>
      <c r="D1837">
        <v>2</v>
      </c>
      <c r="F1837" t="s">
        <v>1920</v>
      </c>
      <c r="G1837" s="55" t="s">
        <v>1914</v>
      </c>
      <c r="I1837" s="4"/>
    </row>
    <row r="1838" spans="1:9">
      <c r="A1838">
        <v>309824</v>
      </c>
      <c r="B1838" t="s">
        <v>66</v>
      </c>
      <c r="C1838" t="s">
        <v>49</v>
      </c>
      <c r="D1838">
        <v>4</v>
      </c>
      <c r="F1838" t="s">
        <v>1920</v>
      </c>
      <c r="G1838" s="55" t="s">
        <v>1914</v>
      </c>
      <c r="I1838" s="4"/>
    </row>
    <row r="1839" spans="1:9">
      <c r="A1839">
        <v>309824</v>
      </c>
      <c r="B1839" t="s">
        <v>131</v>
      </c>
      <c r="C1839" t="s">
        <v>132</v>
      </c>
      <c r="D1839">
        <v>4</v>
      </c>
      <c r="F1839" t="s">
        <v>1920</v>
      </c>
      <c r="G1839" s="55" t="s">
        <v>1914</v>
      </c>
      <c r="I1839" s="4"/>
    </row>
    <row r="1840" spans="1:9">
      <c r="A1840">
        <v>309824</v>
      </c>
      <c r="B1840" t="s">
        <v>133</v>
      </c>
      <c r="C1840" t="s">
        <v>134</v>
      </c>
      <c r="D1840">
        <v>4</v>
      </c>
      <c r="F1840" t="s">
        <v>1920</v>
      </c>
      <c r="G1840" s="55" t="s">
        <v>1914</v>
      </c>
      <c r="I1840" s="4"/>
    </row>
    <row r="1841" spans="1:9">
      <c r="A1841">
        <v>309824</v>
      </c>
      <c r="B1841" t="s">
        <v>1916</v>
      </c>
      <c r="C1841" t="s">
        <v>79</v>
      </c>
      <c r="D1841">
        <v>1</v>
      </c>
      <c r="F1841" t="s">
        <v>1920</v>
      </c>
      <c r="G1841" s="55" t="s">
        <v>1914</v>
      </c>
      <c r="I1841" s="4"/>
    </row>
    <row r="1842" spans="1:9">
      <c r="A1842">
        <v>309824</v>
      </c>
      <c r="B1842" t="s">
        <v>1594</v>
      </c>
      <c r="C1842" t="s">
        <v>79</v>
      </c>
      <c r="D1842">
        <v>4</v>
      </c>
      <c r="F1842" t="s">
        <v>1920</v>
      </c>
      <c r="G1842" s="55" t="s">
        <v>1914</v>
      </c>
      <c r="I1842" s="4"/>
    </row>
    <row r="1843" spans="1:9">
      <c r="A1843">
        <v>309824</v>
      </c>
      <c r="B1843" t="s">
        <v>1917</v>
      </c>
      <c r="C1843" t="s">
        <v>79</v>
      </c>
      <c r="D1843">
        <v>1</v>
      </c>
      <c r="F1843" t="s">
        <v>1920</v>
      </c>
      <c r="G1843" s="55" t="s">
        <v>1914</v>
      </c>
      <c r="I1843" s="4"/>
    </row>
    <row r="1844" spans="1:9">
      <c r="A1844">
        <v>309824</v>
      </c>
      <c r="B1844" t="s">
        <v>886</v>
      </c>
      <c r="C1844" t="s">
        <v>79</v>
      </c>
      <c r="D1844">
        <v>1</v>
      </c>
      <c r="F1844" t="s">
        <v>1920</v>
      </c>
      <c r="G1844" s="55" t="s">
        <v>1914</v>
      </c>
      <c r="I1844" s="4"/>
    </row>
    <row r="1845" spans="1:9">
      <c r="A1845">
        <v>309824</v>
      </c>
      <c r="B1845" t="s">
        <v>1918</v>
      </c>
      <c r="C1845" t="s">
        <v>79</v>
      </c>
      <c r="D1845">
        <v>2</v>
      </c>
      <c r="F1845" t="s">
        <v>1920</v>
      </c>
      <c r="G1845" s="55" t="s">
        <v>1914</v>
      </c>
      <c r="I1845" s="4"/>
    </row>
    <row r="1846" spans="1:9">
      <c r="A1846">
        <v>309824</v>
      </c>
      <c r="B1846" t="s">
        <v>1919</v>
      </c>
      <c r="C1846" t="s">
        <v>79</v>
      </c>
      <c r="D1846">
        <v>1</v>
      </c>
      <c r="F1846" t="s">
        <v>1920</v>
      </c>
      <c r="G1846" s="55" t="s">
        <v>1914</v>
      </c>
      <c r="I1846" s="4"/>
    </row>
    <row r="1847" spans="1:9">
      <c r="A1847">
        <v>310024</v>
      </c>
      <c r="B1847" t="s">
        <v>15</v>
      </c>
      <c r="C1847" t="s">
        <v>96</v>
      </c>
      <c r="D1847">
        <v>1</v>
      </c>
      <c r="F1847" t="s">
        <v>1923</v>
      </c>
      <c r="G1847" s="55" t="s">
        <v>1914</v>
      </c>
      <c r="I1847" s="4"/>
    </row>
    <row r="1848" spans="1:9">
      <c r="A1848">
        <v>310024</v>
      </c>
      <c r="B1848" t="s">
        <v>80</v>
      </c>
      <c r="C1848" t="s">
        <v>81</v>
      </c>
      <c r="D1848">
        <v>1</v>
      </c>
      <c r="F1848" t="s">
        <v>1923</v>
      </c>
      <c r="G1848" s="55" t="s">
        <v>1914</v>
      </c>
      <c r="I1848" s="4"/>
    </row>
    <row r="1849" spans="1:9">
      <c r="A1849">
        <v>310024</v>
      </c>
      <c r="B1849" t="s">
        <v>68</v>
      </c>
      <c r="C1849" t="s">
        <v>97</v>
      </c>
      <c r="D1849">
        <v>2</v>
      </c>
      <c r="F1849" t="s">
        <v>1923</v>
      </c>
      <c r="G1849" s="55" t="s">
        <v>1914</v>
      </c>
      <c r="I1849" s="4"/>
    </row>
    <row r="1850" spans="1:9">
      <c r="A1850">
        <v>310024</v>
      </c>
      <c r="B1850" t="s">
        <v>829</v>
      </c>
      <c r="C1850" t="s">
        <v>1921</v>
      </c>
      <c r="D1850">
        <v>1</v>
      </c>
      <c r="F1850" t="s">
        <v>1923</v>
      </c>
      <c r="G1850" s="55" t="s">
        <v>1914</v>
      </c>
      <c r="I1850" s="4"/>
    </row>
    <row r="1851" spans="1:9">
      <c r="A1851">
        <v>310024</v>
      </c>
      <c r="B1851" t="s">
        <v>1922</v>
      </c>
      <c r="D1851">
        <v>1</v>
      </c>
      <c r="F1851" t="s">
        <v>1923</v>
      </c>
      <c r="G1851" s="55" t="s">
        <v>1914</v>
      </c>
      <c r="I1851" s="4"/>
    </row>
    <row r="1852" spans="1:9">
      <c r="A1852">
        <v>310224</v>
      </c>
      <c r="B1852" t="s">
        <v>15</v>
      </c>
      <c r="C1852" t="s">
        <v>32</v>
      </c>
      <c r="D1852">
        <v>1</v>
      </c>
      <c r="F1852" t="s">
        <v>1926</v>
      </c>
      <c r="G1852" s="55" t="s">
        <v>1914</v>
      </c>
      <c r="I1852" s="4"/>
    </row>
    <row r="1853" spans="1:9">
      <c r="A1853">
        <v>310224</v>
      </c>
      <c r="B1853" t="s">
        <v>20</v>
      </c>
      <c r="C1853" t="s">
        <v>33</v>
      </c>
      <c r="D1853">
        <v>2</v>
      </c>
      <c r="F1853" t="s">
        <v>1926</v>
      </c>
      <c r="G1853" s="55" t="s">
        <v>1914</v>
      </c>
      <c r="I1853" s="4"/>
    </row>
    <row r="1854" spans="1:9">
      <c r="A1854">
        <v>310224</v>
      </c>
      <c r="B1854" t="s">
        <v>1924</v>
      </c>
      <c r="C1854" t="s">
        <v>79</v>
      </c>
      <c r="D1854">
        <v>1</v>
      </c>
      <c r="F1854" t="s">
        <v>1926</v>
      </c>
      <c r="G1854" s="55" t="s">
        <v>1914</v>
      </c>
      <c r="I1854" s="4"/>
    </row>
    <row r="1855" spans="1:9">
      <c r="A1855">
        <v>310224</v>
      </c>
      <c r="B1855" t="s">
        <v>1925</v>
      </c>
      <c r="C1855" t="s">
        <v>79</v>
      </c>
      <c r="D1855">
        <v>1</v>
      </c>
      <c r="F1855" t="s">
        <v>1926</v>
      </c>
      <c r="G1855" s="55" t="s">
        <v>1914</v>
      </c>
      <c r="I1855" s="4"/>
    </row>
    <row r="1856" spans="1:9">
      <c r="A1856">
        <v>310324</v>
      </c>
      <c r="B1856" t="s">
        <v>15</v>
      </c>
      <c r="C1856" t="s">
        <v>32</v>
      </c>
      <c r="D1856">
        <v>1</v>
      </c>
      <c r="F1856" t="s">
        <v>1928</v>
      </c>
      <c r="G1856" s="55" t="s">
        <v>1914</v>
      </c>
      <c r="I1856" s="4"/>
    </row>
    <row r="1857" spans="1:9">
      <c r="A1857">
        <v>310324</v>
      </c>
      <c r="B1857" t="s">
        <v>20</v>
      </c>
      <c r="C1857" t="s">
        <v>33</v>
      </c>
      <c r="D1857">
        <v>2</v>
      </c>
      <c r="F1857" t="s">
        <v>1928</v>
      </c>
      <c r="G1857" s="55" t="s">
        <v>1914</v>
      </c>
      <c r="I1857" s="4"/>
    </row>
    <row r="1858" spans="1:9">
      <c r="A1858">
        <v>310324</v>
      </c>
      <c r="B1858" t="s">
        <v>1924</v>
      </c>
      <c r="C1858" t="s">
        <v>79</v>
      </c>
      <c r="D1858">
        <v>1</v>
      </c>
      <c r="F1858" t="s">
        <v>1928</v>
      </c>
      <c r="G1858" s="55" t="s">
        <v>1914</v>
      </c>
      <c r="I1858" s="4"/>
    </row>
    <row r="1859" spans="1:9">
      <c r="A1859">
        <v>310324</v>
      </c>
      <c r="B1859" t="s">
        <v>1925</v>
      </c>
      <c r="C1859" t="s">
        <v>79</v>
      </c>
      <c r="D1859">
        <v>1</v>
      </c>
      <c r="F1859" t="s">
        <v>1928</v>
      </c>
      <c r="G1859" s="55" t="s">
        <v>1914</v>
      </c>
      <c r="I1859" s="4"/>
    </row>
    <row r="1860" spans="1:9">
      <c r="A1860">
        <v>310324</v>
      </c>
      <c r="B1860" t="s">
        <v>1927</v>
      </c>
      <c r="C1860" t="s">
        <v>79</v>
      </c>
      <c r="D1860">
        <v>1</v>
      </c>
      <c r="F1860" t="s">
        <v>1928</v>
      </c>
      <c r="G1860" s="55" t="s">
        <v>1914</v>
      </c>
      <c r="I1860" s="4"/>
    </row>
    <row r="1861" spans="1:9">
      <c r="A1861">
        <v>310424</v>
      </c>
      <c r="B1861" t="s">
        <v>15</v>
      </c>
      <c r="C1861" t="s">
        <v>242</v>
      </c>
      <c r="D1861">
        <v>1</v>
      </c>
      <c r="F1861" t="s">
        <v>1933</v>
      </c>
      <c r="G1861" s="55" t="s">
        <v>1914</v>
      </c>
      <c r="I1861" s="4"/>
    </row>
    <row r="1862" spans="1:9">
      <c r="A1862">
        <v>310424</v>
      </c>
      <c r="B1862" t="s">
        <v>53</v>
      </c>
      <c r="C1862" t="s">
        <v>430</v>
      </c>
      <c r="D1862">
        <v>4</v>
      </c>
      <c r="F1862" t="s">
        <v>1933</v>
      </c>
      <c r="G1862" s="55" t="s">
        <v>1914</v>
      </c>
      <c r="I1862" s="4"/>
    </row>
    <row r="1863" spans="1:9">
      <c r="A1863">
        <v>310424</v>
      </c>
      <c r="B1863" t="s">
        <v>70</v>
      </c>
      <c r="C1863" t="s">
        <v>245</v>
      </c>
      <c r="D1863">
        <v>1</v>
      </c>
      <c r="F1863" t="s">
        <v>1933</v>
      </c>
      <c r="G1863" s="55" t="s">
        <v>1914</v>
      </c>
      <c r="I1863" s="4"/>
    </row>
    <row r="1864" spans="1:9">
      <c r="A1864">
        <v>310424</v>
      </c>
      <c r="B1864" t="s">
        <v>224</v>
      </c>
      <c r="C1864" t="s">
        <v>243</v>
      </c>
      <c r="D1864">
        <v>1</v>
      </c>
      <c r="F1864" t="s">
        <v>1933</v>
      </c>
      <c r="G1864" s="55" t="s">
        <v>1914</v>
      </c>
      <c r="I1864" s="4"/>
    </row>
    <row r="1865" spans="1:9">
      <c r="A1865">
        <v>310424</v>
      </c>
      <c r="B1865" t="s">
        <v>224</v>
      </c>
      <c r="C1865" t="s">
        <v>244</v>
      </c>
      <c r="D1865">
        <v>1</v>
      </c>
      <c r="F1865" t="s">
        <v>1933</v>
      </c>
      <c r="G1865" s="55" t="s">
        <v>1914</v>
      </c>
      <c r="I1865" s="4"/>
    </row>
    <row r="1866" spans="1:9">
      <c r="A1866">
        <v>310424</v>
      </c>
      <c r="B1866" t="s">
        <v>537</v>
      </c>
      <c r="C1866" t="s">
        <v>538</v>
      </c>
      <c r="D1866">
        <v>1</v>
      </c>
      <c r="F1866" t="s">
        <v>1933</v>
      </c>
      <c r="G1866" s="55" t="s">
        <v>1914</v>
      </c>
      <c r="I1866" s="4"/>
    </row>
    <row r="1867" spans="1:9">
      <c r="A1867">
        <v>310424</v>
      </c>
      <c r="B1867" t="s">
        <v>1929</v>
      </c>
      <c r="D1867">
        <v>1</v>
      </c>
      <c r="F1867" t="s">
        <v>1933</v>
      </c>
      <c r="G1867" s="55" t="s">
        <v>1914</v>
      </c>
      <c r="I1867" s="4"/>
    </row>
    <row r="1868" spans="1:9">
      <c r="A1868">
        <v>310424</v>
      </c>
      <c r="B1868" t="s">
        <v>1932</v>
      </c>
      <c r="D1868">
        <v>1</v>
      </c>
      <c r="F1868" t="s">
        <v>1933</v>
      </c>
      <c r="G1868" s="55" t="s">
        <v>1914</v>
      </c>
      <c r="I1868" s="4"/>
    </row>
    <row r="1869" spans="1:9">
      <c r="A1869">
        <v>310424</v>
      </c>
      <c r="B1869" t="s">
        <v>1930</v>
      </c>
      <c r="D1869">
        <v>1</v>
      </c>
      <c r="F1869" t="s">
        <v>1933</v>
      </c>
      <c r="G1869" s="55" t="s">
        <v>1914</v>
      </c>
      <c r="I1869" s="4"/>
    </row>
    <row r="1870" spans="1:9">
      <c r="A1870">
        <v>310424</v>
      </c>
      <c r="B1870" t="s">
        <v>1931</v>
      </c>
      <c r="D1870">
        <v>1</v>
      </c>
      <c r="F1870" t="s">
        <v>1933</v>
      </c>
      <c r="G1870" s="55" t="s">
        <v>1914</v>
      </c>
      <c r="I1870" s="4"/>
    </row>
    <row r="1871" spans="1:9">
      <c r="A1871">
        <v>310924</v>
      </c>
      <c r="B1871" t="s">
        <v>15</v>
      </c>
      <c r="C1871" t="s">
        <v>126</v>
      </c>
      <c r="D1871">
        <v>1</v>
      </c>
      <c r="F1871" t="s">
        <v>1935</v>
      </c>
      <c r="G1871" s="55" t="s">
        <v>1914</v>
      </c>
      <c r="I1871" s="4"/>
    </row>
    <row r="1872" spans="1:9">
      <c r="A1872">
        <v>310924</v>
      </c>
      <c r="B1872" t="s">
        <v>51</v>
      </c>
      <c r="C1872" t="s">
        <v>130</v>
      </c>
      <c r="D1872">
        <v>2</v>
      </c>
      <c r="F1872" t="s">
        <v>1935</v>
      </c>
      <c r="G1872" s="55" t="s">
        <v>1914</v>
      </c>
      <c r="I1872" s="4"/>
    </row>
    <row r="1873" spans="1:9">
      <c r="A1873">
        <v>310924</v>
      </c>
      <c r="B1873" t="s">
        <v>20</v>
      </c>
      <c r="C1873" t="s">
        <v>128</v>
      </c>
      <c r="D1873">
        <v>1</v>
      </c>
      <c r="F1873" t="s">
        <v>1935</v>
      </c>
      <c r="G1873" s="55" t="s">
        <v>1914</v>
      </c>
      <c r="I1873" s="4"/>
    </row>
    <row r="1874" spans="1:9">
      <c r="A1874">
        <v>310924</v>
      </c>
      <c r="B1874" t="s">
        <v>101</v>
      </c>
      <c r="C1874" t="s">
        <v>129</v>
      </c>
      <c r="D1874">
        <v>1</v>
      </c>
      <c r="F1874" t="s">
        <v>1935</v>
      </c>
      <c r="G1874" s="55" t="s">
        <v>1914</v>
      </c>
      <c r="I1874" s="4"/>
    </row>
    <row r="1875" spans="1:9">
      <c r="A1875">
        <v>310924</v>
      </c>
      <c r="B1875" t="s">
        <v>38</v>
      </c>
      <c r="C1875" t="s">
        <v>39</v>
      </c>
      <c r="D1875">
        <v>2</v>
      </c>
      <c r="F1875" t="s">
        <v>1935</v>
      </c>
      <c r="G1875" s="55" t="s">
        <v>1914</v>
      </c>
      <c r="I1875" s="4"/>
    </row>
    <row r="1876" spans="1:9">
      <c r="A1876">
        <v>310924</v>
      </c>
      <c r="B1876" t="s">
        <v>46</v>
      </c>
      <c r="C1876" t="s">
        <v>47</v>
      </c>
      <c r="D1876">
        <v>2</v>
      </c>
      <c r="F1876" t="s">
        <v>1935</v>
      </c>
      <c r="G1876" s="55" t="s">
        <v>1914</v>
      </c>
      <c r="I1876" s="4"/>
    </row>
    <row r="1877" spans="1:9">
      <c r="A1877">
        <v>310924</v>
      </c>
      <c r="B1877" t="s">
        <v>38</v>
      </c>
      <c r="C1877" t="s">
        <v>135</v>
      </c>
      <c r="D1877">
        <v>2</v>
      </c>
      <c r="F1877" t="s">
        <v>1935</v>
      </c>
      <c r="G1877" s="55" t="s">
        <v>1914</v>
      </c>
      <c r="I1877" s="4"/>
    </row>
    <row r="1878" spans="1:9">
      <c r="A1878">
        <v>310924</v>
      </c>
      <c r="B1878" t="s">
        <v>95</v>
      </c>
      <c r="C1878" t="s">
        <v>136</v>
      </c>
      <c r="D1878">
        <v>2</v>
      </c>
      <c r="F1878" t="s">
        <v>1935</v>
      </c>
      <c r="G1878" s="55" t="s">
        <v>1914</v>
      </c>
      <c r="I1878" s="4"/>
    </row>
    <row r="1879" spans="1:9">
      <c r="A1879">
        <v>310924</v>
      </c>
      <c r="B1879" t="s">
        <v>66</v>
      </c>
      <c r="C1879" t="s">
        <v>49</v>
      </c>
      <c r="D1879">
        <v>4</v>
      </c>
      <c r="F1879" t="s">
        <v>1935</v>
      </c>
      <c r="G1879" s="55" t="s">
        <v>1914</v>
      </c>
      <c r="I1879" s="4"/>
    </row>
    <row r="1880" spans="1:9">
      <c r="A1880">
        <v>310924</v>
      </c>
      <c r="B1880" t="s">
        <v>131</v>
      </c>
      <c r="C1880" t="s">
        <v>216</v>
      </c>
      <c r="D1880">
        <v>4</v>
      </c>
      <c r="F1880" t="s">
        <v>1935</v>
      </c>
      <c r="G1880" s="55" t="s">
        <v>1914</v>
      </c>
      <c r="I1880" s="4"/>
    </row>
    <row r="1881" spans="1:9">
      <c r="A1881">
        <v>310924</v>
      </c>
      <c r="B1881" t="s">
        <v>133</v>
      </c>
      <c r="C1881" t="s">
        <v>217</v>
      </c>
      <c r="D1881">
        <v>4</v>
      </c>
      <c r="F1881" t="s">
        <v>1935</v>
      </c>
      <c r="G1881" s="55" t="s">
        <v>1914</v>
      </c>
      <c r="I1881" s="4"/>
    </row>
    <row r="1882" spans="1:9">
      <c r="A1882">
        <v>310924</v>
      </c>
      <c r="B1882" t="s">
        <v>1911</v>
      </c>
      <c r="C1882" t="s">
        <v>79</v>
      </c>
      <c r="D1882">
        <v>1</v>
      </c>
      <c r="F1882" t="s">
        <v>1935</v>
      </c>
      <c r="G1882" s="55" t="s">
        <v>1914</v>
      </c>
      <c r="I1882" s="4"/>
    </row>
    <row r="1883" spans="1:9">
      <c r="A1883">
        <v>310924</v>
      </c>
      <c r="B1883" t="s">
        <v>1594</v>
      </c>
      <c r="C1883" t="s">
        <v>79</v>
      </c>
      <c r="D1883">
        <v>4</v>
      </c>
      <c r="F1883" t="s">
        <v>1935</v>
      </c>
      <c r="G1883" s="55" t="s">
        <v>1914</v>
      </c>
      <c r="I1883" s="4"/>
    </row>
    <row r="1884" spans="1:9">
      <c r="A1884">
        <v>310924</v>
      </c>
      <c r="B1884" t="s">
        <v>1595</v>
      </c>
      <c r="C1884" t="s">
        <v>79</v>
      </c>
      <c r="D1884">
        <v>1</v>
      </c>
      <c r="F1884" t="s">
        <v>1935</v>
      </c>
      <c r="G1884" s="55" t="s">
        <v>1914</v>
      </c>
      <c r="I1884" s="4"/>
    </row>
    <row r="1885" spans="1:9">
      <c r="A1885">
        <v>310924</v>
      </c>
      <c r="B1885" t="s">
        <v>1934</v>
      </c>
      <c r="C1885" t="s">
        <v>79</v>
      </c>
      <c r="D1885">
        <v>1</v>
      </c>
      <c r="F1885" t="s">
        <v>1935</v>
      </c>
      <c r="G1885" s="55" t="s">
        <v>1914</v>
      </c>
      <c r="I1885" s="4"/>
    </row>
    <row r="1886" spans="1:9">
      <c r="A1886">
        <v>310824</v>
      </c>
      <c r="B1886" t="s">
        <v>1013</v>
      </c>
      <c r="C1886" t="s">
        <v>1011</v>
      </c>
      <c r="D1886">
        <v>1</v>
      </c>
      <c r="F1886" t="s">
        <v>1936</v>
      </c>
      <c r="G1886" s="55" t="s">
        <v>1914</v>
      </c>
      <c r="I1886" s="4"/>
    </row>
    <row r="1887" spans="1:9">
      <c r="A1887">
        <v>310824</v>
      </c>
      <c r="B1887" t="s">
        <v>64</v>
      </c>
      <c r="C1887" t="s">
        <v>1012</v>
      </c>
      <c r="D1887">
        <v>1</v>
      </c>
      <c r="F1887" t="s">
        <v>1936</v>
      </c>
      <c r="G1887" s="55" t="s">
        <v>1914</v>
      </c>
      <c r="I1887" s="4"/>
    </row>
    <row r="1888" spans="1:9">
      <c r="A1888">
        <v>310524</v>
      </c>
      <c r="B1888" t="s">
        <v>1937</v>
      </c>
      <c r="D1888">
        <v>1</v>
      </c>
      <c r="F1888" t="s">
        <v>1948</v>
      </c>
      <c r="G1888" s="55" t="s">
        <v>1914</v>
      </c>
      <c r="I1888" s="4"/>
    </row>
    <row r="1889" spans="1:9">
      <c r="A1889">
        <v>310524</v>
      </c>
      <c r="B1889" t="s">
        <v>897</v>
      </c>
      <c r="D1889">
        <v>1</v>
      </c>
      <c r="F1889" t="s">
        <v>1948</v>
      </c>
      <c r="G1889" s="55" t="s">
        <v>1914</v>
      </c>
      <c r="I1889" s="4"/>
    </row>
    <row r="1890" spans="1:9">
      <c r="A1890">
        <v>310524</v>
      </c>
      <c r="B1890" t="s">
        <v>1882</v>
      </c>
      <c r="D1890">
        <v>1</v>
      </c>
      <c r="F1890" t="s">
        <v>1948</v>
      </c>
      <c r="G1890" s="55" t="s">
        <v>1914</v>
      </c>
      <c r="I1890" s="4"/>
    </row>
    <row r="1891" spans="1:9">
      <c r="A1891">
        <v>310524</v>
      </c>
      <c r="B1891" t="s">
        <v>1938</v>
      </c>
      <c r="D1891">
        <v>1</v>
      </c>
      <c r="F1891" t="s">
        <v>1948</v>
      </c>
      <c r="G1891" s="55" t="s">
        <v>1914</v>
      </c>
      <c r="I1891" s="4"/>
    </row>
    <row r="1892" spans="1:9">
      <c r="A1892">
        <v>310524</v>
      </c>
      <c r="B1892" t="s">
        <v>1939</v>
      </c>
      <c r="D1892">
        <v>1</v>
      </c>
      <c r="F1892" t="s">
        <v>1948</v>
      </c>
      <c r="G1892" s="55" t="s">
        <v>1914</v>
      </c>
      <c r="I1892" s="4"/>
    </row>
    <row r="1893" spans="1:9">
      <c r="A1893">
        <v>310524</v>
      </c>
      <c r="B1893" t="s">
        <v>1940</v>
      </c>
      <c r="D1893">
        <v>1</v>
      </c>
      <c r="F1893" t="s">
        <v>1948</v>
      </c>
      <c r="G1893" s="55" t="s">
        <v>1914</v>
      </c>
      <c r="I1893" s="4"/>
    </row>
    <row r="1894" spans="1:9">
      <c r="A1894">
        <v>310524</v>
      </c>
      <c r="B1894" t="s">
        <v>1941</v>
      </c>
      <c r="D1894">
        <v>1</v>
      </c>
      <c r="F1894" t="s">
        <v>1948</v>
      </c>
      <c r="G1894" s="55" t="s">
        <v>1914</v>
      </c>
      <c r="I1894" s="4"/>
    </row>
    <row r="1895" spans="1:9">
      <c r="A1895">
        <v>310524</v>
      </c>
      <c r="B1895" t="s">
        <v>1942</v>
      </c>
      <c r="D1895">
        <v>1</v>
      </c>
      <c r="F1895" t="s">
        <v>1948</v>
      </c>
      <c r="G1895" s="55" t="s">
        <v>1914</v>
      </c>
      <c r="I1895" s="4"/>
    </row>
    <row r="1896" spans="1:9">
      <c r="A1896">
        <v>310524</v>
      </c>
      <c r="B1896" t="s">
        <v>1943</v>
      </c>
      <c r="D1896">
        <v>1</v>
      </c>
      <c r="F1896" t="s">
        <v>1948</v>
      </c>
      <c r="G1896" s="55" t="s">
        <v>1914</v>
      </c>
      <c r="I1896" s="4"/>
    </row>
    <row r="1897" spans="1:9">
      <c r="A1897">
        <v>310524</v>
      </c>
      <c r="B1897" t="s">
        <v>1944</v>
      </c>
      <c r="D1897">
        <v>1</v>
      </c>
      <c r="F1897" t="s">
        <v>1948</v>
      </c>
      <c r="G1897" s="55" t="s">
        <v>1914</v>
      </c>
      <c r="I1897" s="4"/>
    </row>
    <row r="1898" spans="1:9">
      <c r="A1898">
        <v>310524</v>
      </c>
      <c r="B1898" t="s">
        <v>1945</v>
      </c>
      <c r="D1898">
        <v>1</v>
      </c>
      <c r="F1898" t="s">
        <v>1948</v>
      </c>
      <c r="G1898" s="55" t="s">
        <v>1914</v>
      </c>
      <c r="I1898" s="4"/>
    </row>
    <row r="1899" spans="1:9">
      <c r="A1899">
        <v>310524</v>
      </c>
      <c r="B1899" t="s">
        <v>1946</v>
      </c>
      <c r="D1899">
        <v>1</v>
      </c>
      <c r="F1899" t="s">
        <v>1948</v>
      </c>
      <c r="G1899" s="55" t="s">
        <v>1914</v>
      </c>
      <c r="I1899" s="4"/>
    </row>
    <row r="1900" spans="1:9">
      <c r="A1900">
        <v>310524</v>
      </c>
      <c r="B1900" t="s">
        <v>1947</v>
      </c>
      <c r="D1900">
        <v>1</v>
      </c>
      <c r="F1900" t="s">
        <v>1948</v>
      </c>
      <c r="G1900" s="55" t="s">
        <v>1914</v>
      </c>
      <c r="I1900" s="4"/>
    </row>
    <row r="1901" spans="1:9">
      <c r="A1901">
        <v>310524</v>
      </c>
      <c r="B1901" t="s">
        <v>1880</v>
      </c>
      <c r="D1901">
        <v>2</v>
      </c>
      <c r="F1901" t="s">
        <v>1948</v>
      </c>
      <c r="G1901" s="55" t="s">
        <v>1914</v>
      </c>
      <c r="I1901" s="4"/>
    </row>
    <row r="1902" spans="1:9">
      <c r="A1902">
        <v>309724</v>
      </c>
      <c r="B1902" t="s">
        <v>15</v>
      </c>
      <c r="C1902" t="s">
        <v>489</v>
      </c>
      <c r="D1902">
        <v>1</v>
      </c>
      <c r="F1902" t="s">
        <v>1949</v>
      </c>
      <c r="G1902" s="55" t="s">
        <v>1914</v>
      </c>
      <c r="I1902" s="4"/>
    </row>
    <row r="1903" spans="1:9">
      <c r="A1903">
        <v>309724</v>
      </c>
      <c r="B1903" t="s">
        <v>20</v>
      </c>
      <c r="C1903" t="s">
        <v>490</v>
      </c>
      <c r="D1903">
        <v>1</v>
      </c>
      <c r="F1903" t="s">
        <v>1949</v>
      </c>
      <c r="G1903" s="55" t="s">
        <v>1914</v>
      </c>
      <c r="I1903" s="4"/>
    </row>
    <row r="1904" spans="1:9">
      <c r="A1904">
        <v>309724</v>
      </c>
      <c r="B1904" t="s">
        <v>101</v>
      </c>
      <c r="C1904" t="s">
        <v>491</v>
      </c>
      <c r="D1904">
        <v>4</v>
      </c>
      <c r="F1904" t="s">
        <v>1949</v>
      </c>
      <c r="G1904" s="55" t="s">
        <v>1914</v>
      </c>
      <c r="I1904" s="4"/>
    </row>
    <row r="1905" spans="1:9">
      <c r="A1905">
        <v>309724</v>
      </c>
      <c r="B1905" t="s">
        <v>20</v>
      </c>
      <c r="C1905" t="s">
        <v>100</v>
      </c>
      <c r="D1905">
        <v>1</v>
      </c>
      <c r="F1905" t="s">
        <v>1949</v>
      </c>
      <c r="G1905" s="55" t="s">
        <v>1914</v>
      </c>
      <c r="I1905" s="4"/>
    </row>
    <row r="1906" spans="1:9">
      <c r="A1906">
        <v>310124</v>
      </c>
      <c r="B1906" t="s">
        <v>1013</v>
      </c>
      <c r="C1906" t="s">
        <v>1011</v>
      </c>
      <c r="D1906">
        <v>1</v>
      </c>
      <c r="F1906" t="s">
        <v>1950</v>
      </c>
      <c r="G1906" s="55" t="s">
        <v>1914</v>
      </c>
      <c r="I1906" s="4"/>
    </row>
    <row r="1907" spans="1:9">
      <c r="A1907">
        <v>310124</v>
      </c>
      <c r="B1907" t="s">
        <v>64</v>
      </c>
      <c r="C1907" t="s">
        <v>1012</v>
      </c>
      <c r="D1907">
        <v>1</v>
      </c>
      <c r="F1907" t="s">
        <v>1950</v>
      </c>
      <c r="G1907" s="55" t="s">
        <v>1914</v>
      </c>
      <c r="I1907" s="4"/>
    </row>
    <row r="1908" spans="1:9">
      <c r="A1908">
        <v>304624</v>
      </c>
      <c r="B1908" t="s">
        <v>1951</v>
      </c>
      <c r="D1908">
        <v>1</v>
      </c>
      <c r="F1908" t="s">
        <v>1952</v>
      </c>
      <c r="G1908" s="55" t="s">
        <v>1914</v>
      </c>
      <c r="I1908" s="4"/>
    </row>
    <row r="1909" spans="1:9">
      <c r="A1909">
        <v>305624</v>
      </c>
      <c r="B1909" t="s">
        <v>1953</v>
      </c>
      <c r="D1909">
        <v>6</v>
      </c>
      <c r="F1909" t="s">
        <v>1954</v>
      </c>
      <c r="G1909" s="55" t="s">
        <v>1914</v>
      </c>
      <c r="I1909" s="4"/>
    </row>
    <row r="1910" spans="1:9">
      <c r="A1910">
        <v>301324</v>
      </c>
      <c r="B1910" t="s">
        <v>1284</v>
      </c>
      <c r="D1910">
        <v>25</v>
      </c>
      <c r="F1910" t="s">
        <v>1957</v>
      </c>
      <c r="G1910" s="55">
        <v>45689</v>
      </c>
      <c r="I1910" s="4"/>
    </row>
    <row r="1911" spans="1:9">
      <c r="A1911">
        <v>301324</v>
      </c>
      <c r="B1911" t="s">
        <v>1955</v>
      </c>
      <c r="D1911">
        <v>6.5</v>
      </c>
      <c r="F1911" t="s">
        <v>1957</v>
      </c>
      <c r="G1911" s="55">
        <v>45689</v>
      </c>
      <c r="I1911" s="4"/>
    </row>
    <row r="1912" spans="1:9">
      <c r="A1912">
        <v>311224</v>
      </c>
      <c r="B1912" t="s">
        <v>736</v>
      </c>
      <c r="C1912" t="s">
        <v>750</v>
      </c>
      <c r="D1912">
        <v>1</v>
      </c>
      <c r="F1912" t="s">
        <v>1958</v>
      </c>
      <c r="G1912" s="55">
        <v>45689</v>
      </c>
      <c r="I1912" s="4"/>
    </row>
    <row r="1913" spans="1:9">
      <c r="A1913">
        <v>311224</v>
      </c>
      <c r="B1913" t="s">
        <v>93</v>
      </c>
      <c r="C1913" t="s">
        <v>751</v>
      </c>
      <c r="D1913">
        <v>1</v>
      </c>
      <c r="F1913" t="s">
        <v>1958</v>
      </c>
      <c r="G1913" s="55">
        <v>45689</v>
      </c>
      <c r="I1913" s="4"/>
    </row>
    <row r="1914" spans="1:9">
      <c r="A1914">
        <v>311224</v>
      </c>
      <c r="B1914" t="s">
        <v>737</v>
      </c>
      <c r="C1914" t="s">
        <v>752</v>
      </c>
      <c r="D1914">
        <v>1</v>
      </c>
      <c r="F1914" t="s">
        <v>1958</v>
      </c>
      <c r="G1914" s="55">
        <v>45689</v>
      </c>
      <c r="I1914" s="4"/>
    </row>
    <row r="1915" spans="1:9">
      <c r="A1915">
        <v>311224</v>
      </c>
      <c r="B1915" t="s">
        <v>738</v>
      </c>
      <c r="C1915" t="s">
        <v>753</v>
      </c>
      <c r="D1915">
        <v>1</v>
      </c>
      <c r="F1915" t="s">
        <v>1958</v>
      </c>
      <c r="G1915" s="55">
        <v>45689</v>
      </c>
      <c r="I1915" s="4"/>
    </row>
    <row r="1916" spans="1:9">
      <c r="A1916">
        <v>311224</v>
      </c>
      <c r="B1916" t="s">
        <v>739</v>
      </c>
      <c r="C1916" t="s">
        <v>754</v>
      </c>
      <c r="D1916">
        <v>1</v>
      </c>
      <c r="F1916" t="s">
        <v>1958</v>
      </c>
      <c r="G1916" s="55">
        <v>45689</v>
      </c>
      <c r="I1916" s="4"/>
    </row>
    <row r="1917" spans="1:9">
      <c r="A1917">
        <v>311224</v>
      </c>
      <c r="B1917" t="s">
        <v>739</v>
      </c>
      <c r="C1917" t="s">
        <v>755</v>
      </c>
      <c r="D1917">
        <v>1</v>
      </c>
      <c r="F1917" t="s">
        <v>1958</v>
      </c>
      <c r="G1917" s="55">
        <v>45689</v>
      </c>
      <c r="I1917" s="4"/>
    </row>
    <row r="1918" spans="1:9">
      <c r="A1918">
        <v>311224</v>
      </c>
      <c r="B1918" t="s">
        <v>738</v>
      </c>
      <c r="C1918" t="s">
        <v>756</v>
      </c>
      <c r="D1918">
        <v>1</v>
      </c>
      <c r="F1918" t="s">
        <v>1958</v>
      </c>
      <c r="G1918" s="55">
        <v>45689</v>
      </c>
      <c r="I1918" s="4"/>
    </row>
    <row r="1919" spans="1:9">
      <c r="A1919">
        <v>311224</v>
      </c>
      <c r="B1919" t="s">
        <v>93</v>
      </c>
      <c r="C1919" t="s">
        <v>757</v>
      </c>
      <c r="D1919">
        <v>1</v>
      </c>
      <c r="F1919" t="s">
        <v>1958</v>
      </c>
      <c r="G1919" s="55">
        <v>45689</v>
      </c>
      <c r="I1919" s="4"/>
    </row>
    <row r="1920" spans="1:9">
      <c r="A1920">
        <v>311224</v>
      </c>
      <c r="B1920" t="s">
        <v>740</v>
      </c>
      <c r="C1920" t="s">
        <v>758</v>
      </c>
      <c r="D1920">
        <v>3</v>
      </c>
      <c r="F1920" t="s">
        <v>1958</v>
      </c>
      <c r="G1920" s="55">
        <v>45689</v>
      </c>
      <c r="I1920" s="4"/>
    </row>
    <row r="1921" spans="1:9">
      <c r="A1921">
        <v>311224</v>
      </c>
      <c r="B1921" t="s">
        <v>741</v>
      </c>
      <c r="C1921" t="s">
        <v>759</v>
      </c>
      <c r="D1921">
        <v>4</v>
      </c>
      <c r="F1921" t="s">
        <v>1958</v>
      </c>
      <c r="G1921" s="55">
        <v>45689</v>
      </c>
      <c r="I1921" s="4"/>
    </row>
    <row r="1922" spans="1:9">
      <c r="A1922">
        <v>311224</v>
      </c>
      <c r="B1922" t="s">
        <v>742</v>
      </c>
      <c r="C1922" t="s">
        <v>760</v>
      </c>
      <c r="D1922">
        <v>6</v>
      </c>
      <c r="F1922" t="s">
        <v>1958</v>
      </c>
      <c r="G1922" s="55">
        <v>45689</v>
      </c>
      <c r="I1922" s="4"/>
    </row>
    <row r="1923" spans="1:9">
      <c r="A1923">
        <v>311224</v>
      </c>
      <c r="B1923" t="s">
        <v>736</v>
      </c>
      <c r="C1923" t="s">
        <v>761</v>
      </c>
      <c r="D1923">
        <v>1</v>
      </c>
      <c r="F1923" t="s">
        <v>1958</v>
      </c>
      <c r="G1923" s="55">
        <v>45689</v>
      </c>
      <c r="I1923" s="4"/>
    </row>
    <row r="1924" spans="1:9">
      <c r="A1924">
        <v>311224</v>
      </c>
      <c r="B1924" t="s">
        <v>736</v>
      </c>
      <c r="C1924" t="s">
        <v>762</v>
      </c>
      <c r="D1924">
        <v>1</v>
      </c>
      <c r="F1924" t="s">
        <v>1958</v>
      </c>
      <c r="G1924" s="55">
        <v>45689</v>
      </c>
      <c r="I1924" s="4"/>
    </row>
    <row r="1925" spans="1:9">
      <c r="A1925">
        <v>311224</v>
      </c>
      <c r="B1925" t="s">
        <v>743</v>
      </c>
      <c r="C1925" t="s">
        <v>763</v>
      </c>
      <c r="D1925">
        <v>1</v>
      </c>
      <c r="F1925" t="s">
        <v>1958</v>
      </c>
      <c r="G1925" s="55">
        <v>45689</v>
      </c>
      <c r="I1925" s="4"/>
    </row>
    <row r="1926" spans="1:9">
      <c r="A1926">
        <v>311224</v>
      </c>
      <c r="B1926" t="s">
        <v>744</v>
      </c>
      <c r="C1926" t="s">
        <v>764</v>
      </c>
      <c r="D1926">
        <v>1</v>
      </c>
      <c r="F1926" t="s">
        <v>1958</v>
      </c>
      <c r="G1926" s="55">
        <v>45689</v>
      </c>
      <c r="I1926" s="4"/>
    </row>
    <row r="1927" spans="1:9">
      <c r="A1927">
        <v>311224</v>
      </c>
      <c r="B1927" t="s">
        <v>744</v>
      </c>
      <c r="C1927" t="s">
        <v>765</v>
      </c>
      <c r="D1927">
        <v>1</v>
      </c>
      <c r="F1927" t="s">
        <v>1958</v>
      </c>
      <c r="G1927" s="55">
        <v>45689</v>
      </c>
      <c r="I1927" s="4"/>
    </row>
    <row r="1928" spans="1:9">
      <c r="A1928">
        <v>311224</v>
      </c>
      <c r="B1928" t="s">
        <v>93</v>
      </c>
      <c r="C1928" t="s">
        <v>766</v>
      </c>
      <c r="D1928">
        <v>2</v>
      </c>
      <c r="F1928" t="s">
        <v>1958</v>
      </c>
      <c r="G1928" s="55">
        <v>45689</v>
      </c>
      <c r="I1928" s="4"/>
    </row>
    <row r="1929" spans="1:9">
      <c r="A1929">
        <v>311224</v>
      </c>
      <c r="B1929" t="s">
        <v>745</v>
      </c>
      <c r="C1929" t="s">
        <v>767</v>
      </c>
      <c r="D1929">
        <v>2</v>
      </c>
      <c r="F1929" t="s">
        <v>1958</v>
      </c>
      <c r="G1929" s="55">
        <v>45689</v>
      </c>
      <c r="I1929" s="4"/>
    </row>
    <row r="1930" spans="1:9">
      <c r="A1930">
        <v>311224</v>
      </c>
      <c r="B1930" t="s">
        <v>251</v>
      </c>
      <c r="C1930" t="s">
        <v>768</v>
      </c>
      <c r="D1930">
        <v>9</v>
      </c>
      <c r="F1930" t="s">
        <v>1958</v>
      </c>
      <c r="G1930" s="55">
        <v>45689</v>
      </c>
      <c r="I1930" s="4"/>
    </row>
    <row r="1931" spans="1:9">
      <c r="A1931">
        <v>311224</v>
      </c>
      <c r="B1931" t="s">
        <v>746</v>
      </c>
      <c r="C1931" t="s">
        <v>769</v>
      </c>
      <c r="D1931">
        <v>10</v>
      </c>
      <c r="F1931" t="s">
        <v>1958</v>
      </c>
      <c r="G1931" s="55">
        <v>45689</v>
      </c>
      <c r="I1931" s="4"/>
    </row>
    <row r="1932" spans="1:9">
      <c r="A1932">
        <v>311224</v>
      </c>
      <c r="B1932" t="s">
        <v>747</v>
      </c>
      <c r="C1932" t="s">
        <v>770</v>
      </c>
      <c r="D1932">
        <v>1</v>
      </c>
      <c r="F1932" t="s">
        <v>1958</v>
      </c>
      <c r="G1932" s="55">
        <v>45689</v>
      </c>
      <c r="I1932" s="4"/>
    </row>
    <row r="1933" spans="1:9">
      <c r="A1933">
        <v>311224</v>
      </c>
      <c r="B1933" t="s">
        <v>748</v>
      </c>
      <c r="C1933" t="s">
        <v>771</v>
      </c>
      <c r="D1933">
        <v>1</v>
      </c>
      <c r="F1933" t="s">
        <v>1958</v>
      </c>
      <c r="G1933" s="55">
        <v>45689</v>
      </c>
      <c r="I1933" s="4"/>
    </row>
    <row r="1934" spans="1:9">
      <c r="A1934">
        <v>311224</v>
      </c>
      <c r="B1934" t="s">
        <v>938</v>
      </c>
      <c r="C1934" t="s">
        <v>939</v>
      </c>
      <c r="D1934">
        <v>12</v>
      </c>
      <c r="F1934" t="s">
        <v>1958</v>
      </c>
      <c r="G1934" s="55">
        <v>45689</v>
      </c>
      <c r="I1934" s="4"/>
    </row>
    <row r="1935" spans="1:9">
      <c r="A1935">
        <v>311224</v>
      </c>
      <c r="B1935" t="s">
        <v>773</v>
      </c>
      <c r="C1935" t="s">
        <v>940</v>
      </c>
      <c r="D1935">
        <v>12</v>
      </c>
      <c r="F1935" t="s">
        <v>1958</v>
      </c>
      <c r="G1935" s="55">
        <v>45689</v>
      </c>
      <c r="I1935" s="4"/>
    </row>
    <row r="1936" spans="1:9">
      <c r="A1936">
        <v>311224</v>
      </c>
      <c r="B1936" t="s">
        <v>773</v>
      </c>
      <c r="C1936" t="s">
        <v>1461</v>
      </c>
      <c r="D1936">
        <v>25</v>
      </c>
      <c r="F1936" t="s">
        <v>1958</v>
      </c>
      <c r="G1936" s="55">
        <v>45689</v>
      </c>
      <c r="I1936" s="4"/>
    </row>
    <row r="1937" spans="1:9">
      <c r="A1937">
        <v>311224</v>
      </c>
      <c r="B1937" t="s">
        <v>773</v>
      </c>
      <c r="C1937" t="s">
        <v>1462</v>
      </c>
      <c r="D1937">
        <v>27</v>
      </c>
      <c r="F1937" t="s">
        <v>1958</v>
      </c>
      <c r="G1937" s="55">
        <v>45689</v>
      </c>
      <c r="I1937" s="4"/>
    </row>
    <row r="1938" spans="1:9">
      <c r="A1938">
        <v>311224</v>
      </c>
      <c r="B1938" t="s">
        <v>1955</v>
      </c>
      <c r="C1938" t="s">
        <v>1956</v>
      </c>
      <c r="D1938">
        <v>6.5</v>
      </c>
      <c r="F1938" t="s">
        <v>1958</v>
      </c>
      <c r="G1938" s="55">
        <v>45689</v>
      </c>
      <c r="I1938" s="4"/>
    </row>
    <row r="1939" spans="1:9">
      <c r="A1939">
        <v>311324</v>
      </c>
      <c r="B1939" t="s">
        <v>15</v>
      </c>
      <c r="C1939" t="s">
        <v>775</v>
      </c>
      <c r="D1939">
        <v>1</v>
      </c>
      <c r="F1939" t="s">
        <v>1959</v>
      </c>
      <c r="G1939" s="55">
        <v>45689</v>
      </c>
      <c r="I1939" s="4"/>
    </row>
    <row r="1940" spans="1:9">
      <c r="A1940">
        <v>311324</v>
      </c>
      <c r="B1940" t="s">
        <v>774</v>
      </c>
      <c r="C1940" t="s">
        <v>777</v>
      </c>
      <c r="D1940">
        <v>5</v>
      </c>
      <c r="F1940" t="s">
        <v>1959</v>
      </c>
      <c r="G1940" s="55">
        <v>45689</v>
      </c>
      <c r="I1940" s="4"/>
    </row>
    <row r="1941" spans="1:9">
      <c r="A1941">
        <v>311324</v>
      </c>
      <c r="B1941" t="s">
        <v>782</v>
      </c>
      <c r="C1941" t="s">
        <v>781</v>
      </c>
      <c r="D1941">
        <v>1</v>
      </c>
      <c r="F1941" t="s">
        <v>1959</v>
      </c>
      <c r="G1941" s="55">
        <v>45689</v>
      </c>
      <c r="I1941" s="4"/>
    </row>
    <row r="1942" spans="1:9">
      <c r="A1942">
        <v>311324</v>
      </c>
      <c r="B1942" t="s">
        <v>784</v>
      </c>
      <c r="C1942" t="s">
        <v>783</v>
      </c>
      <c r="D1942">
        <v>1</v>
      </c>
      <c r="F1942" t="s">
        <v>1959</v>
      </c>
      <c r="G1942" s="55">
        <v>45689</v>
      </c>
      <c r="I1942" s="4"/>
    </row>
    <row r="1943" spans="1:9">
      <c r="A1943">
        <v>311324</v>
      </c>
      <c r="B1943" t="s">
        <v>786</v>
      </c>
      <c r="C1943" t="s">
        <v>785</v>
      </c>
      <c r="D1943">
        <v>4</v>
      </c>
      <c r="F1943" t="s">
        <v>1959</v>
      </c>
      <c r="G1943" s="55">
        <v>45689</v>
      </c>
      <c r="I1943" s="4"/>
    </row>
    <row r="1944" spans="1:9">
      <c r="A1944">
        <v>311324</v>
      </c>
      <c r="B1944" t="s">
        <v>780</v>
      </c>
      <c r="C1944" t="s">
        <v>779</v>
      </c>
      <c r="D1944">
        <v>1</v>
      </c>
      <c r="F1944" t="s">
        <v>1959</v>
      </c>
      <c r="G1944" s="55">
        <v>45689</v>
      </c>
      <c r="I1944" s="4"/>
    </row>
    <row r="1945" spans="1:9">
      <c r="A1945">
        <v>311324</v>
      </c>
      <c r="B1945" t="s">
        <v>789</v>
      </c>
      <c r="C1945" t="s">
        <v>788</v>
      </c>
      <c r="D1945">
        <v>1</v>
      </c>
      <c r="F1945" t="s">
        <v>1959</v>
      </c>
      <c r="G1945" s="55">
        <v>45689</v>
      </c>
      <c r="I1945" s="4"/>
    </row>
    <row r="1946" spans="1:9">
      <c r="A1946">
        <v>311324</v>
      </c>
      <c r="B1946" t="s">
        <v>1468</v>
      </c>
      <c r="C1946" t="s">
        <v>1467</v>
      </c>
      <c r="D1946">
        <v>12</v>
      </c>
      <c r="F1946" t="s">
        <v>1959</v>
      </c>
      <c r="G1946" s="55">
        <v>45689</v>
      </c>
      <c r="I1946" s="4"/>
    </row>
    <row r="1947" spans="1:9">
      <c r="A1947">
        <v>301324</v>
      </c>
      <c r="B1947" t="s">
        <v>1960</v>
      </c>
      <c r="D1947">
        <v>4</v>
      </c>
      <c r="F1947" t="s">
        <v>1962</v>
      </c>
      <c r="G1947" s="55">
        <v>45689</v>
      </c>
      <c r="I1947" s="4"/>
    </row>
    <row r="1948" spans="1:9">
      <c r="A1948">
        <v>301324</v>
      </c>
      <c r="B1948" t="s">
        <v>1961</v>
      </c>
      <c r="D1948">
        <v>1</v>
      </c>
      <c r="F1948" t="s">
        <v>1962</v>
      </c>
      <c r="G1948" s="55">
        <v>45689</v>
      </c>
      <c r="I1948" s="4"/>
    </row>
    <row r="1949" spans="1:9">
      <c r="A1949">
        <v>307424</v>
      </c>
      <c r="B1949" t="s">
        <v>1963</v>
      </c>
      <c r="D1949">
        <v>1</v>
      </c>
      <c r="F1949" t="s">
        <v>1964</v>
      </c>
      <c r="G1949" s="55">
        <v>45809</v>
      </c>
      <c r="I1949" s="4"/>
    </row>
    <row r="1950" spans="1:9">
      <c r="A1950">
        <v>309524</v>
      </c>
      <c r="B1950" t="s">
        <v>15</v>
      </c>
      <c r="C1950" t="s">
        <v>1723</v>
      </c>
      <c r="D1950">
        <v>1</v>
      </c>
      <c r="F1950" t="s">
        <v>1969</v>
      </c>
      <c r="G1950" s="55">
        <v>45809</v>
      </c>
      <c r="I1950" s="4"/>
    </row>
    <row r="1951" spans="1:9">
      <c r="A1951">
        <v>309524</v>
      </c>
      <c r="B1951" t="s">
        <v>51</v>
      </c>
      <c r="C1951" t="s">
        <v>1724</v>
      </c>
      <c r="D1951">
        <v>1</v>
      </c>
      <c r="F1951" t="s">
        <v>1969</v>
      </c>
      <c r="G1951" s="55">
        <v>45809</v>
      </c>
      <c r="I1951" s="4"/>
    </row>
    <row r="1952" spans="1:9">
      <c r="A1952">
        <v>309524</v>
      </c>
      <c r="B1952" t="s">
        <v>51</v>
      </c>
      <c r="C1952" t="s">
        <v>1725</v>
      </c>
      <c r="D1952">
        <v>1</v>
      </c>
      <c r="F1952" t="s">
        <v>1969</v>
      </c>
      <c r="G1952" s="55">
        <v>45809</v>
      </c>
      <c r="I1952" s="4"/>
    </row>
    <row r="1953" spans="1:9">
      <c r="A1953">
        <v>309524</v>
      </c>
      <c r="B1953" t="s">
        <v>70</v>
      </c>
      <c r="C1953" t="s">
        <v>1731</v>
      </c>
      <c r="D1953">
        <v>1</v>
      </c>
      <c r="F1953" t="s">
        <v>1969</v>
      </c>
      <c r="G1953" s="55">
        <v>45809</v>
      </c>
      <c r="I1953" s="4"/>
    </row>
    <row r="1954" spans="1:9">
      <c r="A1954">
        <v>309524</v>
      </c>
      <c r="B1954" t="s">
        <v>1967</v>
      </c>
      <c r="C1954" t="s">
        <v>1968</v>
      </c>
      <c r="D1954">
        <v>1</v>
      </c>
      <c r="F1954" t="s">
        <v>1969</v>
      </c>
      <c r="G1954" s="55">
        <v>45809</v>
      </c>
      <c r="I1954" s="4"/>
    </row>
    <row r="1955" spans="1:9">
      <c r="A1955">
        <v>309524</v>
      </c>
      <c r="B1955" t="s">
        <v>1963</v>
      </c>
      <c r="D1955">
        <v>1</v>
      </c>
      <c r="F1955" t="s">
        <v>1969</v>
      </c>
      <c r="G1955" s="55">
        <v>45809</v>
      </c>
      <c r="I1955" s="4"/>
    </row>
    <row r="1956" spans="1:9">
      <c r="A1956">
        <v>309524</v>
      </c>
      <c r="B1956" t="s">
        <v>1910</v>
      </c>
      <c r="D1956">
        <v>1</v>
      </c>
      <c r="F1956" t="s">
        <v>1969</v>
      </c>
      <c r="G1956" s="55">
        <v>45809</v>
      </c>
      <c r="I1956" s="4"/>
    </row>
    <row r="1957" spans="1:9">
      <c r="A1957">
        <v>309524</v>
      </c>
      <c r="B1957" t="s">
        <v>1965</v>
      </c>
      <c r="D1957">
        <v>1</v>
      </c>
      <c r="F1957" t="s">
        <v>1969</v>
      </c>
      <c r="G1957" s="55">
        <v>45809</v>
      </c>
      <c r="I1957" s="4"/>
    </row>
    <row r="1958" spans="1:9">
      <c r="A1958">
        <v>309524</v>
      </c>
      <c r="B1958" t="s">
        <v>1966</v>
      </c>
      <c r="D1958">
        <v>1</v>
      </c>
      <c r="F1958" t="s">
        <v>1969</v>
      </c>
      <c r="G1958" s="55">
        <v>45809</v>
      </c>
      <c r="I1958" s="4"/>
    </row>
    <row r="1959" spans="1:9">
      <c r="A1959">
        <v>306024</v>
      </c>
      <c r="B1959" t="s">
        <v>1970</v>
      </c>
      <c r="D1959">
        <v>1</v>
      </c>
      <c r="F1959" t="s">
        <v>1972</v>
      </c>
      <c r="G1959" s="55">
        <v>45839</v>
      </c>
      <c r="I1959" s="4"/>
    </row>
    <row r="1960" spans="1:9">
      <c r="A1960">
        <v>306024</v>
      </c>
      <c r="B1960" t="s">
        <v>1971</v>
      </c>
      <c r="D1960">
        <v>1</v>
      </c>
      <c r="F1960" t="s">
        <v>1972</v>
      </c>
      <c r="G1960" s="55">
        <v>45839</v>
      </c>
      <c r="I1960" s="4"/>
    </row>
    <row r="1961" spans="1:9">
      <c r="A1961">
        <v>306024</v>
      </c>
      <c r="B1961" t="s">
        <v>1973</v>
      </c>
      <c r="D1961">
        <v>1</v>
      </c>
      <c r="F1961" t="s">
        <v>1974</v>
      </c>
      <c r="G1961" s="55">
        <v>45870</v>
      </c>
      <c r="I1961" s="4"/>
    </row>
    <row r="1962" spans="1:9">
      <c r="A1962">
        <v>306024</v>
      </c>
      <c r="B1962" t="s">
        <v>1973</v>
      </c>
      <c r="D1962">
        <v>1</v>
      </c>
      <c r="F1962" t="s">
        <v>1974</v>
      </c>
      <c r="G1962" s="55">
        <v>45870</v>
      </c>
      <c r="I1962" s="4"/>
    </row>
    <row r="1963" spans="1:9">
      <c r="A1963">
        <v>306024</v>
      </c>
      <c r="B1963" t="s">
        <v>1976</v>
      </c>
      <c r="D1963">
        <v>1</v>
      </c>
      <c r="F1963" t="s">
        <v>1974</v>
      </c>
      <c r="G1963" s="55">
        <v>45870</v>
      </c>
      <c r="I1963" s="4"/>
    </row>
    <row r="1964" spans="1:9">
      <c r="A1964">
        <v>306024</v>
      </c>
      <c r="B1964" t="s">
        <v>1975</v>
      </c>
      <c r="D1964">
        <v>1</v>
      </c>
      <c r="F1964" t="s">
        <v>1974</v>
      </c>
      <c r="G1964" s="55">
        <v>45870</v>
      </c>
      <c r="I1964" s="4"/>
    </row>
    <row r="1965" spans="1:9">
      <c r="A1965">
        <v>297024</v>
      </c>
      <c r="B1965" t="s">
        <v>1977</v>
      </c>
      <c r="D1965">
        <v>1</v>
      </c>
      <c r="F1965" t="s">
        <v>1987</v>
      </c>
      <c r="G1965" s="55">
        <v>45901</v>
      </c>
      <c r="I1965" s="4"/>
    </row>
    <row r="1966" spans="1:9">
      <c r="A1966">
        <v>297024</v>
      </c>
      <c r="B1966" t="s">
        <v>1984</v>
      </c>
      <c r="D1966">
        <v>1</v>
      </c>
      <c r="F1966" t="s">
        <v>1987</v>
      </c>
      <c r="G1966" s="55">
        <v>45901</v>
      </c>
      <c r="I1966" s="4"/>
    </row>
    <row r="1967" spans="1:9">
      <c r="A1967">
        <v>297024</v>
      </c>
      <c r="B1967" t="s">
        <v>1978</v>
      </c>
      <c r="D1967">
        <v>1</v>
      </c>
      <c r="F1967" t="s">
        <v>1987</v>
      </c>
      <c r="G1967" s="55">
        <v>45901</v>
      </c>
      <c r="I1967" s="4"/>
    </row>
    <row r="1968" spans="1:9">
      <c r="A1968">
        <v>297024</v>
      </c>
      <c r="B1968" t="s">
        <v>1985</v>
      </c>
      <c r="D1968">
        <v>1</v>
      </c>
      <c r="F1968" t="s">
        <v>1987</v>
      </c>
      <c r="G1968" s="55">
        <v>45901</v>
      </c>
      <c r="I1968" s="4"/>
    </row>
    <row r="1969" spans="1:9">
      <c r="A1969">
        <v>297024</v>
      </c>
      <c r="B1969" t="s">
        <v>1979</v>
      </c>
      <c r="D1969">
        <v>1</v>
      </c>
      <c r="F1969" t="s">
        <v>1987</v>
      </c>
      <c r="G1969" s="55">
        <v>45901</v>
      </c>
      <c r="I1969" s="4"/>
    </row>
    <row r="1970" spans="1:9">
      <c r="A1970">
        <v>297024</v>
      </c>
      <c r="B1970" t="s">
        <v>1982</v>
      </c>
      <c r="D1970">
        <v>1</v>
      </c>
      <c r="F1970" t="s">
        <v>1987</v>
      </c>
      <c r="G1970" s="55">
        <v>45901</v>
      </c>
      <c r="I1970" s="4"/>
    </row>
    <row r="1971" spans="1:9">
      <c r="A1971">
        <v>297024</v>
      </c>
      <c r="B1971" t="s">
        <v>1986</v>
      </c>
      <c r="D1971">
        <v>1</v>
      </c>
      <c r="F1971" t="s">
        <v>1987</v>
      </c>
      <c r="G1971" s="55">
        <v>45901</v>
      </c>
      <c r="I1971" s="4"/>
    </row>
    <row r="1972" spans="1:9">
      <c r="A1972">
        <v>297024</v>
      </c>
      <c r="B1972" t="s">
        <v>1980</v>
      </c>
      <c r="D1972">
        <v>1</v>
      </c>
      <c r="F1972" t="s">
        <v>1987</v>
      </c>
      <c r="G1972" s="55">
        <v>45901</v>
      </c>
      <c r="I1972" s="4"/>
    </row>
    <row r="1973" spans="1:9">
      <c r="A1973">
        <v>297024</v>
      </c>
      <c r="B1973" t="s">
        <v>1981</v>
      </c>
      <c r="D1973">
        <v>1</v>
      </c>
      <c r="F1973" t="s">
        <v>1987</v>
      </c>
      <c r="G1973" s="55">
        <v>45901</v>
      </c>
      <c r="I1973" s="4"/>
    </row>
    <row r="1974" spans="1:9">
      <c r="A1974">
        <v>297024</v>
      </c>
      <c r="B1974" t="s">
        <v>1983</v>
      </c>
      <c r="D1974">
        <v>1</v>
      </c>
      <c r="F1974" t="s">
        <v>1987</v>
      </c>
      <c r="G1974" s="55">
        <v>45901</v>
      </c>
      <c r="I1974" s="4"/>
    </row>
    <row r="1975" spans="1:9">
      <c r="A1975">
        <v>302224</v>
      </c>
      <c r="B1975" t="s">
        <v>1284</v>
      </c>
      <c r="D1975">
        <v>25</v>
      </c>
      <c r="F1975" t="s">
        <v>2000</v>
      </c>
      <c r="G1975" s="55">
        <v>45931</v>
      </c>
      <c r="I1975" s="4"/>
    </row>
    <row r="1976" spans="1:9">
      <c r="A1976">
        <v>302224</v>
      </c>
      <c r="B1976" t="s">
        <v>1999</v>
      </c>
      <c r="D1976">
        <v>6.5</v>
      </c>
      <c r="F1976" t="s">
        <v>2000</v>
      </c>
      <c r="G1976" s="55">
        <v>45931</v>
      </c>
      <c r="I1976" s="4"/>
    </row>
    <row r="1977" spans="1:9">
      <c r="A1977" t="s">
        <v>988</v>
      </c>
      <c r="B1977" t="s">
        <v>2001</v>
      </c>
      <c r="D1977">
        <v>1</v>
      </c>
      <c r="F1977" t="s">
        <v>2002</v>
      </c>
      <c r="G1977" s="55">
        <v>45931</v>
      </c>
      <c r="I1977" s="4"/>
    </row>
    <row r="1978" spans="1:9">
      <c r="A1978">
        <v>307624</v>
      </c>
      <c r="B1978" t="s">
        <v>1751</v>
      </c>
      <c r="D1978">
        <v>1</v>
      </c>
      <c r="F1978" t="s">
        <v>2008</v>
      </c>
      <c r="G1978" s="55" t="s">
        <v>2009</v>
      </c>
      <c r="I1978" s="4"/>
    </row>
    <row r="1979" spans="1:9">
      <c r="A1979">
        <v>307624</v>
      </c>
      <c r="B1979" t="s">
        <v>1753</v>
      </c>
      <c r="D1979">
        <v>1</v>
      </c>
      <c r="F1979" t="s">
        <v>2008</v>
      </c>
      <c r="G1979" s="55" t="s">
        <v>2009</v>
      </c>
      <c r="I1979" s="4"/>
    </row>
    <row r="1980" spans="1:9">
      <c r="A1980">
        <v>307624</v>
      </c>
      <c r="B1980" t="s">
        <v>2003</v>
      </c>
      <c r="D1980">
        <v>1</v>
      </c>
      <c r="F1980" t="s">
        <v>2008</v>
      </c>
      <c r="G1980" s="55" t="s">
        <v>2009</v>
      </c>
      <c r="I1980" s="4"/>
    </row>
    <row r="1981" spans="1:9">
      <c r="A1981">
        <v>307624</v>
      </c>
      <c r="B1981" t="s">
        <v>1754</v>
      </c>
      <c r="D1981">
        <v>1</v>
      </c>
      <c r="F1981" t="s">
        <v>2008</v>
      </c>
      <c r="G1981" s="55" t="s">
        <v>2009</v>
      </c>
      <c r="I1981" s="4"/>
    </row>
    <row r="1982" spans="1:9">
      <c r="A1982">
        <v>307624</v>
      </c>
      <c r="B1982" t="s">
        <v>2004</v>
      </c>
      <c r="D1982">
        <v>1</v>
      </c>
      <c r="F1982" t="s">
        <v>2008</v>
      </c>
      <c r="G1982" s="55" t="s">
        <v>2009</v>
      </c>
      <c r="I1982" s="4"/>
    </row>
    <row r="1983" spans="1:9">
      <c r="A1983">
        <v>307624</v>
      </c>
      <c r="B1983" t="s">
        <v>1758</v>
      </c>
      <c r="D1983">
        <v>1</v>
      </c>
      <c r="F1983" t="s">
        <v>2008</v>
      </c>
      <c r="G1983" s="55" t="s">
        <v>2009</v>
      </c>
      <c r="I1983" s="4"/>
    </row>
    <row r="1984" spans="1:9">
      <c r="A1984">
        <v>307624</v>
      </c>
      <c r="B1984" t="s">
        <v>2005</v>
      </c>
      <c r="D1984">
        <v>2</v>
      </c>
      <c r="F1984" t="s">
        <v>2008</v>
      </c>
      <c r="G1984" s="55" t="s">
        <v>2009</v>
      </c>
      <c r="I1984" s="4"/>
    </row>
    <row r="1985" spans="1:9">
      <c r="A1985">
        <v>307624</v>
      </c>
      <c r="B1985" t="s">
        <v>2006</v>
      </c>
      <c r="D1985">
        <v>1</v>
      </c>
      <c r="F1985" t="s">
        <v>2008</v>
      </c>
      <c r="G1985" s="55" t="s">
        <v>2009</v>
      </c>
      <c r="I1985" s="4"/>
    </row>
    <row r="1986" spans="1:9">
      <c r="A1986">
        <v>307624</v>
      </c>
      <c r="B1986" t="s">
        <v>2007</v>
      </c>
      <c r="D1986">
        <v>1</v>
      </c>
      <c r="F1986" t="s">
        <v>2008</v>
      </c>
      <c r="G1986" s="55" t="s">
        <v>2009</v>
      </c>
      <c r="I1986" s="4"/>
    </row>
    <row r="1987" spans="1:9">
      <c r="A1987">
        <v>307624</v>
      </c>
      <c r="B1987" t="s">
        <v>1751</v>
      </c>
      <c r="D1987">
        <v>1</v>
      </c>
      <c r="F1987" t="s">
        <v>2011</v>
      </c>
      <c r="G1987" s="55" t="s">
        <v>2009</v>
      </c>
      <c r="I1987" s="4"/>
    </row>
    <row r="1988" spans="1:9">
      <c r="A1988">
        <v>307624</v>
      </c>
      <c r="B1988" t="s">
        <v>1753</v>
      </c>
      <c r="D1988">
        <v>1</v>
      </c>
      <c r="F1988" t="s">
        <v>2011</v>
      </c>
      <c r="G1988" s="55" t="s">
        <v>2009</v>
      </c>
      <c r="I1988" s="4"/>
    </row>
    <row r="1989" spans="1:9">
      <c r="A1989">
        <v>307624</v>
      </c>
      <c r="B1989" t="s">
        <v>2003</v>
      </c>
      <c r="D1989">
        <v>1</v>
      </c>
      <c r="F1989" t="s">
        <v>2011</v>
      </c>
      <c r="G1989" s="55" t="s">
        <v>2009</v>
      </c>
      <c r="I1989" s="4"/>
    </row>
    <row r="1990" spans="1:9">
      <c r="A1990">
        <v>307624</v>
      </c>
      <c r="B1990" t="s">
        <v>1754</v>
      </c>
      <c r="D1990">
        <v>1</v>
      </c>
      <c r="F1990" t="s">
        <v>2011</v>
      </c>
      <c r="G1990" s="55" t="s">
        <v>2009</v>
      </c>
      <c r="I1990" s="4"/>
    </row>
    <row r="1991" spans="1:9">
      <c r="A1991">
        <v>307624</v>
      </c>
      <c r="B1991" t="s">
        <v>2010</v>
      </c>
      <c r="D1991">
        <v>1</v>
      </c>
      <c r="F1991" t="s">
        <v>2011</v>
      </c>
      <c r="G1991" s="55" t="s">
        <v>2009</v>
      </c>
      <c r="I1991" s="4"/>
    </row>
    <row r="1992" spans="1:9">
      <c r="A1992">
        <v>307624</v>
      </c>
      <c r="B1992" t="s">
        <v>1758</v>
      </c>
      <c r="D1992">
        <v>1</v>
      </c>
      <c r="F1992" t="s">
        <v>2011</v>
      </c>
      <c r="G1992" s="55" t="s">
        <v>2009</v>
      </c>
      <c r="I1992" s="4"/>
    </row>
    <row r="1993" spans="1:9">
      <c r="A1993">
        <v>307624</v>
      </c>
      <c r="B1993" t="s">
        <v>2005</v>
      </c>
      <c r="D1993">
        <v>2</v>
      </c>
      <c r="F1993" t="s">
        <v>2011</v>
      </c>
      <c r="G1993" s="55" t="s">
        <v>2009</v>
      </c>
      <c r="I1993" s="4"/>
    </row>
    <row r="1994" spans="1:9">
      <c r="A1994">
        <v>307624</v>
      </c>
      <c r="B1994" t="s">
        <v>2006</v>
      </c>
      <c r="D1994">
        <v>1</v>
      </c>
      <c r="F1994" t="s">
        <v>2011</v>
      </c>
      <c r="G1994" s="55" t="s">
        <v>2009</v>
      </c>
      <c r="I1994" s="4"/>
    </row>
    <row r="1995" spans="1:9">
      <c r="A1995">
        <v>307624</v>
      </c>
      <c r="B1995" t="s">
        <v>2007</v>
      </c>
      <c r="D1995">
        <v>1</v>
      </c>
      <c r="F1995" t="s">
        <v>2011</v>
      </c>
      <c r="G1995" s="55" t="s">
        <v>2009</v>
      </c>
      <c r="I1995" s="4"/>
    </row>
    <row r="1996" spans="1:9">
      <c r="A1996">
        <v>307524</v>
      </c>
      <c r="B1996" t="s">
        <v>1751</v>
      </c>
      <c r="D1996">
        <v>1</v>
      </c>
      <c r="F1996" t="s">
        <v>2016</v>
      </c>
      <c r="G1996" s="55" t="s">
        <v>2009</v>
      </c>
      <c r="I1996" s="4"/>
    </row>
    <row r="1997" spans="1:9">
      <c r="A1997">
        <v>307524</v>
      </c>
      <c r="B1997" t="s">
        <v>1753</v>
      </c>
      <c r="D1997">
        <v>1</v>
      </c>
      <c r="F1997" t="s">
        <v>2016</v>
      </c>
      <c r="G1997" s="55" t="s">
        <v>2009</v>
      </c>
      <c r="I1997" s="4"/>
    </row>
    <row r="1998" spans="1:9">
      <c r="A1998">
        <v>307524</v>
      </c>
      <c r="B1998" t="s">
        <v>2003</v>
      </c>
      <c r="D1998">
        <v>1</v>
      </c>
      <c r="F1998" t="s">
        <v>2016</v>
      </c>
      <c r="G1998" s="55" t="s">
        <v>2009</v>
      </c>
      <c r="I1998" s="4"/>
    </row>
    <row r="1999" spans="1:9">
      <c r="A1999">
        <v>307524</v>
      </c>
      <c r="B1999" t="s">
        <v>1754</v>
      </c>
      <c r="D1999">
        <v>1</v>
      </c>
      <c r="F1999" t="s">
        <v>2016</v>
      </c>
      <c r="G1999" s="55" t="s">
        <v>2009</v>
      </c>
      <c r="I1999" s="4"/>
    </row>
    <row r="2000" spans="1:9">
      <c r="A2000">
        <v>307524</v>
      </c>
      <c r="B2000" t="s">
        <v>2010</v>
      </c>
      <c r="D2000">
        <v>1</v>
      </c>
      <c r="F2000" t="s">
        <v>2016</v>
      </c>
      <c r="G2000" s="55" t="s">
        <v>2009</v>
      </c>
      <c r="I2000" s="4"/>
    </row>
    <row r="2001" spans="1:9">
      <c r="A2001">
        <v>307524</v>
      </c>
      <c r="B2001" t="s">
        <v>2012</v>
      </c>
      <c r="D2001">
        <v>1</v>
      </c>
      <c r="F2001" t="s">
        <v>2016</v>
      </c>
      <c r="G2001" s="55" t="s">
        <v>2009</v>
      </c>
      <c r="I2001" s="4"/>
    </row>
    <row r="2002" spans="1:9">
      <c r="A2002">
        <v>307524</v>
      </c>
      <c r="B2002" t="s">
        <v>2013</v>
      </c>
      <c r="D2002">
        <v>2</v>
      </c>
      <c r="F2002" t="s">
        <v>2016</v>
      </c>
      <c r="G2002" s="55" t="s">
        <v>2009</v>
      </c>
      <c r="I2002" s="4"/>
    </row>
    <row r="2003" spans="1:9">
      <c r="A2003">
        <v>307524</v>
      </c>
      <c r="B2003" t="s">
        <v>2007</v>
      </c>
      <c r="D2003">
        <v>1</v>
      </c>
      <c r="F2003" t="s">
        <v>2016</v>
      </c>
      <c r="G2003" s="55" t="s">
        <v>2009</v>
      </c>
      <c r="I2003" s="4"/>
    </row>
    <row r="2004" spans="1:9">
      <c r="A2004">
        <v>307524</v>
      </c>
      <c r="B2004" t="s">
        <v>2014</v>
      </c>
      <c r="D2004">
        <v>2</v>
      </c>
      <c r="F2004" t="s">
        <v>2016</v>
      </c>
      <c r="G2004" s="55" t="s">
        <v>2009</v>
      </c>
      <c r="I2004" s="4"/>
    </row>
    <row r="2005" spans="1:9">
      <c r="A2005">
        <v>307524</v>
      </c>
      <c r="B2005" t="s">
        <v>2015</v>
      </c>
      <c r="D2005">
        <v>1</v>
      </c>
      <c r="F2005" t="s">
        <v>2016</v>
      </c>
      <c r="G2005" s="55" t="s">
        <v>2009</v>
      </c>
      <c r="I2005" s="4"/>
    </row>
    <row r="2006" spans="1:9">
      <c r="A2006">
        <v>312024</v>
      </c>
      <c r="B2006" t="s">
        <v>1751</v>
      </c>
      <c r="D2006">
        <v>1</v>
      </c>
      <c r="F2006" t="s">
        <v>2017</v>
      </c>
      <c r="G2006" s="55" t="s">
        <v>2009</v>
      </c>
      <c r="I2006" s="4"/>
    </row>
    <row r="2007" spans="1:9">
      <c r="A2007">
        <v>312024</v>
      </c>
      <c r="B2007" t="s">
        <v>1753</v>
      </c>
      <c r="D2007">
        <v>1</v>
      </c>
      <c r="F2007" t="s">
        <v>2017</v>
      </c>
      <c r="G2007" s="55" t="s">
        <v>2009</v>
      </c>
      <c r="I2007" s="4"/>
    </row>
    <row r="2008" spans="1:9">
      <c r="A2008">
        <v>312024</v>
      </c>
      <c r="B2008" t="s">
        <v>2003</v>
      </c>
      <c r="D2008">
        <v>1</v>
      </c>
      <c r="F2008" t="s">
        <v>2017</v>
      </c>
      <c r="G2008" s="55" t="s">
        <v>2009</v>
      </c>
      <c r="I2008" s="4"/>
    </row>
    <row r="2009" spans="1:9">
      <c r="A2009">
        <v>312024</v>
      </c>
      <c r="B2009" t="s">
        <v>1754</v>
      </c>
      <c r="D2009">
        <v>1</v>
      </c>
      <c r="F2009" t="s">
        <v>2017</v>
      </c>
      <c r="G2009" s="55" t="s">
        <v>2009</v>
      </c>
      <c r="I2009" s="4"/>
    </row>
    <row r="2010" spans="1:9">
      <c r="A2010">
        <v>312024</v>
      </c>
      <c r="B2010" t="s">
        <v>2010</v>
      </c>
      <c r="D2010">
        <v>1</v>
      </c>
      <c r="F2010" t="s">
        <v>2017</v>
      </c>
      <c r="G2010" s="55" t="s">
        <v>2009</v>
      </c>
      <c r="I2010" s="4"/>
    </row>
    <row r="2011" spans="1:9">
      <c r="A2011">
        <v>312024</v>
      </c>
      <c r="B2011" t="s">
        <v>2012</v>
      </c>
      <c r="D2011">
        <v>1</v>
      </c>
      <c r="F2011" t="s">
        <v>2017</v>
      </c>
      <c r="G2011" s="55" t="s">
        <v>2009</v>
      </c>
      <c r="I2011" s="4"/>
    </row>
    <row r="2012" spans="1:9">
      <c r="A2012">
        <v>312024</v>
      </c>
      <c r="B2012" t="s">
        <v>2013</v>
      </c>
      <c r="D2012">
        <v>2</v>
      </c>
      <c r="F2012" t="s">
        <v>2017</v>
      </c>
      <c r="G2012" s="55" t="s">
        <v>2009</v>
      </c>
      <c r="I2012" s="4"/>
    </row>
    <row r="2013" spans="1:9">
      <c r="A2013">
        <v>312024</v>
      </c>
      <c r="B2013" t="s">
        <v>2007</v>
      </c>
      <c r="D2013">
        <v>1</v>
      </c>
      <c r="F2013" t="s">
        <v>2017</v>
      </c>
      <c r="G2013" s="55" t="s">
        <v>2009</v>
      </c>
      <c r="I2013" s="4"/>
    </row>
    <row r="2014" spans="1:9">
      <c r="A2014">
        <v>312024</v>
      </c>
      <c r="B2014" t="s">
        <v>2014</v>
      </c>
      <c r="D2014">
        <v>2</v>
      </c>
      <c r="F2014" t="s">
        <v>2017</v>
      </c>
      <c r="G2014" s="55" t="s">
        <v>2009</v>
      </c>
      <c r="I2014" s="4"/>
    </row>
    <row r="2015" spans="1:9">
      <c r="A2015">
        <v>312024</v>
      </c>
      <c r="B2015" t="s">
        <v>2015</v>
      </c>
      <c r="D2015">
        <v>1</v>
      </c>
      <c r="F2015" t="s">
        <v>2017</v>
      </c>
      <c r="G2015" s="55" t="s">
        <v>2009</v>
      </c>
      <c r="I2015" s="4"/>
    </row>
    <row r="2016" spans="1:9">
      <c r="A2016">
        <v>311924</v>
      </c>
      <c r="B2016" t="s">
        <v>1751</v>
      </c>
      <c r="D2016">
        <v>1</v>
      </c>
      <c r="F2016" t="s">
        <v>2021</v>
      </c>
      <c r="G2016" s="55" t="s">
        <v>2009</v>
      </c>
      <c r="I2016" s="4"/>
    </row>
    <row r="2017" spans="1:9">
      <c r="A2017">
        <v>311924</v>
      </c>
      <c r="B2017" t="s">
        <v>1753</v>
      </c>
      <c r="D2017">
        <v>1</v>
      </c>
      <c r="F2017" t="s">
        <v>2021</v>
      </c>
      <c r="G2017" s="55" t="s">
        <v>2009</v>
      </c>
      <c r="I2017" s="4"/>
    </row>
    <row r="2018" spans="1:9">
      <c r="A2018">
        <v>311924</v>
      </c>
      <c r="B2018" t="s">
        <v>2003</v>
      </c>
      <c r="D2018">
        <v>1</v>
      </c>
      <c r="F2018" t="s">
        <v>2021</v>
      </c>
      <c r="G2018" s="55" t="s">
        <v>2009</v>
      </c>
      <c r="I2018" s="4"/>
    </row>
    <row r="2019" spans="1:9">
      <c r="A2019">
        <v>311924</v>
      </c>
      <c r="B2019" t="s">
        <v>1754</v>
      </c>
      <c r="D2019">
        <v>1</v>
      </c>
      <c r="F2019" t="s">
        <v>2021</v>
      </c>
      <c r="G2019" s="55" t="s">
        <v>2009</v>
      </c>
      <c r="I2019" s="4"/>
    </row>
    <row r="2020" spans="1:9">
      <c r="A2020">
        <v>311924</v>
      </c>
      <c r="B2020" t="s">
        <v>2018</v>
      </c>
      <c r="D2020">
        <v>1</v>
      </c>
      <c r="F2020" t="s">
        <v>2021</v>
      </c>
      <c r="G2020" s="55" t="s">
        <v>2009</v>
      </c>
      <c r="I2020" s="4"/>
    </row>
    <row r="2021" spans="1:9">
      <c r="A2021">
        <v>311924</v>
      </c>
      <c r="B2021" t="s">
        <v>1758</v>
      </c>
      <c r="D2021">
        <v>1</v>
      </c>
      <c r="F2021" t="s">
        <v>2021</v>
      </c>
      <c r="G2021" s="55" t="s">
        <v>2009</v>
      </c>
      <c r="I2021" s="4"/>
    </row>
    <row r="2022" spans="1:9">
      <c r="A2022">
        <v>311924</v>
      </c>
      <c r="B2022" t="s">
        <v>2019</v>
      </c>
      <c r="D2022">
        <v>2</v>
      </c>
      <c r="F2022" t="s">
        <v>2021</v>
      </c>
      <c r="G2022" s="55" t="s">
        <v>2009</v>
      </c>
      <c r="I2022" s="4"/>
    </row>
    <row r="2023" spans="1:9">
      <c r="A2023">
        <v>311924</v>
      </c>
      <c r="B2023" t="s">
        <v>2020</v>
      </c>
      <c r="D2023">
        <v>1</v>
      </c>
      <c r="F2023" t="s">
        <v>2021</v>
      </c>
      <c r="G2023" s="55" t="s">
        <v>2009</v>
      </c>
      <c r="I2023" s="4"/>
    </row>
    <row r="2024" spans="1:9">
      <c r="A2024">
        <v>311924</v>
      </c>
      <c r="B2024" t="s">
        <v>2007</v>
      </c>
      <c r="D2024">
        <v>1</v>
      </c>
      <c r="F2024" t="s">
        <v>2021</v>
      </c>
      <c r="G2024" s="55" t="s">
        <v>2009</v>
      </c>
      <c r="I2024" s="4"/>
    </row>
    <row r="2025" spans="1:9">
      <c r="A2025">
        <v>311424</v>
      </c>
      <c r="B2025" t="s">
        <v>1701</v>
      </c>
      <c r="D2025">
        <v>1</v>
      </c>
      <c r="F2025" t="s">
        <v>2026</v>
      </c>
      <c r="G2025" s="55" t="s">
        <v>2009</v>
      </c>
      <c r="I2025" s="4"/>
    </row>
    <row r="2026" spans="1:9">
      <c r="A2026">
        <v>311424</v>
      </c>
      <c r="B2026" t="s">
        <v>2022</v>
      </c>
      <c r="D2026">
        <v>1</v>
      </c>
      <c r="F2026" t="s">
        <v>2026</v>
      </c>
      <c r="G2026" s="55" t="s">
        <v>2009</v>
      </c>
      <c r="I2026" s="4"/>
    </row>
    <row r="2027" spans="1:9">
      <c r="A2027">
        <v>311424</v>
      </c>
      <c r="B2027">
        <v>-334</v>
      </c>
      <c r="D2027">
        <v>1</v>
      </c>
      <c r="F2027" t="s">
        <v>2026</v>
      </c>
      <c r="G2027" s="55" t="s">
        <v>2009</v>
      </c>
      <c r="I2027" s="4"/>
    </row>
    <row r="2028" spans="1:9">
      <c r="A2028">
        <v>311424</v>
      </c>
      <c r="B2028" t="s">
        <v>2023</v>
      </c>
      <c r="D2028">
        <v>1</v>
      </c>
      <c r="F2028" t="s">
        <v>2026</v>
      </c>
      <c r="G2028" s="55" t="s">
        <v>2009</v>
      </c>
      <c r="I2028" s="4"/>
    </row>
    <row r="2029" spans="1:9">
      <c r="A2029">
        <v>311424</v>
      </c>
      <c r="B2029" t="s">
        <v>2025</v>
      </c>
      <c r="D2029">
        <v>1</v>
      </c>
      <c r="F2029" t="s">
        <v>2026</v>
      </c>
      <c r="G2029" s="55" t="s">
        <v>2009</v>
      </c>
      <c r="I2029" s="4"/>
    </row>
    <row r="2030" spans="1:9">
      <c r="A2030">
        <v>311424</v>
      </c>
      <c r="B2030" t="s">
        <v>2024</v>
      </c>
      <c r="D2030">
        <v>2</v>
      </c>
      <c r="F2030" t="s">
        <v>2026</v>
      </c>
      <c r="G2030" s="55" t="s">
        <v>2009</v>
      </c>
      <c r="I2030" s="4"/>
    </row>
    <row r="2031" spans="1:9">
      <c r="A2031">
        <v>311524</v>
      </c>
      <c r="B2031" t="s">
        <v>1701</v>
      </c>
      <c r="D2031">
        <v>1</v>
      </c>
      <c r="F2031" t="s">
        <v>2027</v>
      </c>
      <c r="G2031" s="55" t="s">
        <v>2009</v>
      </c>
      <c r="I2031" s="4"/>
    </row>
    <row r="2032" spans="1:9">
      <c r="A2032">
        <v>311524</v>
      </c>
      <c r="B2032" t="s">
        <v>2022</v>
      </c>
      <c r="D2032">
        <v>1</v>
      </c>
      <c r="F2032" t="s">
        <v>2027</v>
      </c>
      <c r="G2032" s="55" t="s">
        <v>2009</v>
      </c>
      <c r="I2032" s="4"/>
    </row>
    <row r="2033" spans="1:9">
      <c r="A2033">
        <v>311524</v>
      </c>
      <c r="B2033">
        <v>-334</v>
      </c>
      <c r="D2033">
        <v>1</v>
      </c>
      <c r="F2033" t="s">
        <v>2027</v>
      </c>
      <c r="G2033" s="55" t="s">
        <v>2009</v>
      </c>
      <c r="I2033" s="4"/>
    </row>
    <row r="2034" spans="1:9">
      <c r="A2034">
        <v>311524</v>
      </c>
      <c r="B2034" t="s">
        <v>2023</v>
      </c>
      <c r="D2034">
        <v>1</v>
      </c>
      <c r="F2034" t="s">
        <v>2027</v>
      </c>
      <c r="G2034" s="55" t="s">
        <v>2009</v>
      </c>
      <c r="I2034" s="4"/>
    </row>
    <row r="2035" spans="1:9">
      <c r="A2035">
        <v>311524</v>
      </c>
      <c r="B2035" t="s">
        <v>2025</v>
      </c>
      <c r="D2035">
        <v>1</v>
      </c>
      <c r="F2035" t="s">
        <v>2027</v>
      </c>
      <c r="G2035" s="55" t="s">
        <v>2009</v>
      </c>
      <c r="I2035" s="4"/>
    </row>
    <row r="2036" spans="1:9">
      <c r="A2036">
        <v>311524</v>
      </c>
      <c r="B2036" t="s">
        <v>2024</v>
      </c>
      <c r="D2036">
        <v>1</v>
      </c>
      <c r="F2036" t="s">
        <v>2027</v>
      </c>
      <c r="G2036" s="55" t="s">
        <v>2009</v>
      </c>
      <c r="I2036" s="4"/>
    </row>
    <row r="2037" spans="1:9">
      <c r="A2037">
        <v>311624</v>
      </c>
      <c r="B2037" t="s">
        <v>2028</v>
      </c>
      <c r="D2037">
        <v>1</v>
      </c>
      <c r="F2037" t="s">
        <v>2036</v>
      </c>
      <c r="G2037" s="55" t="s">
        <v>2009</v>
      </c>
      <c r="I2037" s="4"/>
    </row>
    <row r="2038" spans="1:9">
      <c r="A2038">
        <v>311624</v>
      </c>
      <c r="B2038" t="s">
        <v>2029</v>
      </c>
      <c r="D2038">
        <v>1</v>
      </c>
      <c r="F2038" t="s">
        <v>2036</v>
      </c>
      <c r="G2038" s="55" t="s">
        <v>2009</v>
      </c>
      <c r="I2038" s="4"/>
    </row>
    <row r="2039" spans="1:9">
      <c r="A2039">
        <v>311624</v>
      </c>
      <c r="B2039" t="s">
        <v>2030</v>
      </c>
      <c r="D2039">
        <v>1</v>
      </c>
      <c r="F2039" t="s">
        <v>2036</v>
      </c>
      <c r="G2039" s="55" t="s">
        <v>2009</v>
      </c>
      <c r="I2039" s="4"/>
    </row>
    <row r="2040" spans="1:9">
      <c r="A2040">
        <v>311624</v>
      </c>
      <c r="B2040" t="s">
        <v>2031</v>
      </c>
      <c r="D2040">
        <v>1</v>
      </c>
      <c r="F2040" t="s">
        <v>2036</v>
      </c>
      <c r="G2040" s="55" t="s">
        <v>2009</v>
      </c>
      <c r="I2040" s="4"/>
    </row>
    <row r="2041" spans="1:9">
      <c r="A2041">
        <v>311624</v>
      </c>
      <c r="B2041" t="s">
        <v>2032</v>
      </c>
      <c r="D2041">
        <v>1</v>
      </c>
      <c r="F2041" t="s">
        <v>2036</v>
      </c>
      <c r="G2041" s="55" t="s">
        <v>2009</v>
      </c>
      <c r="I2041" s="4"/>
    </row>
    <row r="2042" spans="1:9">
      <c r="A2042">
        <v>311624</v>
      </c>
      <c r="B2042" t="s">
        <v>2033</v>
      </c>
      <c r="D2042">
        <v>1</v>
      </c>
      <c r="F2042" t="s">
        <v>2036</v>
      </c>
      <c r="G2042" s="55" t="s">
        <v>2009</v>
      </c>
      <c r="I2042" s="4"/>
    </row>
    <row r="2043" spans="1:9">
      <c r="A2043">
        <v>311624</v>
      </c>
      <c r="B2043" t="s">
        <v>2034</v>
      </c>
      <c r="D2043">
        <v>1</v>
      </c>
      <c r="F2043" t="s">
        <v>2036</v>
      </c>
      <c r="G2043" s="55" t="s">
        <v>2009</v>
      </c>
      <c r="I2043" s="4"/>
    </row>
    <row r="2044" spans="1:9">
      <c r="A2044">
        <v>311624</v>
      </c>
      <c r="B2044" t="s">
        <v>2035</v>
      </c>
      <c r="D2044">
        <v>1</v>
      </c>
      <c r="F2044" t="s">
        <v>2036</v>
      </c>
      <c r="G2044" s="55" t="s">
        <v>2009</v>
      </c>
      <c r="I2044" s="4"/>
    </row>
    <row r="2045" spans="1:9">
      <c r="A2045">
        <v>311724</v>
      </c>
      <c r="B2045" t="s">
        <v>2028</v>
      </c>
      <c r="D2045">
        <v>1</v>
      </c>
      <c r="F2045" t="s">
        <v>2041</v>
      </c>
      <c r="G2045" s="55" t="s">
        <v>2009</v>
      </c>
      <c r="I2045" s="4"/>
    </row>
    <row r="2046" spans="1:9">
      <c r="A2046">
        <v>311724</v>
      </c>
      <c r="B2046" t="s">
        <v>2037</v>
      </c>
      <c r="D2046">
        <v>1</v>
      </c>
      <c r="F2046" t="s">
        <v>2041</v>
      </c>
      <c r="G2046" s="55" t="s">
        <v>2009</v>
      </c>
      <c r="I2046" s="4"/>
    </row>
    <row r="2047" spans="1:9">
      <c r="A2047">
        <v>311724</v>
      </c>
      <c r="B2047" t="s">
        <v>2038</v>
      </c>
      <c r="D2047">
        <v>1</v>
      </c>
      <c r="F2047" t="s">
        <v>2041</v>
      </c>
      <c r="G2047" s="55" t="s">
        <v>2009</v>
      </c>
      <c r="I2047" s="4"/>
    </row>
    <row r="2048" spans="1:9">
      <c r="A2048">
        <v>311724</v>
      </c>
      <c r="B2048" t="s">
        <v>2039</v>
      </c>
      <c r="D2048">
        <v>1</v>
      </c>
      <c r="F2048" t="s">
        <v>2041</v>
      </c>
      <c r="G2048" s="55" t="s">
        <v>2009</v>
      </c>
      <c r="I2048" s="4"/>
    </row>
    <row r="2049" spans="1:9">
      <c r="A2049">
        <v>311724</v>
      </c>
      <c r="B2049" t="s">
        <v>2040</v>
      </c>
      <c r="D2049">
        <v>1</v>
      </c>
      <c r="F2049" t="s">
        <v>2041</v>
      </c>
      <c r="G2049" s="55" t="s">
        <v>2009</v>
      </c>
      <c r="I2049" s="4"/>
    </row>
    <row r="2050" spans="1:9">
      <c r="A2050">
        <v>311824</v>
      </c>
      <c r="B2050" t="s">
        <v>2042</v>
      </c>
      <c r="D2050">
        <v>1</v>
      </c>
      <c r="F2050" t="s">
        <v>2049</v>
      </c>
      <c r="G2050" s="55" t="s">
        <v>2009</v>
      </c>
      <c r="I2050" s="4"/>
    </row>
    <row r="2051" spans="1:9">
      <c r="A2051">
        <v>311824</v>
      </c>
      <c r="B2051" t="s">
        <v>2043</v>
      </c>
      <c r="D2051">
        <v>1</v>
      </c>
      <c r="F2051" t="s">
        <v>2049</v>
      </c>
      <c r="G2051" s="55" t="s">
        <v>2009</v>
      </c>
      <c r="I2051" s="4"/>
    </row>
    <row r="2052" spans="1:9">
      <c r="A2052">
        <v>311824</v>
      </c>
      <c r="B2052" t="s">
        <v>2044</v>
      </c>
      <c r="D2052">
        <v>1</v>
      </c>
      <c r="F2052" t="s">
        <v>2049</v>
      </c>
      <c r="G2052" s="55" t="s">
        <v>2009</v>
      </c>
      <c r="I2052" s="4"/>
    </row>
    <row r="2053" spans="1:9">
      <c r="A2053">
        <v>311824</v>
      </c>
      <c r="B2053" t="s">
        <v>2045</v>
      </c>
      <c r="D2053">
        <v>1</v>
      </c>
      <c r="F2053" t="s">
        <v>2049</v>
      </c>
      <c r="G2053" s="55" t="s">
        <v>2009</v>
      </c>
      <c r="I2053" s="4"/>
    </row>
    <row r="2054" spans="1:9">
      <c r="A2054">
        <v>311824</v>
      </c>
      <c r="B2054" t="s">
        <v>2046</v>
      </c>
      <c r="D2054">
        <v>1</v>
      </c>
      <c r="F2054" t="s">
        <v>2049</v>
      </c>
      <c r="G2054" s="55" t="s">
        <v>2009</v>
      </c>
      <c r="I2054" s="4"/>
    </row>
    <row r="2055" spans="1:9">
      <c r="A2055">
        <v>311824</v>
      </c>
      <c r="B2055" t="s">
        <v>2047</v>
      </c>
      <c r="D2055">
        <v>1</v>
      </c>
      <c r="F2055" t="s">
        <v>2049</v>
      </c>
      <c r="G2055" s="55" t="s">
        <v>2009</v>
      </c>
      <c r="I2055" s="4"/>
    </row>
    <row r="2056" spans="1:9">
      <c r="A2056">
        <v>311824</v>
      </c>
      <c r="B2056" t="s">
        <v>2048</v>
      </c>
      <c r="D2056">
        <v>1</v>
      </c>
      <c r="F2056" t="s">
        <v>2049</v>
      </c>
      <c r="G2056" s="55" t="s">
        <v>2009</v>
      </c>
      <c r="I2056" s="4"/>
    </row>
    <row r="2057" spans="1:9">
      <c r="A2057">
        <v>312224</v>
      </c>
      <c r="B2057" t="s">
        <v>2050</v>
      </c>
      <c r="D2057">
        <v>1</v>
      </c>
      <c r="F2057" t="s">
        <v>2057</v>
      </c>
      <c r="G2057" s="55" t="s">
        <v>2009</v>
      </c>
      <c r="I2057" s="4"/>
    </row>
    <row r="2058" spans="1:9">
      <c r="A2058">
        <v>312224</v>
      </c>
      <c r="B2058" t="s">
        <v>2051</v>
      </c>
      <c r="D2058">
        <v>1</v>
      </c>
      <c r="F2058" t="s">
        <v>2057</v>
      </c>
      <c r="G2058" s="55" t="s">
        <v>2009</v>
      </c>
      <c r="I2058" s="4"/>
    </row>
    <row r="2059" spans="1:9">
      <c r="A2059">
        <v>312224</v>
      </c>
      <c r="B2059" t="s">
        <v>2052</v>
      </c>
      <c r="D2059">
        <v>1</v>
      </c>
      <c r="F2059" t="s">
        <v>2057</v>
      </c>
      <c r="G2059" s="55" t="s">
        <v>2009</v>
      </c>
      <c r="I2059" s="4"/>
    </row>
    <row r="2060" spans="1:9">
      <c r="A2060">
        <v>312224</v>
      </c>
      <c r="B2060" t="s">
        <v>2053</v>
      </c>
      <c r="D2060">
        <v>1</v>
      </c>
      <c r="F2060" t="s">
        <v>2057</v>
      </c>
      <c r="G2060" s="55" t="s">
        <v>2009</v>
      </c>
      <c r="I2060" s="4"/>
    </row>
    <row r="2061" spans="1:9">
      <c r="A2061">
        <v>312224</v>
      </c>
      <c r="B2061" t="s">
        <v>2054</v>
      </c>
      <c r="D2061">
        <v>1</v>
      </c>
      <c r="F2061" t="s">
        <v>2057</v>
      </c>
      <c r="G2061" s="55" t="s">
        <v>2009</v>
      </c>
      <c r="I2061" s="4"/>
    </row>
    <row r="2062" spans="1:9">
      <c r="A2062">
        <v>312224</v>
      </c>
      <c r="B2062" t="s">
        <v>2055</v>
      </c>
      <c r="D2062">
        <v>1</v>
      </c>
      <c r="F2062" t="s">
        <v>2057</v>
      </c>
      <c r="G2062" s="55" t="s">
        <v>2009</v>
      </c>
      <c r="I2062" s="4"/>
    </row>
    <row r="2063" spans="1:9">
      <c r="A2063">
        <v>312224</v>
      </c>
      <c r="B2063" t="s">
        <v>2056</v>
      </c>
      <c r="D2063">
        <v>1</v>
      </c>
      <c r="F2063" t="s">
        <v>2057</v>
      </c>
      <c r="G2063" s="55" t="s">
        <v>2009</v>
      </c>
      <c r="I2063" s="4"/>
    </row>
    <row r="2064" spans="1:9">
      <c r="A2064">
        <v>310024</v>
      </c>
      <c r="B2064" t="s">
        <v>773</v>
      </c>
      <c r="C2064" t="s">
        <v>2058</v>
      </c>
      <c r="D2064">
        <v>2</v>
      </c>
      <c r="F2064" t="s">
        <v>2060</v>
      </c>
      <c r="G2064" s="55" t="s">
        <v>2061</v>
      </c>
      <c r="I2064" s="4"/>
    </row>
    <row r="2065" spans="1:9">
      <c r="A2065">
        <v>310024</v>
      </c>
      <c r="B2065" t="s">
        <v>853</v>
      </c>
      <c r="C2065" t="s">
        <v>2059</v>
      </c>
      <c r="D2065">
        <v>2</v>
      </c>
      <c r="F2065" t="s">
        <v>2060</v>
      </c>
      <c r="G2065" s="55" t="s">
        <v>2061</v>
      </c>
      <c r="I2065" s="4"/>
    </row>
    <row r="2066" spans="1:9">
      <c r="A2066">
        <v>311724</v>
      </c>
      <c r="B2066" t="s">
        <v>2062</v>
      </c>
      <c r="D2066">
        <v>1</v>
      </c>
      <c r="F2066" t="s">
        <v>2063</v>
      </c>
      <c r="G2066" s="55" t="s">
        <v>2061</v>
      </c>
      <c r="I2066" s="4"/>
    </row>
    <row r="2067" spans="1:9">
      <c r="A2067">
        <v>312124</v>
      </c>
      <c r="B2067" t="s">
        <v>2064</v>
      </c>
      <c r="D2067">
        <v>1</v>
      </c>
      <c r="F2067" t="s">
        <v>2075</v>
      </c>
      <c r="G2067" s="55" t="s">
        <v>2061</v>
      </c>
      <c r="I2067" s="4"/>
    </row>
    <row r="2068" spans="1:9">
      <c r="A2068">
        <v>312124</v>
      </c>
      <c r="B2068" t="s">
        <v>2065</v>
      </c>
      <c r="D2068">
        <v>1</v>
      </c>
      <c r="F2068" t="s">
        <v>2075</v>
      </c>
      <c r="G2068" s="55" t="s">
        <v>2061</v>
      </c>
      <c r="I2068" s="4"/>
    </row>
    <row r="2069" spans="1:9">
      <c r="A2069">
        <v>312124</v>
      </c>
      <c r="B2069" t="s">
        <v>2069</v>
      </c>
      <c r="D2069">
        <v>1</v>
      </c>
      <c r="F2069" t="s">
        <v>2075</v>
      </c>
      <c r="G2069" s="55" t="s">
        <v>2061</v>
      </c>
      <c r="I2069" s="4"/>
    </row>
    <row r="2070" spans="1:9">
      <c r="A2070">
        <v>312124</v>
      </c>
      <c r="B2070" t="s">
        <v>2066</v>
      </c>
      <c r="D2070">
        <v>2</v>
      </c>
      <c r="F2070" t="s">
        <v>2075</v>
      </c>
      <c r="G2070" s="55" t="s">
        <v>2061</v>
      </c>
      <c r="I2070" s="4"/>
    </row>
    <row r="2071" spans="1:9">
      <c r="A2071">
        <v>312124</v>
      </c>
      <c r="B2071" t="s">
        <v>2067</v>
      </c>
      <c r="D2071">
        <v>1</v>
      </c>
      <c r="F2071" t="s">
        <v>2075</v>
      </c>
      <c r="G2071" s="55" t="s">
        <v>2061</v>
      </c>
      <c r="I2071" s="4"/>
    </row>
    <row r="2072" spans="1:9">
      <c r="A2072">
        <v>312124</v>
      </c>
      <c r="B2072" t="s">
        <v>2068</v>
      </c>
      <c r="D2072">
        <v>1</v>
      </c>
      <c r="F2072" t="s">
        <v>2075</v>
      </c>
      <c r="G2072" s="55" t="s">
        <v>2061</v>
      </c>
      <c r="I2072" s="4"/>
    </row>
    <row r="2073" spans="1:9">
      <c r="A2073">
        <v>312124</v>
      </c>
      <c r="B2073" t="s">
        <v>2052</v>
      </c>
      <c r="D2073">
        <v>1</v>
      </c>
      <c r="F2073" t="s">
        <v>2075</v>
      </c>
      <c r="G2073" s="55" t="s">
        <v>2061</v>
      </c>
      <c r="I2073" s="4"/>
    </row>
    <row r="2074" spans="1:9">
      <c r="A2074">
        <v>312124</v>
      </c>
      <c r="B2074" t="s">
        <v>2070</v>
      </c>
      <c r="D2074">
        <v>1</v>
      </c>
      <c r="F2074" t="s">
        <v>2075</v>
      </c>
      <c r="G2074" s="55" t="s">
        <v>2061</v>
      </c>
      <c r="I2074" s="4"/>
    </row>
    <row r="2075" spans="1:9">
      <c r="A2075">
        <v>312124</v>
      </c>
      <c r="B2075" t="s">
        <v>2071</v>
      </c>
      <c r="D2075">
        <v>2</v>
      </c>
      <c r="F2075" t="s">
        <v>2075</v>
      </c>
      <c r="G2075" s="55" t="s">
        <v>2061</v>
      </c>
      <c r="I2075" s="4"/>
    </row>
    <row r="2076" spans="1:9">
      <c r="A2076">
        <v>312124</v>
      </c>
      <c r="B2076" t="s">
        <v>2072</v>
      </c>
      <c r="D2076">
        <v>1</v>
      </c>
      <c r="F2076" t="s">
        <v>2075</v>
      </c>
      <c r="G2076" s="55" t="s">
        <v>2061</v>
      </c>
      <c r="I2076" s="4"/>
    </row>
    <row r="2077" spans="1:9">
      <c r="A2077">
        <v>312124</v>
      </c>
      <c r="B2077" t="s">
        <v>2073</v>
      </c>
      <c r="D2077">
        <v>1</v>
      </c>
      <c r="F2077" t="s">
        <v>2075</v>
      </c>
      <c r="G2077" s="55" t="s">
        <v>2061</v>
      </c>
      <c r="I2077" s="4"/>
    </row>
    <row r="2078" spans="1:9">
      <c r="A2078">
        <v>312124</v>
      </c>
      <c r="B2078" t="s">
        <v>2074</v>
      </c>
      <c r="D2078">
        <v>2</v>
      </c>
      <c r="F2078" t="s">
        <v>2075</v>
      </c>
      <c r="G2078" s="55" t="s">
        <v>2061</v>
      </c>
      <c r="I2078" s="4"/>
    </row>
    <row r="2079" spans="1:9">
      <c r="A2079">
        <v>311824</v>
      </c>
      <c r="B2079" t="s">
        <v>2076</v>
      </c>
      <c r="D2079">
        <v>1</v>
      </c>
      <c r="F2079" t="s">
        <v>2078</v>
      </c>
      <c r="G2079" s="55" t="s">
        <v>2061</v>
      </c>
      <c r="I2079" s="4"/>
    </row>
    <row r="2080" spans="1:9">
      <c r="A2080">
        <v>311824</v>
      </c>
      <c r="B2080" t="s">
        <v>2077</v>
      </c>
      <c r="D2080">
        <v>1</v>
      </c>
      <c r="F2080" t="s">
        <v>2078</v>
      </c>
      <c r="G2080" s="55" t="s">
        <v>2061</v>
      </c>
      <c r="I2080" s="4"/>
    </row>
    <row r="2081" spans="1:9">
      <c r="A2081">
        <v>312124</v>
      </c>
      <c r="B2081" t="s">
        <v>2079</v>
      </c>
      <c r="D2081">
        <v>1</v>
      </c>
      <c r="F2081" t="s">
        <v>2080</v>
      </c>
      <c r="G2081" s="55" t="s">
        <v>2061</v>
      </c>
      <c r="I2081" s="4"/>
    </row>
    <row r="2082" spans="1:9">
      <c r="A2082">
        <v>311424</v>
      </c>
      <c r="B2082" t="s">
        <v>2081</v>
      </c>
      <c r="D2082">
        <v>1</v>
      </c>
      <c r="F2082" t="s">
        <v>2083</v>
      </c>
      <c r="G2082" s="55" t="s">
        <v>2061</v>
      </c>
      <c r="I2082" s="4"/>
    </row>
    <row r="2083" spans="1:9">
      <c r="A2083">
        <v>311424</v>
      </c>
      <c r="B2083" t="s">
        <v>2082</v>
      </c>
      <c r="D2083">
        <v>2</v>
      </c>
      <c r="F2083" t="s">
        <v>2083</v>
      </c>
      <c r="G2083" s="55" t="s">
        <v>2061</v>
      </c>
      <c r="I2083" s="4"/>
    </row>
    <row r="2084" spans="1:9">
      <c r="A2084">
        <v>311524</v>
      </c>
      <c r="B2084" t="s">
        <v>2081</v>
      </c>
      <c r="D2084">
        <v>1</v>
      </c>
      <c r="F2084" t="s">
        <v>2085</v>
      </c>
      <c r="G2084" s="55" t="s">
        <v>2061</v>
      </c>
      <c r="I2084" s="4"/>
    </row>
    <row r="2085" spans="1:9">
      <c r="A2085">
        <v>311524</v>
      </c>
      <c r="B2085" t="s">
        <v>2082</v>
      </c>
      <c r="D2085">
        <v>2</v>
      </c>
      <c r="F2085" t="s">
        <v>2085</v>
      </c>
      <c r="G2085" s="55" t="s">
        <v>2061</v>
      </c>
      <c r="I2085" s="4"/>
    </row>
    <row r="2086" spans="1:9">
      <c r="A2086">
        <v>311524</v>
      </c>
      <c r="B2086" t="s">
        <v>2084</v>
      </c>
      <c r="D2086">
        <v>1</v>
      </c>
      <c r="F2086" t="s">
        <v>2085</v>
      </c>
      <c r="G2086" s="55" t="s">
        <v>2061</v>
      </c>
      <c r="I2086" s="4"/>
    </row>
    <row r="2087" spans="1:9">
      <c r="A2087">
        <v>305724</v>
      </c>
      <c r="B2087" t="s">
        <v>2086</v>
      </c>
      <c r="D2087">
        <v>1</v>
      </c>
      <c r="F2087" t="s">
        <v>2087</v>
      </c>
      <c r="G2087" s="55" t="s">
        <v>2088</v>
      </c>
      <c r="I2087" s="4"/>
    </row>
    <row r="2088" spans="1:9">
      <c r="A2088">
        <v>312725</v>
      </c>
      <c r="B2088" t="s">
        <v>15</v>
      </c>
      <c r="C2088" t="s">
        <v>241</v>
      </c>
      <c r="D2088">
        <v>1</v>
      </c>
      <c r="F2088" t="s">
        <v>2092</v>
      </c>
      <c r="G2088" s="55" t="s">
        <v>2093</v>
      </c>
      <c r="I2088" s="4"/>
    </row>
    <row r="2089" spans="1:9">
      <c r="A2089">
        <v>312725</v>
      </c>
      <c r="B2089" t="s">
        <v>68</v>
      </c>
      <c r="C2089" t="s">
        <v>118</v>
      </c>
      <c r="D2089">
        <v>4</v>
      </c>
      <c r="F2089" t="s">
        <v>2092</v>
      </c>
      <c r="G2089" s="55" t="s">
        <v>2093</v>
      </c>
      <c r="I2089" s="4"/>
    </row>
    <row r="2090" spans="1:9">
      <c r="A2090">
        <v>312725</v>
      </c>
      <c r="B2090" t="s">
        <v>53</v>
      </c>
      <c r="C2090" t="s">
        <v>116</v>
      </c>
      <c r="D2090">
        <v>4</v>
      </c>
      <c r="F2090" t="s">
        <v>2092</v>
      </c>
      <c r="G2090" s="55" t="s">
        <v>2093</v>
      </c>
      <c r="I2090" s="4"/>
    </row>
    <row r="2091" spans="1:9">
      <c r="A2091">
        <v>312725</v>
      </c>
      <c r="B2091" t="s">
        <v>1896</v>
      </c>
      <c r="C2091" t="s">
        <v>906</v>
      </c>
      <c r="D2091">
        <v>2</v>
      </c>
      <c r="F2091" t="s">
        <v>2092</v>
      </c>
      <c r="G2091" s="55" t="s">
        <v>2093</v>
      </c>
      <c r="I2091" s="4"/>
    </row>
    <row r="2092" spans="1:9">
      <c r="A2092">
        <v>312725</v>
      </c>
      <c r="B2092" t="s">
        <v>2089</v>
      </c>
      <c r="C2092" t="s">
        <v>79</v>
      </c>
      <c r="D2092">
        <v>1</v>
      </c>
      <c r="F2092" t="s">
        <v>2092</v>
      </c>
      <c r="G2092" s="55" t="s">
        <v>2093</v>
      </c>
      <c r="I2092" s="4"/>
    </row>
    <row r="2093" spans="1:9">
      <c r="A2093">
        <v>312725</v>
      </c>
      <c r="B2093" t="s">
        <v>2090</v>
      </c>
      <c r="C2093" t="s">
        <v>79</v>
      </c>
      <c r="D2093">
        <v>1</v>
      </c>
      <c r="F2093" t="s">
        <v>2092</v>
      </c>
      <c r="G2093" s="55" t="s">
        <v>2093</v>
      </c>
      <c r="I2093" s="4"/>
    </row>
    <row r="2094" spans="1:9">
      <c r="A2094">
        <v>312725</v>
      </c>
      <c r="B2094" t="s">
        <v>2091</v>
      </c>
      <c r="C2094" t="s">
        <v>79</v>
      </c>
      <c r="D2094">
        <v>1</v>
      </c>
      <c r="F2094" t="s">
        <v>2092</v>
      </c>
      <c r="G2094" s="55" t="s">
        <v>2093</v>
      </c>
      <c r="I2094" s="4"/>
    </row>
    <row r="2095" spans="1:9">
      <c r="A2095">
        <v>309524</v>
      </c>
      <c r="B2095" t="s">
        <v>2094</v>
      </c>
      <c r="D2095">
        <v>1</v>
      </c>
      <c r="F2095" t="s">
        <v>1969</v>
      </c>
      <c r="G2095" s="55" t="s">
        <v>2093</v>
      </c>
      <c r="I2095" s="4"/>
    </row>
    <row r="2096" spans="1:9">
      <c r="A2096">
        <v>313925</v>
      </c>
      <c r="B2096" t="s">
        <v>2095</v>
      </c>
      <c r="D2096">
        <v>4</v>
      </c>
      <c r="F2096" t="s">
        <v>2097</v>
      </c>
      <c r="G2096" s="55" t="s">
        <v>2098</v>
      </c>
      <c r="I2096" s="4"/>
    </row>
    <row r="2097" spans="1:9">
      <c r="A2097" t="s">
        <v>988</v>
      </c>
      <c r="B2097" t="s">
        <v>2099</v>
      </c>
      <c r="D2097">
        <v>24</v>
      </c>
      <c r="F2097" t="s">
        <v>2100</v>
      </c>
      <c r="G2097" s="55" t="s">
        <v>2098</v>
      </c>
      <c r="I2097" s="4"/>
    </row>
    <row r="2098" spans="1:9">
      <c r="A2098">
        <v>309524</v>
      </c>
      <c r="B2098" t="s">
        <v>2101</v>
      </c>
      <c r="D2098">
        <v>2</v>
      </c>
      <c r="F2098" t="s">
        <v>2102</v>
      </c>
      <c r="G2098" s="55" t="s">
        <v>2098</v>
      </c>
      <c r="I2098" s="4"/>
    </row>
    <row r="2099" spans="1:9">
      <c r="A2099">
        <v>307424</v>
      </c>
      <c r="B2099" t="s">
        <v>2101</v>
      </c>
      <c r="D2099">
        <v>2</v>
      </c>
      <c r="F2099" t="s">
        <v>2103</v>
      </c>
      <c r="G2099" s="55" t="s">
        <v>2098</v>
      </c>
      <c r="I2099" s="4"/>
    </row>
    <row r="2100" spans="1:9">
      <c r="A2100">
        <v>312325</v>
      </c>
      <c r="B2100" t="s">
        <v>15</v>
      </c>
      <c r="C2100" t="s">
        <v>2104</v>
      </c>
      <c r="D2100">
        <v>1</v>
      </c>
      <c r="F2100" t="s">
        <v>2111</v>
      </c>
      <c r="G2100" s="55" t="s">
        <v>2112</v>
      </c>
      <c r="I2100" s="4"/>
    </row>
    <row r="2101" spans="1:9">
      <c r="A2101">
        <v>312325</v>
      </c>
      <c r="B2101" t="s">
        <v>203</v>
      </c>
      <c r="C2101" t="s">
        <v>2105</v>
      </c>
      <c r="D2101">
        <v>1</v>
      </c>
      <c r="F2101" t="s">
        <v>2111</v>
      </c>
      <c r="G2101" s="55" t="s">
        <v>2112</v>
      </c>
      <c r="I2101" s="4"/>
    </row>
    <row r="2102" spans="1:9">
      <c r="A2102">
        <v>312325</v>
      </c>
      <c r="B2102" t="s">
        <v>68</v>
      </c>
      <c r="C2102" t="s">
        <v>90</v>
      </c>
      <c r="D2102">
        <v>2</v>
      </c>
      <c r="F2102" t="s">
        <v>2111</v>
      </c>
      <c r="G2102" s="55" t="s">
        <v>2112</v>
      </c>
      <c r="I2102" s="4"/>
    </row>
    <row r="2103" spans="1:9">
      <c r="A2103">
        <v>312325</v>
      </c>
      <c r="F2103" t="s">
        <v>2111</v>
      </c>
      <c r="G2103" s="55" t="s">
        <v>2112</v>
      </c>
      <c r="I2103" s="4"/>
    </row>
    <row r="2104" spans="1:9">
      <c r="A2104">
        <v>312325</v>
      </c>
      <c r="B2104" t="s">
        <v>2109</v>
      </c>
      <c r="C2104" t="s">
        <v>2108</v>
      </c>
      <c r="D2104">
        <v>1</v>
      </c>
      <c r="F2104" t="s">
        <v>2111</v>
      </c>
      <c r="G2104" s="55" t="s">
        <v>2112</v>
      </c>
      <c r="I2104" s="4"/>
    </row>
    <row r="2105" spans="1:9">
      <c r="A2105">
        <v>312325</v>
      </c>
      <c r="F2105" t="s">
        <v>2111</v>
      </c>
      <c r="G2105" s="55" t="s">
        <v>2112</v>
      </c>
      <c r="I2105" s="4"/>
    </row>
    <row r="2106" spans="1:9">
      <c r="A2106">
        <v>312325</v>
      </c>
      <c r="B2106" t="s">
        <v>2110</v>
      </c>
      <c r="D2106">
        <v>1</v>
      </c>
      <c r="F2106" t="s">
        <v>2111</v>
      </c>
      <c r="G2106" s="55" t="s">
        <v>2112</v>
      </c>
      <c r="I2106" s="4"/>
    </row>
    <row r="2107" spans="1:9">
      <c r="A2107">
        <v>312425</v>
      </c>
      <c r="B2107" t="s">
        <v>15</v>
      </c>
      <c r="C2107" t="s">
        <v>241</v>
      </c>
      <c r="D2107">
        <v>1</v>
      </c>
      <c r="F2107" t="s">
        <v>2115</v>
      </c>
      <c r="G2107" s="55" t="s">
        <v>2112</v>
      </c>
      <c r="I2107" s="4"/>
    </row>
    <row r="2108" spans="1:9">
      <c r="A2108">
        <v>312425</v>
      </c>
      <c r="B2108" t="s">
        <v>68</v>
      </c>
      <c r="C2108" t="s">
        <v>118</v>
      </c>
      <c r="D2108">
        <v>4</v>
      </c>
      <c r="F2108" t="s">
        <v>2115</v>
      </c>
      <c r="G2108" s="55" t="s">
        <v>2112</v>
      </c>
      <c r="I2108" s="4"/>
    </row>
    <row r="2109" spans="1:9">
      <c r="A2109">
        <v>312425</v>
      </c>
      <c r="B2109" t="s">
        <v>53</v>
      </c>
      <c r="C2109" t="s">
        <v>116</v>
      </c>
      <c r="D2109">
        <v>4</v>
      </c>
      <c r="F2109" t="s">
        <v>2115</v>
      </c>
      <c r="G2109" s="55" t="s">
        <v>2112</v>
      </c>
      <c r="I2109" s="4"/>
    </row>
    <row r="2110" spans="1:9">
      <c r="A2110">
        <v>312425</v>
      </c>
      <c r="B2110" t="s">
        <v>1896</v>
      </c>
      <c r="C2110" t="s">
        <v>906</v>
      </c>
      <c r="D2110">
        <v>2</v>
      </c>
      <c r="F2110" t="s">
        <v>2115</v>
      </c>
      <c r="G2110" s="55" t="s">
        <v>2112</v>
      </c>
      <c r="I2110" s="4"/>
    </row>
    <row r="2111" spans="1:9">
      <c r="A2111">
        <v>312425</v>
      </c>
      <c r="B2111" t="s">
        <v>2113</v>
      </c>
      <c r="D2111">
        <v>1</v>
      </c>
      <c r="F2111" t="s">
        <v>2115</v>
      </c>
      <c r="G2111" s="55" t="s">
        <v>2112</v>
      </c>
      <c r="I2111" s="4"/>
    </row>
    <row r="2112" spans="1:9">
      <c r="A2112">
        <v>312425</v>
      </c>
      <c r="B2112" t="s">
        <v>2114</v>
      </c>
      <c r="D2112">
        <v>1</v>
      </c>
      <c r="F2112" t="s">
        <v>2115</v>
      </c>
      <c r="G2112" s="55" t="s">
        <v>2112</v>
      </c>
      <c r="I2112" s="4"/>
    </row>
    <row r="2113" spans="1:9">
      <c r="A2113">
        <v>309524</v>
      </c>
      <c r="B2113" t="s">
        <v>1963</v>
      </c>
      <c r="D2113">
        <v>1</v>
      </c>
      <c r="F2113" t="s">
        <v>2116</v>
      </c>
      <c r="G2113" s="55" t="s">
        <v>2117</v>
      </c>
      <c r="I2113" s="4"/>
    </row>
    <row r="2114" spans="1:9">
      <c r="A2114">
        <v>309524</v>
      </c>
      <c r="B2114" t="s">
        <v>2118</v>
      </c>
      <c r="D2114">
        <v>1</v>
      </c>
      <c r="F2114" t="s">
        <v>2116</v>
      </c>
      <c r="G2114" s="55" t="s">
        <v>2117</v>
      </c>
      <c r="I2114" s="4"/>
    </row>
    <row r="2115" spans="1:9">
      <c r="A2115">
        <v>309524</v>
      </c>
      <c r="B2115" t="s">
        <v>2119</v>
      </c>
      <c r="D2115">
        <v>1</v>
      </c>
      <c r="F2115" t="s">
        <v>2116</v>
      </c>
      <c r="G2115" s="55" t="s">
        <v>2117</v>
      </c>
      <c r="I2115" s="4"/>
    </row>
    <row r="2116" spans="1:9">
      <c r="A2116">
        <v>300924</v>
      </c>
      <c r="B2116" t="s">
        <v>2118</v>
      </c>
      <c r="D2116">
        <v>1</v>
      </c>
      <c r="F2116" t="s">
        <v>2120</v>
      </c>
      <c r="G2116" s="55" t="s">
        <v>2117</v>
      </c>
      <c r="I2116" s="4"/>
    </row>
    <row r="2117" spans="1:9">
      <c r="A2117">
        <v>300924</v>
      </c>
      <c r="B2117" t="s">
        <v>2119</v>
      </c>
      <c r="D2117">
        <v>1</v>
      </c>
      <c r="F2117" t="s">
        <v>2120</v>
      </c>
      <c r="G2117" s="55" t="s">
        <v>2117</v>
      </c>
      <c r="I2117" s="4"/>
    </row>
    <row r="2118" spans="1:9">
      <c r="A2118">
        <v>312825</v>
      </c>
      <c r="B2118" t="s">
        <v>15</v>
      </c>
      <c r="C2118" t="s">
        <v>225</v>
      </c>
      <c r="D2118">
        <v>1</v>
      </c>
      <c r="F2118" t="s">
        <v>2126</v>
      </c>
      <c r="G2118" s="55" t="s">
        <v>2117</v>
      </c>
      <c r="I2118" s="4"/>
    </row>
    <row r="2119" spans="1:9">
      <c r="A2119">
        <v>312825</v>
      </c>
      <c r="B2119" t="s">
        <v>51</v>
      </c>
      <c r="C2119" t="s">
        <v>226</v>
      </c>
      <c r="D2119">
        <v>1</v>
      </c>
      <c r="F2119" t="s">
        <v>2126</v>
      </c>
      <c r="G2119" s="55" t="s">
        <v>2117</v>
      </c>
      <c r="I2119" s="4"/>
    </row>
    <row r="2120" spans="1:9">
      <c r="A2120">
        <v>312825</v>
      </c>
      <c r="B2120" t="s">
        <v>51</v>
      </c>
      <c r="C2120" t="s">
        <v>273</v>
      </c>
      <c r="D2120">
        <v>1</v>
      </c>
      <c r="F2120" t="s">
        <v>2126</v>
      </c>
      <c r="G2120" s="55" t="s">
        <v>2117</v>
      </c>
      <c r="I2120" s="4"/>
    </row>
    <row r="2121" spans="1:9">
      <c r="A2121">
        <v>312825</v>
      </c>
      <c r="B2121" t="s">
        <v>53</v>
      </c>
      <c r="C2121" t="s">
        <v>274</v>
      </c>
      <c r="D2121">
        <v>2</v>
      </c>
      <c r="F2121" t="s">
        <v>2126</v>
      </c>
      <c r="G2121" s="55" t="s">
        <v>2117</v>
      </c>
      <c r="I2121" s="4"/>
    </row>
    <row r="2122" spans="1:9">
      <c r="A2122">
        <v>312825</v>
      </c>
      <c r="B2122" t="s">
        <v>53</v>
      </c>
      <c r="C2122" t="s">
        <v>227</v>
      </c>
      <c r="D2122">
        <v>2</v>
      </c>
      <c r="F2122" t="s">
        <v>2126</v>
      </c>
      <c r="G2122" s="55" t="s">
        <v>2117</v>
      </c>
      <c r="I2122" s="4"/>
    </row>
    <row r="2123" spans="1:9">
      <c r="A2123">
        <v>312825</v>
      </c>
      <c r="B2123" t="s">
        <v>210</v>
      </c>
      <c r="C2123" t="s">
        <v>228</v>
      </c>
      <c r="D2123">
        <v>1</v>
      </c>
      <c r="F2123" t="s">
        <v>2126</v>
      </c>
      <c r="G2123" s="55" t="s">
        <v>2117</v>
      </c>
      <c r="I2123" s="4"/>
    </row>
    <row r="2124" spans="1:9">
      <c r="A2124">
        <v>312825</v>
      </c>
      <c r="B2124" t="s">
        <v>2122</v>
      </c>
      <c r="C2124" t="s">
        <v>79</v>
      </c>
      <c r="D2124">
        <v>1</v>
      </c>
      <c r="F2124" t="s">
        <v>2126</v>
      </c>
      <c r="G2124" s="55" t="s">
        <v>2117</v>
      </c>
      <c r="I2124" s="4"/>
    </row>
    <row r="2125" spans="1:9">
      <c r="A2125">
        <v>312825</v>
      </c>
      <c r="B2125" t="s">
        <v>2123</v>
      </c>
      <c r="C2125" t="s">
        <v>79</v>
      </c>
      <c r="D2125">
        <v>1</v>
      </c>
      <c r="F2125" t="s">
        <v>2126</v>
      </c>
      <c r="G2125" s="55" t="s">
        <v>2117</v>
      </c>
      <c r="I2125" s="4"/>
    </row>
    <row r="2126" spans="1:9">
      <c r="A2126">
        <v>312825</v>
      </c>
      <c r="B2126" t="s">
        <v>2124</v>
      </c>
      <c r="C2126" t="s">
        <v>79</v>
      </c>
      <c r="D2126">
        <v>1</v>
      </c>
      <c r="F2126" t="s">
        <v>2126</v>
      </c>
      <c r="G2126" s="55" t="s">
        <v>2117</v>
      </c>
      <c r="I2126" s="4"/>
    </row>
    <row r="2127" spans="1:9">
      <c r="A2127">
        <v>312825</v>
      </c>
      <c r="B2127" t="s">
        <v>2125</v>
      </c>
      <c r="C2127" t="s">
        <v>79</v>
      </c>
      <c r="D2127">
        <v>1</v>
      </c>
      <c r="F2127" t="s">
        <v>2126</v>
      </c>
      <c r="G2127" s="55" t="s">
        <v>2117</v>
      </c>
      <c r="I2127" s="4"/>
    </row>
    <row r="2128" spans="1:9">
      <c r="A2128">
        <v>312925</v>
      </c>
      <c r="B2128" t="s">
        <v>15</v>
      </c>
      <c r="C2128" t="s">
        <v>34</v>
      </c>
      <c r="D2128">
        <v>1</v>
      </c>
      <c r="F2128" t="s">
        <v>2130</v>
      </c>
      <c r="G2128" s="55" t="s">
        <v>2117</v>
      </c>
      <c r="I2128" s="4"/>
    </row>
    <row r="2129" spans="1:9">
      <c r="A2129">
        <v>312925</v>
      </c>
      <c r="B2129" t="s">
        <v>247</v>
      </c>
      <c r="C2129" t="s">
        <v>35</v>
      </c>
      <c r="D2129">
        <v>2</v>
      </c>
      <c r="F2129" t="s">
        <v>2130</v>
      </c>
      <c r="G2129" s="55" t="s">
        <v>2117</v>
      </c>
      <c r="I2129" s="4"/>
    </row>
    <row r="2130" spans="1:9">
      <c r="A2130">
        <v>312925</v>
      </c>
      <c r="B2130" t="s">
        <v>2129</v>
      </c>
      <c r="C2130" t="s">
        <v>79</v>
      </c>
      <c r="D2130">
        <v>1</v>
      </c>
      <c r="F2130" t="s">
        <v>2130</v>
      </c>
      <c r="G2130" s="55" t="s">
        <v>2117</v>
      </c>
      <c r="I2130" s="4"/>
    </row>
    <row r="2131" spans="1:9">
      <c r="A2131">
        <v>312925</v>
      </c>
      <c r="B2131" t="s">
        <v>2127</v>
      </c>
      <c r="C2131" t="s">
        <v>79</v>
      </c>
      <c r="D2131">
        <v>1</v>
      </c>
      <c r="F2131" t="s">
        <v>2130</v>
      </c>
      <c r="G2131" s="55" t="s">
        <v>2117</v>
      </c>
      <c r="I2131" s="4"/>
    </row>
    <row r="2132" spans="1:9">
      <c r="A2132">
        <v>312925</v>
      </c>
      <c r="B2132" t="s">
        <v>2128</v>
      </c>
      <c r="C2132" t="s">
        <v>79</v>
      </c>
      <c r="D2132">
        <v>1</v>
      </c>
      <c r="F2132" t="s">
        <v>2130</v>
      </c>
      <c r="G2132" s="55" t="s">
        <v>2117</v>
      </c>
      <c r="I2132" s="4"/>
    </row>
    <row r="2133" spans="1:9">
      <c r="A2133">
        <v>312925</v>
      </c>
      <c r="B2133" t="s">
        <v>15</v>
      </c>
      <c r="C2133" t="s">
        <v>34</v>
      </c>
      <c r="D2133">
        <v>1</v>
      </c>
      <c r="F2133" t="s">
        <v>2130</v>
      </c>
      <c r="G2133" s="55" t="s">
        <v>2117</v>
      </c>
      <c r="I2133" s="4"/>
    </row>
    <row r="2134" spans="1:9">
      <c r="A2134">
        <v>312925</v>
      </c>
      <c r="B2134" t="s">
        <v>247</v>
      </c>
      <c r="C2134" t="s">
        <v>35</v>
      </c>
      <c r="D2134">
        <v>2</v>
      </c>
      <c r="F2134" t="s">
        <v>2130</v>
      </c>
      <c r="G2134" s="55" t="s">
        <v>2117</v>
      </c>
      <c r="I2134" s="4"/>
    </row>
    <row r="2135" spans="1:9">
      <c r="A2135">
        <v>312925</v>
      </c>
      <c r="B2135" t="s">
        <v>2129</v>
      </c>
      <c r="C2135" t="s">
        <v>79</v>
      </c>
      <c r="D2135">
        <v>1</v>
      </c>
      <c r="F2135" t="s">
        <v>2130</v>
      </c>
      <c r="G2135" s="55" t="s">
        <v>2117</v>
      </c>
      <c r="I2135" s="4"/>
    </row>
    <row r="2136" spans="1:9">
      <c r="A2136">
        <v>312925</v>
      </c>
      <c r="B2136" t="s">
        <v>2127</v>
      </c>
      <c r="C2136" t="s">
        <v>79</v>
      </c>
      <c r="D2136">
        <v>1</v>
      </c>
      <c r="F2136" t="s">
        <v>2130</v>
      </c>
      <c r="G2136" s="55" t="s">
        <v>2117</v>
      </c>
      <c r="I2136" s="4"/>
    </row>
    <row r="2137" spans="1:9">
      <c r="A2137">
        <v>312925</v>
      </c>
      <c r="B2137" t="s">
        <v>2128</v>
      </c>
      <c r="C2137" t="s">
        <v>79</v>
      </c>
      <c r="D2137">
        <v>1</v>
      </c>
      <c r="F2137" t="s">
        <v>2130</v>
      </c>
      <c r="G2137" s="55" t="s">
        <v>2117</v>
      </c>
      <c r="I2137" s="4"/>
    </row>
    <row r="2138" spans="1:9">
      <c r="A2138">
        <v>313725</v>
      </c>
      <c r="B2138" t="s">
        <v>15</v>
      </c>
      <c r="C2138" t="s">
        <v>17</v>
      </c>
      <c r="D2138">
        <v>1</v>
      </c>
      <c r="F2138" t="s">
        <v>2132</v>
      </c>
      <c r="G2138" s="55" t="s">
        <v>2117</v>
      </c>
      <c r="I2138" s="4"/>
    </row>
    <row r="2139" spans="1:9">
      <c r="A2139">
        <v>313725</v>
      </c>
      <c r="B2139" t="s">
        <v>68</v>
      </c>
      <c r="C2139" s="10" t="s">
        <v>18</v>
      </c>
      <c r="D2139">
        <v>2</v>
      </c>
      <c r="F2139" t="s">
        <v>2132</v>
      </c>
      <c r="G2139" s="55" t="s">
        <v>2117</v>
      </c>
      <c r="I2139" s="4"/>
    </row>
    <row r="2140" spans="1:9">
      <c r="A2140">
        <v>313725</v>
      </c>
      <c r="B2140" t="s">
        <v>53</v>
      </c>
      <c r="C2140" t="s">
        <v>324</v>
      </c>
      <c r="D2140">
        <v>4</v>
      </c>
      <c r="F2140" t="s">
        <v>2132</v>
      </c>
      <c r="G2140" s="55" t="s">
        <v>2117</v>
      </c>
      <c r="I2140" s="4"/>
    </row>
    <row r="2141" spans="1:9">
      <c r="A2141">
        <v>313725</v>
      </c>
      <c r="B2141" t="s">
        <v>2131</v>
      </c>
      <c r="C2141" t="s">
        <v>357</v>
      </c>
      <c r="D2141">
        <v>1</v>
      </c>
      <c r="F2141" t="s">
        <v>2132</v>
      </c>
      <c r="G2141" s="55" t="s">
        <v>2117</v>
      </c>
      <c r="I2141" s="4"/>
    </row>
    <row r="2142" spans="1:9">
      <c r="A2142">
        <v>313825</v>
      </c>
      <c r="B2142" t="s">
        <v>15</v>
      </c>
      <c r="C2142" t="s">
        <v>280</v>
      </c>
      <c r="D2142">
        <v>1</v>
      </c>
      <c r="F2142" t="s">
        <v>2134</v>
      </c>
      <c r="G2142" s="55" t="s">
        <v>2117</v>
      </c>
      <c r="I2142" s="4"/>
    </row>
    <row r="2143" spans="1:9">
      <c r="A2143">
        <v>313825</v>
      </c>
      <c r="B2143" t="s">
        <v>68</v>
      </c>
      <c r="C2143" t="s">
        <v>123</v>
      </c>
      <c r="D2143">
        <v>2</v>
      </c>
      <c r="F2143" t="s">
        <v>2134</v>
      </c>
      <c r="G2143" s="55" t="s">
        <v>2117</v>
      </c>
      <c r="I2143" s="4"/>
    </row>
    <row r="2144" spans="1:9">
      <c r="A2144">
        <v>313825</v>
      </c>
      <c r="B2144" t="s">
        <v>38</v>
      </c>
      <c r="C2144" t="s">
        <v>218</v>
      </c>
      <c r="D2144">
        <v>4</v>
      </c>
      <c r="F2144" t="s">
        <v>2134</v>
      </c>
      <c r="G2144" s="55" t="s">
        <v>2117</v>
      </c>
      <c r="I2144" s="4"/>
    </row>
    <row r="2145" spans="1:9">
      <c r="A2145">
        <v>313825</v>
      </c>
      <c r="B2145" t="s">
        <v>95</v>
      </c>
      <c r="C2145" t="s">
        <v>125</v>
      </c>
      <c r="D2145">
        <v>2</v>
      </c>
      <c r="F2145" t="s">
        <v>2134</v>
      </c>
      <c r="G2145" s="55" t="s">
        <v>2117</v>
      </c>
      <c r="I2145" s="4"/>
    </row>
    <row r="2146" spans="1:9">
      <c r="A2146">
        <v>313825</v>
      </c>
      <c r="B2146" t="s">
        <v>55</v>
      </c>
      <c r="C2146" t="s">
        <v>2133</v>
      </c>
      <c r="D2146">
        <v>1</v>
      </c>
      <c r="F2146" t="s">
        <v>2134</v>
      </c>
      <c r="G2146" s="55" t="s">
        <v>2117</v>
      </c>
      <c r="I2146" s="4"/>
    </row>
    <row r="2147" spans="1:9">
      <c r="A2147">
        <v>313825</v>
      </c>
      <c r="B2147" t="s">
        <v>269</v>
      </c>
      <c r="C2147" t="s">
        <v>256</v>
      </c>
      <c r="D2147">
        <v>1</v>
      </c>
      <c r="F2147" t="s">
        <v>2134</v>
      </c>
      <c r="G2147" s="55" t="s">
        <v>2117</v>
      </c>
      <c r="I2147" s="4"/>
    </row>
    <row r="2148" spans="1:9">
      <c r="A2148">
        <v>314625</v>
      </c>
      <c r="B2148" t="s">
        <v>15</v>
      </c>
      <c r="C2148" t="s">
        <v>99</v>
      </c>
      <c r="D2148">
        <v>1</v>
      </c>
      <c r="F2148" t="s">
        <v>2138</v>
      </c>
      <c r="G2148" s="55" t="s">
        <v>2117</v>
      </c>
      <c r="I2148" s="4"/>
    </row>
    <row r="2149" spans="1:9">
      <c r="A2149">
        <v>314625</v>
      </c>
      <c r="B2149" t="s">
        <v>101</v>
      </c>
      <c r="C2149" t="s">
        <v>491</v>
      </c>
      <c r="D2149">
        <v>2</v>
      </c>
      <c r="F2149" t="s">
        <v>2138</v>
      </c>
      <c r="G2149" s="55" t="s">
        <v>2117</v>
      </c>
      <c r="I2149" s="4"/>
    </row>
    <row r="2150" spans="1:9">
      <c r="A2150">
        <v>314625</v>
      </c>
      <c r="B2150" t="s">
        <v>20</v>
      </c>
      <c r="C2150" t="s">
        <v>100</v>
      </c>
      <c r="D2150">
        <v>1</v>
      </c>
      <c r="F2150" t="s">
        <v>2138</v>
      </c>
      <c r="G2150" s="55" t="s">
        <v>2117</v>
      </c>
      <c r="I2150" s="4"/>
    </row>
    <row r="2151" spans="1:9">
      <c r="A2151">
        <v>314625</v>
      </c>
      <c r="B2151" t="s">
        <v>2137</v>
      </c>
      <c r="D2151">
        <v>1</v>
      </c>
      <c r="F2151" t="s">
        <v>2138</v>
      </c>
      <c r="G2151" s="55" t="s">
        <v>2117</v>
      </c>
      <c r="I2151" s="4"/>
    </row>
    <row r="2152" spans="1:9">
      <c r="A2152">
        <v>314625</v>
      </c>
      <c r="B2152" t="s">
        <v>2136</v>
      </c>
      <c r="D2152">
        <v>1</v>
      </c>
      <c r="F2152" t="s">
        <v>2138</v>
      </c>
      <c r="G2152" s="55" t="s">
        <v>2117</v>
      </c>
      <c r="I2152" s="4"/>
    </row>
    <row r="2153" spans="1:9">
      <c r="A2153">
        <v>312625</v>
      </c>
      <c r="B2153" t="s">
        <v>15</v>
      </c>
      <c r="C2153" t="s">
        <v>200</v>
      </c>
      <c r="D2153">
        <v>1</v>
      </c>
      <c r="F2153" t="s">
        <v>2141</v>
      </c>
      <c r="G2153" s="55" t="s">
        <v>2142</v>
      </c>
      <c r="I2153" s="4"/>
    </row>
    <row r="2154" spans="1:9">
      <c r="A2154">
        <v>312625</v>
      </c>
      <c r="B2154" t="s">
        <v>20</v>
      </c>
      <c r="C2154" t="s">
        <v>201</v>
      </c>
      <c r="D2154">
        <v>2</v>
      </c>
      <c r="F2154" t="s">
        <v>2141</v>
      </c>
      <c r="G2154" s="55" t="s">
        <v>2142</v>
      </c>
      <c r="I2154" s="4"/>
    </row>
    <row r="2155" spans="1:9">
      <c r="A2155">
        <v>312625</v>
      </c>
      <c r="B2155" t="s">
        <v>998</v>
      </c>
      <c r="C2155" t="s">
        <v>821</v>
      </c>
      <c r="D2155">
        <v>4</v>
      </c>
      <c r="F2155" t="s">
        <v>2141</v>
      </c>
      <c r="G2155" s="55" t="s">
        <v>2142</v>
      </c>
      <c r="I2155" s="4"/>
    </row>
    <row r="2156" spans="1:9">
      <c r="A2156">
        <v>312625</v>
      </c>
      <c r="B2156" t="s">
        <v>2139</v>
      </c>
      <c r="C2156" t="s">
        <v>202</v>
      </c>
      <c r="D2156">
        <v>1</v>
      </c>
      <c r="F2156" t="s">
        <v>2141</v>
      </c>
      <c r="G2156" s="55" t="s">
        <v>2142</v>
      </c>
      <c r="I2156" s="4"/>
    </row>
    <row r="2157" spans="1:9">
      <c r="A2157">
        <v>312625</v>
      </c>
      <c r="B2157" t="s">
        <v>2140</v>
      </c>
      <c r="D2157">
        <v>1</v>
      </c>
      <c r="F2157" t="s">
        <v>2141</v>
      </c>
      <c r="G2157" s="55" t="s">
        <v>2142</v>
      </c>
      <c r="I2157" s="4"/>
    </row>
    <row r="2158" spans="1:9">
      <c r="A2158">
        <v>314625</v>
      </c>
      <c r="B2158" t="s">
        <v>1257</v>
      </c>
      <c r="D2158">
        <v>1</v>
      </c>
      <c r="F2158" t="s">
        <v>2143</v>
      </c>
      <c r="G2158" s="55" t="s">
        <v>2142</v>
      </c>
      <c r="I2158" s="4"/>
    </row>
    <row r="2159" spans="1:9">
      <c r="A2159">
        <v>313225</v>
      </c>
      <c r="B2159" t="s">
        <v>15</v>
      </c>
      <c r="C2159" t="s">
        <v>200</v>
      </c>
      <c r="D2159">
        <v>1</v>
      </c>
      <c r="F2159" t="s">
        <v>2145</v>
      </c>
      <c r="G2159" s="55" t="s">
        <v>2142</v>
      </c>
      <c r="I2159" s="4"/>
    </row>
    <row r="2160" spans="1:9">
      <c r="A2160">
        <v>313225</v>
      </c>
      <c r="B2160" t="s">
        <v>20</v>
      </c>
      <c r="C2160" t="s">
        <v>201</v>
      </c>
      <c r="D2160">
        <v>2</v>
      </c>
      <c r="F2160" t="s">
        <v>2145</v>
      </c>
      <c r="G2160" s="55" t="s">
        <v>2142</v>
      </c>
      <c r="I2160" s="4"/>
    </row>
    <row r="2161" spans="1:9">
      <c r="A2161">
        <v>313225</v>
      </c>
      <c r="B2161" t="s">
        <v>998</v>
      </c>
      <c r="C2161" t="s">
        <v>821</v>
      </c>
      <c r="D2161">
        <v>4</v>
      </c>
      <c r="F2161" t="s">
        <v>2145</v>
      </c>
      <c r="G2161" s="55" t="s">
        <v>2142</v>
      </c>
      <c r="I2161" s="4"/>
    </row>
    <row r="2162" spans="1:9">
      <c r="A2162">
        <v>313225</v>
      </c>
      <c r="B2162" t="s">
        <v>2144</v>
      </c>
      <c r="D2162">
        <v>1</v>
      </c>
      <c r="F2162" t="s">
        <v>2145</v>
      </c>
      <c r="G2162" s="55" t="s">
        <v>2142</v>
      </c>
      <c r="I2162" s="4"/>
    </row>
    <row r="2163" spans="1:9">
      <c r="A2163">
        <v>315125</v>
      </c>
      <c r="B2163" t="s">
        <v>15</v>
      </c>
      <c r="C2163" t="s">
        <v>280</v>
      </c>
      <c r="D2163">
        <v>1</v>
      </c>
      <c r="F2163" t="s">
        <v>2150</v>
      </c>
      <c r="G2163" s="55" t="s">
        <v>2142</v>
      </c>
      <c r="I2163" s="4"/>
    </row>
    <row r="2164" spans="1:9">
      <c r="A2164">
        <v>315125</v>
      </c>
      <c r="B2164" t="s">
        <v>68</v>
      </c>
      <c r="C2164" t="s">
        <v>123</v>
      </c>
      <c r="D2164">
        <v>2</v>
      </c>
      <c r="F2164" t="s">
        <v>2150</v>
      </c>
      <c r="G2164" s="55" t="s">
        <v>2142</v>
      </c>
      <c r="I2164" s="4"/>
    </row>
    <row r="2165" spans="1:9">
      <c r="A2165">
        <v>315125</v>
      </c>
      <c r="B2165" t="s">
        <v>269</v>
      </c>
      <c r="C2165" t="s">
        <v>256</v>
      </c>
      <c r="D2165">
        <v>1</v>
      </c>
      <c r="F2165" t="s">
        <v>2150</v>
      </c>
      <c r="G2165" s="55" t="s">
        <v>2142</v>
      </c>
      <c r="I2165" s="4"/>
    </row>
    <row r="2166" spans="1:9">
      <c r="A2166">
        <v>315125</v>
      </c>
      <c r="B2166" t="s">
        <v>2146</v>
      </c>
      <c r="C2166" t="s">
        <v>79</v>
      </c>
      <c r="D2166">
        <v>1</v>
      </c>
      <c r="F2166" t="s">
        <v>2150</v>
      </c>
      <c r="G2166" s="55" t="s">
        <v>2142</v>
      </c>
      <c r="I2166" s="4"/>
    </row>
    <row r="2167" spans="1:9">
      <c r="A2167">
        <v>315125</v>
      </c>
      <c r="B2167" t="s">
        <v>2147</v>
      </c>
      <c r="C2167" t="s">
        <v>79</v>
      </c>
      <c r="D2167">
        <v>1</v>
      </c>
      <c r="F2167" t="s">
        <v>2150</v>
      </c>
      <c r="G2167" s="55" t="s">
        <v>2142</v>
      </c>
      <c r="I2167" s="4"/>
    </row>
    <row r="2168" spans="1:9">
      <c r="A2168">
        <v>315125</v>
      </c>
      <c r="B2168" t="s">
        <v>2148</v>
      </c>
      <c r="C2168" t="s">
        <v>79</v>
      </c>
      <c r="D2168">
        <v>1</v>
      </c>
      <c r="F2168" t="s">
        <v>2150</v>
      </c>
      <c r="G2168" s="55" t="s">
        <v>2142</v>
      </c>
      <c r="I2168" s="4"/>
    </row>
    <row r="2169" spans="1:9">
      <c r="A2169">
        <v>315125</v>
      </c>
      <c r="B2169" t="s">
        <v>2149</v>
      </c>
      <c r="C2169" t="s">
        <v>79</v>
      </c>
      <c r="D2169">
        <v>1</v>
      </c>
      <c r="F2169" t="s">
        <v>2150</v>
      </c>
      <c r="G2169" s="55" t="s">
        <v>2142</v>
      </c>
      <c r="I2169" s="4"/>
    </row>
    <row r="2170" spans="1:9">
      <c r="A2170">
        <v>315125</v>
      </c>
      <c r="B2170" t="s">
        <v>829</v>
      </c>
      <c r="C2170" t="s">
        <v>830</v>
      </c>
      <c r="D2170">
        <v>1</v>
      </c>
      <c r="F2170" t="s">
        <v>2150</v>
      </c>
      <c r="G2170" s="55" t="s">
        <v>2142</v>
      </c>
      <c r="I2170" s="4"/>
    </row>
    <row r="2171" spans="1:9">
      <c r="A2171">
        <v>314725</v>
      </c>
      <c r="B2171" t="s">
        <v>15</v>
      </c>
      <c r="C2171" t="s">
        <v>126</v>
      </c>
      <c r="D2171">
        <v>1</v>
      </c>
      <c r="F2171" t="s">
        <v>2155</v>
      </c>
      <c r="G2171" s="55" t="s">
        <v>2142</v>
      </c>
      <c r="I2171" s="4"/>
    </row>
    <row r="2172" spans="1:9">
      <c r="A2172">
        <v>314725</v>
      </c>
      <c r="B2172" t="s">
        <v>51</v>
      </c>
      <c r="C2172" t="s">
        <v>130</v>
      </c>
      <c r="D2172">
        <v>2</v>
      </c>
      <c r="F2172" t="s">
        <v>2155</v>
      </c>
      <c r="G2172" s="55" t="s">
        <v>2142</v>
      </c>
      <c r="I2172" s="4"/>
    </row>
    <row r="2173" spans="1:9">
      <c r="A2173">
        <v>314725</v>
      </c>
      <c r="B2173" t="s">
        <v>20</v>
      </c>
      <c r="C2173" t="s">
        <v>128</v>
      </c>
      <c r="D2173">
        <v>1</v>
      </c>
      <c r="F2173" t="s">
        <v>2155</v>
      </c>
      <c r="G2173" s="55" t="s">
        <v>2142</v>
      </c>
      <c r="I2173" s="4"/>
    </row>
    <row r="2174" spans="1:9">
      <c r="A2174">
        <v>314725</v>
      </c>
      <c r="B2174" t="s">
        <v>101</v>
      </c>
      <c r="C2174" t="s">
        <v>129</v>
      </c>
      <c r="D2174">
        <v>1</v>
      </c>
      <c r="F2174" t="s">
        <v>2155</v>
      </c>
      <c r="G2174" s="55" t="s">
        <v>2142</v>
      </c>
      <c r="I2174" s="4"/>
    </row>
    <row r="2175" spans="1:9">
      <c r="A2175">
        <v>314725</v>
      </c>
      <c r="B2175" t="s">
        <v>38</v>
      </c>
      <c r="C2175" t="s">
        <v>39</v>
      </c>
      <c r="D2175">
        <v>2</v>
      </c>
      <c r="F2175" t="s">
        <v>2155</v>
      </c>
      <c r="G2175" s="55" t="s">
        <v>2142</v>
      </c>
      <c r="I2175" s="4"/>
    </row>
    <row r="2176" spans="1:9">
      <c r="A2176">
        <v>314725</v>
      </c>
      <c r="B2176" t="s">
        <v>46</v>
      </c>
      <c r="C2176" t="s">
        <v>47</v>
      </c>
      <c r="D2176">
        <v>2</v>
      </c>
      <c r="F2176" t="s">
        <v>2155</v>
      </c>
      <c r="G2176" s="55" t="s">
        <v>2142</v>
      </c>
      <c r="I2176" s="4"/>
    </row>
    <row r="2177" spans="1:9">
      <c r="A2177">
        <v>314725</v>
      </c>
      <c r="B2177" t="s">
        <v>38</v>
      </c>
      <c r="C2177" t="s">
        <v>135</v>
      </c>
      <c r="D2177">
        <v>2</v>
      </c>
      <c r="F2177" t="s">
        <v>2155</v>
      </c>
      <c r="G2177" s="55" t="s">
        <v>2142</v>
      </c>
      <c r="I2177" s="4"/>
    </row>
    <row r="2178" spans="1:9">
      <c r="A2178">
        <v>314725</v>
      </c>
      <c r="B2178" t="s">
        <v>95</v>
      </c>
      <c r="C2178" t="s">
        <v>136</v>
      </c>
      <c r="D2178">
        <v>2</v>
      </c>
      <c r="F2178" t="s">
        <v>2155</v>
      </c>
      <c r="G2178" s="55" t="s">
        <v>2142</v>
      </c>
      <c r="I2178" s="4"/>
    </row>
    <row r="2179" spans="1:9">
      <c r="A2179">
        <v>314725</v>
      </c>
      <c r="B2179" t="s">
        <v>66</v>
      </c>
      <c r="C2179" t="s">
        <v>49</v>
      </c>
      <c r="D2179">
        <v>4</v>
      </c>
      <c r="F2179" t="s">
        <v>2155</v>
      </c>
      <c r="G2179" s="55" t="s">
        <v>2142</v>
      </c>
      <c r="I2179" s="4"/>
    </row>
    <row r="2180" spans="1:9">
      <c r="A2180">
        <v>314725</v>
      </c>
      <c r="B2180" t="s">
        <v>131</v>
      </c>
      <c r="C2180" t="s">
        <v>216</v>
      </c>
      <c r="D2180">
        <v>4</v>
      </c>
      <c r="F2180" t="s">
        <v>2155</v>
      </c>
      <c r="G2180" s="55" t="s">
        <v>2142</v>
      </c>
      <c r="I2180" s="4"/>
    </row>
    <row r="2181" spans="1:9">
      <c r="A2181">
        <v>314725</v>
      </c>
      <c r="B2181" t="s">
        <v>133</v>
      </c>
      <c r="C2181" t="s">
        <v>217</v>
      </c>
      <c r="D2181">
        <v>4</v>
      </c>
      <c r="F2181" t="s">
        <v>2155</v>
      </c>
      <c r="G2181" s="55" t="s">
        <v>2142</v>
      </c>
      <c r="I2181" s="4"/>
    </row>
    <row r="2182" spans="1:9">
      <c r="A2182">
        <v>314725</v>
      </c>
      <c r="B2182" t="s">
        <v>2152</v>
      </c>
      <c r="D2182">
        <v>1</v>
      </c>
      <c r="F2182" t="s">
        <v>2155</v>
      </c>
      <c r="G2182" s="55" t="s">
        <v>2142</v>
      </c>
      <c r="I2182" s="4"/>
    </row>
    <row r="2183" spans="1:9">
      <c r="A2183">
        <v>314725</v>
      </c>
      <c r="B2183" t="s">
        <v>2153</v>
      </c>
      <c r="D2183">
        <v>4</v>
      </c>
      <c r="F2183" t="s">
        <v>2155</v>
      </c>
      <c r="G2183" s="55" t="s">
        <v>2142</v>
      </c>
      <c r="I2183" s="4"/>
    </row>
    <row r="2184" spans="1:9">
      <c r="A2184">
        <v>314725</v>
      </c>
      <c r="B2184" t="s">
        <v>1595</v>
      </c>
      <c r="D2184">
        <v>1</v>
      </c>
      <c r="F2184" t="s">
        <v>2155</v>
      </c>
      <c r="G2184" s="55" t="s">
        <v>2142</v>
      </c>
      <c r="I2184" s="4"/>
    </row>
    <row r="2185" spans="1:9">
      <c r="A2185">
        <v>314725</v>
      </c>
      <c r="B2185" t="s">
        <v>2154</v>
      </c>
      <c r="D2185">
        <v>1</v>
      </c>
      <c r="F2185" t="s">
        <v>2155</v>
      </c>
      <c r="G2185" s="55" t="s">
        <v>2142</v>
      </c>
      <c r="I2185" s="4"/>
    </row>
    <row r="2186" spans="1:9">
      <c r="A2186">
        <v>314325</v>
      </c>
      <c r="B2186" t="s">
        <v>15</v>
      </c>
      <c r="C2186" t="s">
        <v>36</v>
      </c>
      <c r="D2186">
        <v>1</v>
      </c>
      <c r="F2186" t="s">
        <v>2157</v>
      </c>
      <c r="G2186" s="55" t="s">
        <v>2142</v>
      </c>
      <c r="I2186" s="4"/>
    </row>
    <row r="2187" spans="1:9">
      <c r="A2187">
        <v>314325</v>
      </c>
      <c r="B2187" t="s">
        <v>20</v>
      </c>
      <c r="C2187" t="s">
        <v>37</v>
      </c>
      <c r="D2187">
        <v>2</v>
      </c>
      <c r="F2187" t="s">
        <v>2157</v>
      </c>
      <c r="G2187" s="55" t="s">
        <v>2142</v>
      </c>
      <c r="I2187" s="4"/>
    </row>
    <row r="2188" spans="1:9">
      <c r="A2188">
        <v>314325</v>
      </c>
      <c r="B2188" t="s">
        <v>38</v>
      </c>
      <c r="C2188" t="s">
        <v>39</v>
      </c>
      <c r="D2188">
        <v>2</v>
      </c>
      <c r="F2188" t="s">
        <v>2157</v>
      </c>
      <c r="G2188" s="55" t="s">
        <v>2142</v>
      </c>
      <c r="I2188" s="4"/>
    </row>
    <row r="2189" spans="1:9">
      <c r="A2189">
        <v>314325</v>
      </c>
      <c r="B2189" t="s">
        <v>40</v>
      </c>
      <c r="C2189" t="s">
        <v>41</v>
      </c>
      <c r="D2189">
        <v>1</v>
      </c>
      <c r="F2189" t="s">
        <v>2157</v>
      </c>
      <c r="G2189" s="55" t="s">
        <v>2142</v>
      </c>
      <c r="I2189" s="4"/>
    </row>
    <row r="2190" spans="1:9">
      <c r="A2190">
        <v>314325</v>
      </c>
      <c r="B2190" t="s">
        <v>38</v>
      </c>
      <c r="C2190" s="10" t="s">
        <v>42</v>
      </c>
      <c r="D2190">
        <v>2</v>
      </c>
      <c r="F2190" t="s">
        <v>2157</v>
      </c>
      <c r="G2190" s="55" t="s">
        <v>2142</v>
      </c>
      <c r="I2190" s="4"/>
    </row>
    <row r="2191" spans="1:9">
      <c r="A2191">
        <v>314325</v>
      </c>
      <c r="B2191" t="s">
        <v>40</v>
      </c>
      <c r="C2191" s="10" t="s">
        <v>43</v>
      </c>
      <c r="D2191">
        <v>1</v>
      </c>
      <c r="F2191" t="s">
        <v>2157</v>
      </c>
      <c r="G2191" s="55" t="s">
        <v>2142</v>
      </c>
      <c r="I2191" s="4"/>
    </row>
    <row r="2192" spans="1:9">
      <c r="A2192">
        <v>314325</v>
      </c>
      <c r="B2192" t="s">
        <v>95</v>
      </c>
      <c r="C2192" t="s">
        <v>45</v>
      </c>
      <c r="D2192">
        <v>2</v>
      </c>
      <c r="F2192" t="s">
        <v>2157</v>
      </c>
      <c r="G2192" s="55" t="s">
        <v>2142</v>
      </c>
      <c r="I2192" s="4"/>
    </row>
    <row r="2193" spans="1:9">
      <c r="A2193">
        <v>314325</v>
      </c>
      <c r="B2193" t="s">
        <v>93</v>
      </c>
      <c r="C2193" t="s">
        <v>47</v>
      </c>
      <c r="D2193">
        <v>3</v>
      </c>
      <c r="F2193" t="s">
        <v>2157</v>
      </c>
      <c r="G2193" s="55" t="s">
        <v>2142</v>
      </c>
      <c r="I2193" s="4"/>
    </row>
    <row r="2194" spans="1:9">
      <c r="A2194">
        <v>314325</v>
      </c>
      <c r="B2194" t="s">
        <v>60</v>
      </c>
      <c r="C2194" t="s">
        <v>49</v>
      </c>
      <c r="D2194">
        <v>4</v>
      </c>
      <c r="F2194" t="s">
        <v>2157</v>
      </c>
      <c r="G2194" s="55" t="s">
        <v>2142</v>
      </c>
      <c r="I2194" s="4"/>
    </row>
    <row r="2195" spans="1:9">
      <c r="A2195">
        <v>314325</v>
      </c>
      <c r="B2195" t="s">
        <v>773</v>
      </c>
      <c r="C2195" t="s">
        <v>854</v>
      </c>
      <c r="D2195">
        <v>4</v>
      </c>
      <c r="F2195" t="s">
        <v>2157</v>
      </c>
      <c r="G2195" s="55" t="s">
        <v>2142</v>
      </c>
      <c r="I2195" s="4"/>
    </row>
    <row r="2196" spans="1:9">
      <c r="A2196">
        <v>314325</v>
      </c>
      <c r="B2196" t="s">
        <v>853</v>
      </c>
      <c r="C2196" t="s">
        <v>855</v>
      </c>
      <c r="D2196">
        <v>4</v>
      </c>
      <c r="F2196" t="s">
        <v>2157</v>
      </c>
      <c r="G2196" s="55" t="s">
        <v>2142</v>
      </c>
      <c r="I2196" s="4"/>
    </row>
    <row r="2197" spans="1:9">
      <c r="A2197">
        <v>314325</v>
      </c>
      <c r="B2197" t="s">
        <v>101</v>
      </c>
      <c r="C2197" t="s">
        <v>109</v>
      </c>
      <c r="D2197">
        <v>4</v>
      </c>
      <c r="F2197" t="s">
        <v>2157</v>
      </c>
      <c r="G2197" s="55" t="s">
        <v>2142</v>
      </c>
      <c r="I2197" s="4"/>
    </row>
    <row r="2198" spans="1:9">
      <c r="A2198">
        <v>314325</v>
      </c>
      <c r="B2198" t="s">
        <v>2151</v>
      </c>
      <c r="D2198">
        <v>1</v>
      </c>
      <c r="F2198" t="s">
        <v>2157</v>
      </c>
      <c r="G2198" s="55" t="s">
        <v>2142</v>
      </c>
      <c r="I2198" s="4"/>
    </row>
    <row r="2199" spans="1:9">
      <c r="A2199">
        <v>314325</v>
      </c>
      <c r="B2199" t="s">
        <v>2156</v>
      </c>
      <c r="D2199">
        <v>2</v>
      </c>
      <c r="F2199" t="s">
        <v>2157</v>
      </c>
      <c r="G2199" s="55" t="s">
        <v>2142</v>
      </c>
      <c r="I2199" s="4"/>
    </row>
    <row r="2200" spans="1:9">
      <c r="A2200">
        <v>314325</v>
      </c>
      <c r="B2200" t="s">
        <v>1917</v>
      </c>
      <c r="D2200">
        <v>1</v>
      </c>
      <c r="F2200" t="s">
        <v>2157</v>
      </c>
      <c r="G2200" s="55" t="s">
        <v>2142</v>
      </c>
      <c r="I2200" s="4"/>
    </row>
    <row r="2201" spans="1:9">
      <c r="A2201">
        <v>306124</v>
      </c>
      <c r="B2201" t="s">
        <v>1284</v>
      </c>
      <c r="D2201">
        <v>25</v>
      </c>
      <c r="F2201" t="s">
        <v>2158</v>
      </c>
      <c r="G2201" s="55" t="s">
        <v>2142</v>
      </c>
      <c r="I2201" s="4"/>
    </row>
    <row r="2202" spans="1:9">
      <c r="A2202">
        <v>306124</v>
      </c>
      <c r="B2202" t="s">
        <v>1999</v>
      </c>
      <c r="D2202">
        <v>6.5</v>
      </c>
      <c r="F2202" t="s">
        <v>2158</v>
      </c>
      <c r="G2202" s="55" t="s">
        <v>2142</v>
      </c>
      <c r="I2202" s="4"/>
    </row>
    <row r="2203" spans="1:9">
      <c r="A2203" t="s">
        <v>988</v>
      </c>
      <c r="B2203" t="s">
        <v>2159</v>
      </c>
      <c r="D2203">
        <v>1</v>
      </c>
      <c r="F2203" t="s">
        <v>2160</v>
      </c>
      <c r="G2203" s="55" t="s">
        <v>2142</v>
      </c>
      <c r="I2203" s="4"/>
    </row>
    <row r="2204" spans="1:9">
      <c r="A2204">
        <v>308824</v>
      </c>
      <c r="B2204" t="s">
        <v>2161</v>
      </c>
      <c r="D2204">
        <v>1</v>
      </c>
      <c r="F2204" t="s">
        <v>2162</v>
      </c>
      <c r="G2204" s="55" t="s">
        <v>2142</v>
      </c>
      <c r="I2204" s="4"/>
    </row>
    <row r="2205" spans="1:9">
      <c r="A2205" t="s">
        <v>2163</v>
      </c>
      <c r="B2205" t="s">
        <v>736</v>
      </c>
      <c r="C2205" t="s">
        <v>2164</v>
      </c>
      <c r="D2205">
        <v>5</v>
      </c>
      <c r="F2205" t="s">
        <v>2166</v>
      </c>
      <c r="G2205" s="55" t="s">
        <v>2167</v>
      </c>
      <c r="I2205" s="4"/>
    </row>
    <row r="2206" spans="1:9">
      <c r="A2206" t="s">
        <v>2163</v>
      </c>
      <c r="B2206" t="s">
        <v>251</v>
      </c>
      <c r="C2206" t="s">
        <v>2165</v>
      </c>
      <c r="D2206">
        <v>1</v>
      </c>
      <c r="F2206" t="s">
        <v>2166</v>
      </c>
      <c r="G2206" s="55" t="s">
        <v>2167</v>
      </c>
      <c r="I2206" s="4"/>
    </row>
    <row r="2207" spans="1:9">
      <c r="A2207" t="s">
        <v>2168</v>
      </c>
      <c r="B2207" t="s">
        <v>2169</v>
      </c>
      <c r="D2207">
        <v>2</v>
      </c>
      <c r="F2207" t="s">
        <v>2170</v>
      </c>
      <c r="G2207" s="55" t="s">
        <v>2167</v>
      </c>
      <c r="I2207" s="4"/>
    </row>
    <row r="2208" spans="1:9">
      <c r="A2208" t="s">
        <v>988</v>
      </c>
      <c r="B2208" t="s">
        <v>2171</v>
      </c>
      <c r="D2208">
        <v>1</v>
      </c>
      <c r="F2208" t="s">
        <v>2172</v>
      </c>
      <c r="G2208" s="55" t="s">
        <v>2167</v>
      </c>
      <c r="I2208" s="4"/>
    </row>
    <row r="2209" spans="1:9">
      <c r="A2209">
        <v>304824</v>
      </c>
      <c r="B2209" t="s">
        <v>148</v>
      </c>
      <c r="C2209" t="s">
        <v>2173</v>
      </c>
      <c r="D2209">
        <v>1</v>
      </c>
      <c r="F2209" t="s">
        <v>2174</v>
      </c>
      <c r="G2209" s="55" t="s">
        <v>2167</v>
      </c>
      <c r="I2209" s="4"/>
    </row>
    <row r="2210" spans="1:9">
      <c r="A2210">
        <v>314125</v>
      </c>
      <c r="B2210" t="s">
        <v>15</v>
      </c>
      <c r="C2210" t="s">
        <v>96</v>
      </c>
      <c r="D2210">
        <v>1</v>
      </c>
      <c r="F2210" t="s">
        <v>2178</v>
      </c>
      <c r="G2210" s="55" t="s">
        <v>2167</v>
      </c>
      <c r="I2210" s="4"/>
    </row>
    <row r="2211" spans="1:9">
      <c r="A2211">
        <v>314125</v>
      </c>
      <c r="B2211" t="s">
        <v>80</v>
      </c>
      <c r="C2211" t="s">
        <v>81</v>
      </c>
      <c r="D2211">
        <v>1</v>
      </c>
      <c r="F2211" t="s">
        <v>2178</v>
      </c>
      <c r="G2211" s="55" t="s">
        <v>2167</v>
      </c>
      <c r="I2211" s="4"/>
    </row>
    <row r="2212" spans="1:9">
      <c r="A2212">
        <v>314125</v>
      </c>
      <c r="B2212" t="s">
        <v>68</v>
      </c>
      <c r="C2212" t="s">
        <v>97</v>
      </c>
      <c r="D2212">
        <v>2</v>
      </c>
      <c r="F2212" t="s">
        <v>2178</v>
      </c>
      <c r="G2212" s="55" t="s">
        <v>2167</v>
      </c>
      <c r="I2212" s="4"/>
    </row>
    <row r="2213" spans="1:9">
      <c r="A2213">
        <v>314125</v>
      </c>
      <c r="B2213" t="s">
        <v>829</v>
      </c>
      <c r="C2213" t="s">
        <v>1921</v>
      </c>
      <c r="D2213">
        <v>1</v>
      </c>
      <c r="F2213" t="s">
        <v>2178</v>
      </c>
      <c r="G2213" s="55" t="s">
        <v>2167</v>
      </c>
      <c r="I2213" s="4"/>
    </row>
    <row r="2214" spans="1:9">
      <c r="A2214">
        <v>314125</v>
      </c>
      <c r="B2214" t="s">
        <v>2175</v>
      </c>
      <c r="D2214">
        <v>1</v>
      </c>
      <c r="F2214" t="s">
        <v>2178</v>
      </c>
      <c r="G2214" s="55" t="s">
        <v>2167</v>
      </c>
      <c r="I2214" s="4"/>
    </row>
    <row r="2215" spans="1:9">
      <c r="A2215">
        <v>314125</v>
      </c>
      <c r="B2215" t="s">
        <v>2176</v>
      </c>
      <c r="D2215">
        <v>1</v>
      </c>
      <c r="F2215" t="s">
        <v>2178</v>
      </c>
      <c r="G2215" s="55" t="s">
        <v>2167</v>
      </c>
      <c r="I2215" s="4"/>
    </row>
    <row r="2216" spans="1:9">
      <c r="A2216">
        <v>314125</v>
      </c>
      <c r="B2216" t="s">
        <v>2177</v>
      </c>
      <c r="D2216">
        <v>1</v>
      </c>
      <c r="F2216" t="s">
        <v>2178</v>
      </c>
      <c r="G2216" s="55" t="s">
        <v>2167</v>
      </c>
      <c r="I2216" s="4"/>
    </row>
    <row r="2217" spans="1:9">
      <c r="A2217">
        <v>314225</v>
      </c>
      <c r="B2217" t="s">
        <v>15</v>
      </c>
      <c r="C2217" t="s">
        <v>34</v>
      </c>
      <c r="D2217">
        <v>1</v>
      </c>
      <c r="F2217" t="s">
        <v>2180</v>
      </c>
      <c r="G2217" s="55" t="s">
        <v>2167</v>
      </c>
      <c r="I2217" s="4"/>
    </row>
    <row r="2218" spans="1:9">
      <c r="A2218">
        <v>314225</v>
      </c>
      <c r="B2218" t="s">
        <v>247</v>
      </c>
      <c r="C2218" t="s">
        <v>35</v>
      </c>
      <c r="D2218">
        <v>2</v>
      </c>
      <c r="F2218" t="s">
        <v>2180</v>
      </c>
      <c r="G2218" s="55" t="s">
        <v>2167</v>
      </c>
      <c r="I2218" s="4"/>
    </row>
    <row r="2219" spans="1:9">
      <c r="A2219">
        <v>314225</v>
      </c>
      <c r="B2219" t="s">
        <v>2179</v>
      </c>
      <c r="C2219" t="s">
        <v>79</v>
      </c>
      <c r="D2219">
        <v>1</v>
      </c>
      <c r="F2219" t="s">
        <v>2180</v>
      </c>
      <c r="G2219" s="55" t="s">
        <v>2167</v>
      </c>
      <c r="I2219" s="4"/>
    </row>
    <row r="2220" spans="1:9">
      <c r="A2220">
        <v>314825</v>
      </c>
      <c r="B2220" t="s">
        <v>15</v>
      </c>
      <c r="C2220" t="s">
        <v>36</v>
      </c>
      <c r="D2220">
        <v>1</v>
      </c>
      <c r="F2220" t="s">
        <v>2183</v>
      </c>
      <c r="G2220" s="55" t="s">
        <v>2167</v>
      </c>
      <c r="I2220" s="4"/>
    </row>
    <row r="2221" spans="1:9">
      <c r="A2221">
        <v>314825</v>
      </c>
      <c r="B2221" t="s">
        <v>20</v>
      </c>
      <c r="C2221" t="s">
        <v>37</v>
      </c>
      <c r="D2221">
        <v>2</v>
      </c>
      <c r="F2221" t="s">
        <v>2183</v>
      </c>
      <c r="G2221" s="55" t="s">
        <v>2167</v>
      </c>
      <c r="I2221" s="4"/>
    </row>
    <row r="2222" spans="1:9">
      <c r="A2222">
        <v>314825</v>
      </c>
      <c r="B2222" t="s">
        <v>38</v>
      </c>
      <c r="C2222" t="s">
        <v>39</v>
      </c>
      <c r="D2222">
        <v>2</v>
      </c>
      <c r="F2222" t="s">
        <v>2183</v>
      </c>
      <c r="G2222" s="55" t="s">
        <v>2167</v>
      </c>
      <c r="I2222" s="4"/>
    </row>
    <row r="2223" spans="1:9">
      <c r="A2223">
        <v>314825</v>
      </c>
      <c r="B2223" t="s">
        <v>40</v>
      </c>
      <c r="C2223" t="s">
        <v>41</v>
      </c>
      <c r="D2223">
        <v>1</v>
      </c>
      <c r="F2223" t="s">
        <v>2183</v>
      </c>
      <c r="G2223" s="55" t="s">
        <v>2167</v>
      </c>
      <c r="I2223" s="4"/>
    </row>
    <row r="2224" spans="1:9">
      <c r="A2224">
        <v>314825</v>
      </c>
      <c r="B2224" t="s">
        <v>38</v>
      </c>
      <c r="C2224" s="10" t="s">
        <v>42</v>
      </c>
      <c r="D2224">
        <v>2</v>
      </c>
      <c r="F2224" t="s">
        <v>2183</v>
      </c>
      <c r="G2224" s="55" t="s">
        <v>2167</v>
      </c>
      <c r="I2224" s="4"/>
    </row>
    <row r="2225" spans="1:9">
      <c r="A2225">
        <v>314825</v>
      </c>
      <c r="B2225" t="s">
        <v>40</v>
      </c>
      <c r="C2225" s="10" t="s">
        <v>43</v>
      </c>
      <c r="D2225">
        <v>1</v>
      </c>
      <c r="F2225" t="s">
        <v>2183</v>
      </c>
      <c r="G2225" s="55" t="s">
        <v>2167</v>
      </c>
      <c r="I2225" s="4"/>
    </row>
    <row r="2226" spans="1:9">
      <c r="A2226">
        <v>314825</v>
      </c>
      <c r="B2226" t="s">
        <v>95</v>
      </c>
      <c r="C2226" t="s">
        <v>45</v>
      </c>
      <c r="D2226">
        <v>2</v>
      </c>
      <c r="F2226" t="s">
        <v>2183</v>
      </c>
      <c r="G2226" s="55" t="s">
        <v>2167</v>
      </c>
      <c r="I2226" s="4"/>
    </row>
    <row r="2227" spans="1:9">
      <c r="A2227">
        <v>314825</v>
      </c>
      <c r="B2227" t="s">
        <v>93</v>
      </c>
      <c r="C2227" t="s">
        <v>47</v>
      </c>
      <c r="D2227">
        <v>3</v>
      </c>
      <c r="F2227" t="s">
        <v>2183</v>
      </c>
      <c r="G2227" s="55" t="s">
        <v>2167</v>
      </c>
      <c r="I2227" s="4"/>
    </row>
    <row r="2228" spans="1:9">
      <c r="A2228">
        <v>314825</v>
      </c>
      <c r="B2228" t="s">
        <v>60</v>
      </c>
      <c r="C2228" t="s">
        <v>49</v>
      </c>
      <c r="D2228">
        <v>4</v>
      </c>
      <c r="F2228" t="s">
        <v>2183</v>
      </c>
      <c r="G2228" s="55" t="s">
        <v>2167</v>
      </c>
      <c r="I2228" s="4"/>
    </row>
    <row r="2229" spans="1:9">
      <c r="A2229">
        <v>314825</v>
      </c>
      <c r="B2229" t="s">
        <v>773</v>
      </c>
      <c r="C2229" t="s">
        <v>854</v>
      </c>
      <c r="D2229">
        <v>4</v>
      </c>
      <c r="F2229" t="s">
        <v>2183</v>
      </c>
      <c r="G2229" s="55" t="s">
        <v>2167</v>
      </c>
      <c r="I2229" s="4"/>
    </row>
    <row r="2230" spans="1:9">
      <c r="A2230">
        <v>314825</v>
      </c>
      <c r="B2230" t="s">
        <v>853</v>
      </c>
      <c r="C2230" t="s">
        <v>855</v>
      </c>
      <c r="D2230">
        <v>4</v>
      </c>
      <c r="F2230" t="s">
        <v>2183</v>
      </c>
      <c r="G2230" s="55" t="s">
        <v>2167</v>
      </c>
      <c r="I2230" s="4"/>
    </row>
    <row r="2231" spans="1:9">
      <c r="A2231">
        <v>314825</v>
      </c>
      <c r="B2231" t="s">
        <v>101</v>
      </c>
      <c r="C2231" t="s">
        <v>109</v>
      </c>
      <c r="D2231">
        <v>4</v>
      </c>
      <c r="F2231" t="s">
        <v>2183</v>
      </c>
      <c r="G2231" s="55" t="s">
        <v>2167</v>
      </c>
      <c r="I2231" s="4"/>
    </row>
    <row r="2232" spans="1:9">
      <c r="A2232">
        <v>314825</v>
      </c>
      <c r="B2232" t="s">
        <v>2181</v>
      </c>
      <c r="D2232">
        <v>1</v>
      </c>
      <c r="F2232" t="s">
        <v>2183</v>
      </c>
      <c r="G2232" s="55" t="s">
        <v>2167</v>
      </c>
      <c r="I2232" s="4"/>
    </row>
    <row r="2233" spans="1:9">
      <c r="A2233">
        <v>314825</v>
      </c>
      <c r="B2233" t="s">
        <v>2182</v>
      </c>
      <c r="D2233">
        <v>2</v>
      </c>
      <c r="F2233" t="s">
        <v>2183</v>
      </c>
      <c r="G2233" s="55" t="s">
        <v>2167</v>
      </c>
      <c r="I2233" s="4"/>
    </row>
    <row r="2234" spans="1:9">
      <c r="A2234">
        <v>314825</v>
      </c>
      <c r="B2234" t="s">
        <v>1616</v>
      </c>
      <c r="D2234">
        <v>1</v>
      </c>
      <c r="F2234" t="s">
        <v>2183</v>
      </c>
      <c r="G2234" s="55" t="s">
        <v>2167</v>
      </c>
      <c r="I2234" s="4"/>
    </row>
    <row r="2235" spans="1:9">
      <c r="A2235">
        <v>314325</v>
      </c>
      <c r="B2235" t="s">
        <v>15</v>
      </c>
      <c r="C2235" t="s">
        <v>126</v>
      </c>
      <c r="D2235">
        <v>1</v>
      </c>
      <c r="F2235" t="s">
        <v>2157</v>
      </c>
      <c r="G2235" s="55" t="s">
        <v>2167</v>
      </c>
      <c r="I2235" s="4"/>
    </row>
    <row r="2236" spans="1:9">
      <c r="A2236">
        <v>314325</v>
      </c>
      <c r="B2236" t="s">
        <v>127</v>
      </c>
      <c r="C2236" t="s">
        <v>128</v>
      </c>
      <c r="D2236">
        <v>1</v>
      </c>
      <c r="F2236" t="s">
        <v>2157</v>
      </c>
      <c r="G2236" s="55" t="s">
        <v>2167</v>
      </c>
      <c r="I2236" s="4"/>
    </row>
    <row r="2237" spans="1:9">
      <c r="A2237">
        <v>314325</v>
      </c>
      <c r="B2237" t="s">
        <v>60</v>
      </c>
      <c r="C2237" t="s">
        <v>129</v>
      </c>
      <c r="D2237">
        <v>1</v>
      </c>
      <c r="F2237" t="s">
        <v>2157</v>
      </c>
      <c r="G2237" s="55" t="s">
        <v>2167</v>
      </c>
      <c r="I2237" s="4"/>
    </row>
    <row r="2238" spans="1:9">
      <c r="A2238">
        <v>314325</v>
      </c>
      <c r="B2238" t="s">
        <v>80</v>
      </c>
      <c r="C2238" t="s">
        <v>130</v>
      </c>
      <c r="D2238">
        <v>2</v>
      </c>
      <c r="F2238" t="s">
        <v>2157</v>
      </c>
      <c r="G2238" s="55" t="s">
        <v>2167</v>
      </c>
      <c r="I2238" s="4"/>
    </row>
    <row r="2239" spans="1:9">
      <c r="A2239">
        <v>314325</v>
      </c>
      <c r="B2239" t="s">
        <v>38</v>
      </c>
      <c r="C2239" t="s">
        <v>39</v>
      </c>
      <c r="D2239">
        <v>2</v>
      </c>
      <c r="F2239" t="s">
        <v>2157</v>
      </c>
      <c r="G2239" s="55" t="s">
        <v>2167</v>
      </c>
      <c r="I2239" s="4"/>
    </row>
    <row r="2240" spans="1:9">
      <c r="A2240">
        <v>314325</v>
      </c>
      <c r="B2240" t="s">
        <v>46</v>
      </c>
      <c r="C2240" t="s">
        <v>47</v>
      </c>
      <c r="D2240">
        <v>2</v>
      </c>
      <c r="F2240" t="s">
        <v>2157</v>
      </c>
      <c r="G2240" s="55" t="s">
        <v>2167</v>
      </c>
      <c r="I2240" s="4"/>
    </row>
    <row r="2241" spans="1:9">
      <c r="A2241">
        <v>314325</v>
      </c>
      <c r="B2241" t="s">
        <v>38</v>
      </c>
      <c r="C2241" t="s">
        <v>135</v>
      </c>
      <c r="D2241">
        <v>2</v>
      </c>
      <c r="F2241" t="s">
        <v>2157</v>
      </c>
      <c r="G2241" s="55" t="s">
        <v>2167</v>
      </c>
      <c r="I2241" s="4"/>
    </row>
    <row r="2242" spans="1:9">
      <c r="A2242">
        <v>314325</v>
      </c>
      <c r="B2242" t="s">
        <v>44</v>
      </c>
      <c r="C2242" t="s">
        <v>136</v>
      </c>
      <c r="D2242">
        <v>2</v>
      </c>
      <c r="F2242" t="s">
        <v>2157</v>
      </c>
      <c r="G2242" s="55" t="s">
        <v>2167</v>
      </c>
      <c r="I2242" s="4"/>
    </row>
    <row r="2243" spans="1:9">
      <c r="A2243">
        <v>314325</v>
      </c>
      <c r="B2243" t="s">
        <v>48</v>
      </c>
      <c r="C2243" t="s">
        <v>49</v>
      </c>
      <c r="D2243">
        <v>4</v>
      </c>
      <c r="F2243" t="s">
        <v>2157</v>
      </c>
      <c r="G2243" s="55" t="s">
        <v>2167</v>
      </c>
      <c r="I2243" s="4"/>
    </row>
    <row r="2244" spans="1:9">
      <c r="A2244">
        <v>314325</v>
      </c>
      <c r="B2244" t="s">
        <v>131</v>
      </c>
      <c r="C2244" t="s">
        <v>216</v>
      </c>
      <c r="D2244">
        <v>4</v>
      </c>
      <c r="F2244" t="s">
        <v>2157</v>
      </c>
      <c r="G2244" s="55" t="s">
        <v>2167</v>
      </c>
      <c r="I2244" s="4"/>
    </row>
    <row r="2245" spans="1:9">
      <c r="A2245">
        <v>314325</v>
      </c>
      <c r="B2245" t="s">
        <v>133</v>
      </c>
      <c r="C2245" t="s">
        <v>217</v>
      </c>
      <c r="D2245">
        <v>4</v>
      </c>
      <c r="F2245" t="s">
        <v>2157</v>
      </c>
      <c r="G2245" s="55" t="s">
        <v>2167</v>
      </c>
      <c r="I2245" s="4"/>
    </row>
    <row r="2246" spans="1:9">
      <c r="A2246">
        <v>314325</v>
      </c>
      <c r="B2246" t="s">
        <v>55</v>
      </c>
      <c r="C2246" t="s">
        <v>2184</v>
      </c>
      <c r="D2246">
        <v>1</v>
      </c>
      <c r="F2246" t="s">
        <v>2157</v>
      </c>
      <c r="G2246" s="55" t="s">
        <v>2167</v>
      </c>
      <c r="I2246" s="4"/>
    </row>
    <row r="2247" spans="1:9">
      <c r="A2247">
        <v>314325</v>
      </c>
      <c r="B2247" t="s">
        <v>56</v>
      </c>
      <c r="C2247" t="s">
        <v>2185</v>
      </c>
      <c r="D2247">
        <v>4</v>
      </c>
      <c r="F2247" t="s">
        <v>2157</v>
      </c>
      <c r="G2247" s="55" t="s">
        <v>2167</v>
      </c>
      <c r="I2247" s="4"/>
    </row>
    <row r="2248" spans="1:9">
      <c r="A2248">
        <v>314325</v>
      </c>
      <c r="B2248" t="s">
        <v>2152</v>
      </c>
      <c r="D2248">
        <v>1</v>
      </c>
      <c r="F2248" t="s">
        <v>2157</v>
      </c>
      <c r="G2248" s="55" t="s">
        <v>2167</v>
      </c>
      <c r="I2248" s="4"/>
    </row>
    <row r="2249" spans="1:9">
      <c r="A2249">
        <v>314925</v>
      </c>
      <c r="B2249" t="s">
        <v>15</v>
      </c>
      <c r="C2249" t="s">
        <v>459</v>
      </c>
      <c r="D2249">
        <v>1</v>
      </c>
      <c r="F2249" t="s">
        <v>2186</v>
      </c>
      <c r="G2249" s="55" t="s">
        <v>2167</v>
      </c>
      <c r="I2249" s="4"/>
    </row>
    <row r="2250" spans="1:9">
      <c r="A2250">
        <v>314925</v>
      </c>
      <c r="B2250" t="s">
        <v>51</v>
      </c>
      <c r="C2250" t="s">
        <v>460</v>
      </c>
      <c r="D2250">
        <v>1</v>
      </c>
      <c r="F2250" t="s">
        <v>2186</v>
      </c>
      <c r="G2250" s="55" t="s">
        <v>2167</v>
      </c>
      <c r="I2250" s="4"/>
    </row>
    <row r="2251" spans="1:9">
      <c r="A2251">
        <v>314925</v>
      </c>
      <c r="B2251" t="s">
        <v>70</v>
      </c>
      <c r="C2251" t="s">
        <v>350</v>
      </c>
      <c r="D2251">
        <v>1</v>
      </c>
      <c r="F2251" t="s">
        <v>2186</v>
      </c>
      <c r="G2251" s="55" t="s">
        <v>2167</v>
      </c>
      <c r="I2251" s="4"/>
    </row>
    <row r="2252" spans="1:9">
      <c r="A2252">
        <v>314925</v>
      </c>
      <c r="B2252" t="s">
        <v>51</v>
      </c>
      <c r="C2252" t="s">
        <v>461</v>
      </c>
      <c r="D2252">
        <v>1</v>
      </c>
      <c r="F2252" t="s">
        <v>2186</v>
      </c>
      <c r="G2252" s="55" t="s">
        <v>2167</v>
      </c>
      <c r="I2252" s="4"/>
    </row>
    <row r="2253" spans="1:9">
      <c r="A2253">
        <v>314925</v>
      </c>
      <c r="B2253" t="s">
        <v>329</v>
      </c>
      <c r="C2253" t="s">
        <v>330</v>
      </c>
      <c r="D2253">
        <v>2</v>
      </c>
      <c r="F2253" t="s">
        <v>2186</v>
      </c>
      <c r="G2253" s="55" t="s">
        <v>2167</v>
      </c>
      <c r="I2253" s="4"/>
    </row>
    <row r="2254" spans="1:9">
      <c r="A2254">
        <v>314925</v>
      </c>
      <c r="B2254" t="s">
        <v>53</v>
      </c>
      <c r="C2254" t="s">
        <v>333</v>
      </c>
      <c r="D2254">
        <v>4</v>
      </c>
      <c r="F2254" t="s">
        <v>2186</v>
      </c>
      <c r="G2254" s="55" t="s">
        <v>2167</v>
      </c>
      <c r="I2254" s="4"/>
    </row>
    <row r="2255" spans="1:9">
      <c r="A2255">
        <v>310424</v>
      </c>
      <c r="B2255" t="s">
        <v>2187</v>
      </c>
      <c r="D2255">
        <v>1</v>
      </c>
      <c r="F2255" t="s">
        <v>2197</v>
      </c>
      <c r="G2255" s="55" t="s">
        <v>2167</v>
      </c>
      <c r="I2255" s="4"/>
    </row>
    <row r="2256" spans="1:9">
      <c r="A2256">
        <v>310424</v>
      </c>
      <c r="B2256" t="s">
        <v>2189</v>
      </c>
      <c r="D2256">
        <v>1</v>
      </c>
      <c r="F2256" t="s">
        <v>2197</v>
      </c>
      <c r="G2256" s="55" t="s">
        <v>2167</v>
      </c>
      <c r="I2256" s="4"/>
    </row>
    <row r="2257" spans="1:9">
      <c r="A2257">
        <v>310424</v>
      </c>
      <c r="B2257" t="s">
        <v>2188</v>
      </c>
      <c r="D2257">
        <v>1</v>
      </c>
      <c r="F2257" t="s">
        <v>2197</v>
      </c>
      <c r="G2257" s="55" t="s">
        <v>2167</v>
      </c>
      <c r="I2257" s="4"/>
    </row>
    <row r="2258" spans="1:9">
      <c r="A2258">
        <v>310424</v>
      </c>
      <c r="B2258" t="s">
        <v>2190</v>
      </c>
      <c r="D2258">
        <v>1</v>
      </c>
      <c r="F2258" t="s">
        <v>2197</v>
      </c>
      <c r="G2258" s="55" t="s">
        <v>2167</v>
      </c>
      <c r="I2258" s="4"/>
    </row>
    <row r="2259" spans="1:9">
      <c r="A2259">
        <v>310424</v>
      </c>
      <c r="B2259" t="s">
        <v>2191</v>
      </c>
      <c r="D2259">
        <v>1</v>
      </c>
      <c r="F2259" t="s">
        <v>2197</v>
      </c>
      <c r="G2259" s="55" t="s">
        <v>2167</v>
      </c>
      <c r="I2259" s="4"/>
    </row>
    <row r="2260" spans="1:9">
      <c r="A2260">
        <v>310424</v>
      </c>
      <c r="B2260" t="s">
        <v>2192</v>
      </c>
      <c r="D2260">
        <v>1</v>
      </c>
      <c r="F2260" t="s">
        <v>2197</v>
      </c>
      <c r="G2260" s="55" t="s">
        <v>2167</v>
      </c>
      <c r="I2260" s="4"/>
    </row>
    <row r="2261" spans="1:9">
      <c r="A2261">
        <v>310424</v>
      </c>
      <c r="B2261" t="s">
        <v>2193</v>
      </c>
      <c r="D2261">
        <v>1</v>
      </c>
      <c r="F2261" t="s">
        <v>2197</v>
      </c>
      <c r="G2261" s="55" t="s">
        <v>2167</v>
      </c>
      <c r="I2261" s="4"/>
    </row>
    <row r="2262" spans="1:9">
      <c r="A2262">
        <v>310424</v>
      </c>
      <c r="B2262" t="s">
        <v>2194</v>
      </c>
      <c r="D2262">
        <v>1</v>
      </c>
      <c r="F2262" t="s">
        <v>2197</v>
      </c>
      <c r="G2262" s="55" t="s">
        <v>2167</v>
      </c>
      <c r="I2262" s="4"/>
    </row>
    <row r="2263" spans="1:9">
      <c r="A2263">
        <v>310424</v>
      </c>
      <c r="B2263" t="s">
        <v>2196</v>
      </c>
      <c r="D2263">
        <v>1</v>
      </c>
      <c r="F2263" t="s">
        <v>2197</v>
      </c>
      <c r="G2263" s="55" t="s">
        <v>2167</v>
      </c>
      <c r="I2263" s="4"/>
    </row>
    <row r="2264" spans="1:9">
      <c r="A2264">
        <v>310424</v>
      </c>
      <c r="B2264" t="s">
        <v>2195</v>
      </c>
      <c r="D2264">
        <v>2</v>
      </c>
      <c r="F2264" t="s">
        <v>2197</v>
      </c>
      <c r="G2264" s="55" t="s">
        <v>2167</v>
      </c>
      <c r="I2264" s="4"/>
    </row>
    <row r="2265" spans="1:9">
      <c r="A2265">
        <v>312525</v>
      </c>
      <c r="B2265" t="s">
        <v>1412</v>
      </c>
      <c r="D2265">
        <v>1</v>
      </c>
      <c r="F2265" t="s">
        <v>2206</v>
      </c>
      <c r="G2265" s="55" t="s">
        <v>2207</v>
      </c>
      <c r="I2265" s="4"/>
    </row>
    <row r="2266" spans="1:9">
      <c r="A2266">
        <v>312525</v>
      </c>
      <c r="B2266" t="s">
        <v>2198</v>
      </c>
      <c r="D2266">
        <v>1</v>
      </c>
      <c r="F2266" t="s">
        <v>2206</v>
      </c>
      <c r="G2266" s="55" t="s">
        <v>2207</v>
      </c>
      <c r="I2266" s="4"/>
    </row>
    <row r="2267" spans="1:9">
      <c r="A2267">
        <v>312525</v>
      </c>
      <c r="B2267" t="s">
        <v>2199</v>
      </c>
      <c r="D2267">
        <v>1</v>
      </c>
      <c r="F2267" t="s">
        <v>2206</v>
      </c>
      <c r="G2267" s="55" t="s">
        <v>2207</v>
      </c>
      <c r="I2267" s="4"/>
    </row>
    <row r="2268" spans="1:9">
      <c r="A2268">
        <v>312525</v>
      </c>
      <c r="B2268" t="s">
        <v>2200</v>
      </c>
      <c r="D2268">
        <v>1</v>
      </c>
      <c r="F2268" t="s">
        <v>2206</v>
      </c>
      <c r="G2268" s="55" t="s">
        <v>2207</v>
      </c>
      <c r="I2268" s="4"/>
    </row>
    <row r="2269" spans="1:9">
      <c r="A2269">
        <v>312525</v>
      </c>
      <c r="B2269" t="s">
        <v>2201</v>
      </c>
      <c r="D2269">
        <v>2</v>
      </c>
      <c r="F2269" t="s">
        <v>2206</v>
      </c>
      <c r="G2269" s="55" t="s">
        <v>2207</v>
      </c>
      <c r="I2269" s="4"/>
    </row>
    <row r="2270" spans="1:9">
      <c r="A2270">
        <v>312525</v>
      </c>
      <c r="B2270" t="s">
        <v>2202</v>
      </c>
      <c r="D2270">
        <v>1</v>
      </c>
      <c r="F2270" t="s">
        <v>2206</v>
      </c>
      <c r="G2270" s="55" t="s">
        <v>2207</v>
      </c>
      <c r="I2270" s="4"/>
    </row>
    <row r="2271" spans="1:9">
      <c r="A2271">
        <v>312525</v>
      </c>
      <c r="B2271" t="s">
        <v>1417</v>
      </c>
      <c r="D2271">
        <v>1</v>
      </c>
      <c r="F2271" t="s">
        <v>2206</v>
      </c>
      <c r="G2271" s="55" t="s">
        <v>2207</v>
      </c>
      <c r="I2271" s="4"/>
    </row>
    <row r="2272" spans="1:9">
      <c r="A2272">
        <v>312525</v>
      </c>
      <c r="B2272" t="s">
        <v>2203</v>
      </c>
      <c r="D2272">
        <v>1</v>
      </c>
      <c r="F2272" t="s">
        <v>2206</v>
      </c>
      <c r="G2272" s="55" t="s">
        <v>2207</v>
      </c>
      <c r="I2272" s="4"/>
    </row>
    <row r="2273" spans="1:9">
      <c r="A2273">
        <v>312525</v>
      </c>
      <c r="B2273" t="s">
        <v>2204</v>
      </c>
      <c r="D2273">
        <v>2</v>
      </c>
      <c r="F2273" t="s">
        <v>2206</v>
      </c>
      <c r="G2273" s="55" t="s">
        <v>2207</v>
      </c>
      <c r="I2273" s="4"/>
    </row>
    <row r="2274" spans="1:9">
      <c r="A2274">
        <v>312525</v>
      </c>
      <c r="B2274" t="s">
        <v>2205</v>
      </c>
      <c r="D2274">
        <v>2</v>
      </c>
      <c r="F2274" t="s">
        <v>2206</v>
      </c>
      <c r="G2274" s="55" t="s">
        <v>2207</v>
      </c>
      <c r="I2274" s="4"/>
    </row>
    <row r="2275" spans="1:9">
      <c r="A2275">
        <v>313025</v>
      </c>
      <c r="B2275" t="s">
        <v>15</v>
      </c>
      <c r="C2275" t="s">
        <v>232</v>
      </c>
      <c r="D2275">
        <v>1</v>
      </c>
      <c r="F2275" t="s">
        <v>2208</v>
      </c>
      <c r="G2275" s="55" t="s">
        <v>2207</v>
      </c>
      <c r="I2275" s="4"/>
    </row>
    <row r="2276" spans="1:9">
      <c r="A2276">
        <v>313025</v>
      </c>
      <c r="B2276" t="s">
        <v>20</v>
      </c>
      <c r="C2276" t="s">
        <v>233</v>
      </c>
      <c r="D2276">
        <v>2</v>
      </c>
      <c r="F2276" t="s">
        <v>2208</v>
      </c>
      <c r="G2276" s="55" t="s">
        <v>2207</v>
      </c>
      <c r="I2276" s="4"/>
    </row>
    <row r="2277" spans="1:9">
      <c r="A2277">
        <v>313025</v>
      </c>
      <c r="B2277" t="s">
        <v>1166</v>
      </c>
      <c r="C2277" t="s">
        <v>1168</v>
      </c>
      <c r="D2277">
        <v>1</v>
      </c>
      <c r="F2277" t="s">
        <v>2208</v>
      </c>
      <c r="G2277" s="55" t="s">
        <v>2207</v>
      </c>
      <c r="I2277" s="4"/>
    </row>
    <row r="2278" spans="1:9">
      <c r="A2278">
        <v>313025</v>
      </c>
      <c r="B2278" t="s">
        <v>1167</v>
      </c>
      <c r="C2278" t="s">
        <v>1169</v>
      </c>
      <c r="D2278">
        <v>1</v>
      </c>
      <c r="F2278" t="s">
        <v>2208</v>
      </c>
      <c r="G2278" s="55" t="s">
        <v>2207</v>
      </c>
      <c r="I2278" s="4"/>
    </row>
    <row r="2279" spans="1:9">
      <c r="A2279">
        <v>313025</v>
      </c>
      <c r="B2279" t="s">
        <v>138</v>
      </c>
      <c r="C2279" t="s">
        <v>788</v>
      </c>
      <c r="D2279">
        <v>1</v>
      </c>
      <c r="F2279" t="s">
        <v>2208</v>
      </c>
      <c r="G2279" s="55" t="s">
        <v>2207</v>
      </c>
      <c r="I2279" s="4"/>
    </row>
    <row r="2280" spans="1:9">
      <c r="A2280">
        <v>313025</v>
      </c>
      <c r="B2280" t="s">
        <v>101</v>
      </c>
      <c r="C2280" t="s">
        <v>234</v>
      </c>
      <c r="D2280">
        <v>4</v>
      </c>
      <c r="F2280" t="s">
        <v>2208</v>
      </c>
      <c r="G2280" s="55" t="s">
        <v>2207</v>
      </c>
      <c r="I2280" s="4"/>
    </row>
    <row r="2281" spans="1:9">
      <c r="A2281">
        <v>313025</v>
      </c>
      <c r="B2281" t="s">
        <v>774</v>
      </c>
      <c r="C2281" t="s">
        <v>1195</v>
      </c>
      <c r="D2281">
        <v>3</v>
      </c>
      <c r="F2281" t="s">
        <v>2208</v>
      </c>
      <c r="G2281" s="55" t="s">
        <v>2207</v>
      </c>
      <c r="I2281" s="4"/>
    </row>
    <row r="2282" spans="1:9">
      <c r="A2282">
        <v>313425</v>
      </c>
      <c r="B2282" t="s">
        <v>15</v>
      </c>
      <c r="C2282" t="s">
        <v>57</v>
      </c>
      <c r="D2282">
        <v>1</v>
      </c>
      <c r="F2282" t="s">
        <v>2211</v>
      </c>
      <c r="G2282" s="55" t="s">
        <v>2207</v>
      </c>
      <c r="I2282" s="4"/>
    </row>
    <row r="2283" spans="1:9">
      <c r="A2283">
        <v>313425</v>
      </c>
      <c r="B2283" t="s">
        <v>20</v>
      </c>
      <c r="C2283" t="s">
        <v>59</v>
      </c>
      <c r="D2283">
        <v>2</v>
      </c>
      <c r="F2283" t="s">
        <v>2211</v>
      </c>
      <c r="G2283" s="55" t="s">
        <v>2207</v>
      </c>
      <c r="I2283" s="4"/>
    </row>
    <row r="2284" spans="1:9">
      <c r="A2284">
        <v>313425</v>
      </c>
      <c r="B2284" t="s">
        <v>46</v>
      </c>
      <c r="C2284" t="s">
        <v>63</v>
      </c>
      <c r="D2284">
        <v>4</v>
      </c>
      <c r="F2284" t="s">
        <v>2211</v>
      </c>
      <c r="G2284" s="55" t="s">
        <v>2207</v>
      </c>
      <c r="I2284" s="4"/>
    </row>
    <row r="2285" spans="1:9">
      <c r="A2285">
        <v>313425</v>
      </c>
      <c r="B2285" t="s">
        <v>60</v>
      </c>
      <c r="C2285" t="s">
        <v>61</v>
      </c>
      <c r="D2285">
        <v>4</v>
      </c>
      <c r="F2285" t="s">
        <v>2211</v>
      </c>
      <c r="G2285" s="55" t="s">
        <v>2207</v>
      </c>
      <c r="I2285" s="4"/>
    </row>
    <row r="2286" spans="1:9">
      <c r="A2286">
        <v>313425</v>
      </c>
      <c r="B2286" t="s">
        <v>53</v>
      </c>
      <c r="C2286" t="s">
        <v>62</v>
      </c>
      <c r="D2286">
        <v>4</v>
      </c>
      <c r="F2286" t="s">
        <v>2211</v>
      </c>
      <c r="G2286" s="55" t="s">
        <v>2207</v>
      </c>
      <c r="I2286" s="4"/>
    </row>
    <row r="2287" spans="1:9">
      <c r="A2287">
        <v>313425</v>
      </c>
      <c r="B2287" t="s">
        <v>249</v>
      </c>
      <c r="C2287" t="s">
        <v>250</v>
      </c>
      <c r="D2287">
        <v>1</v>
      </c>
      <c r="F2287" t="s">
        <v>2211</v>
      </c>
      <c r="G2287" s="55" t="s">
        <v>2207</v>
      </c>
      <c r="I2287" s="4"/>
    </row>
    <row r="2288" spans="1:9">
      <c r="A2288">
        <v>313425</v>
      </c>
      <c r="B2288" t="s">
        <v>251</v>
      </c>
      <c r="C2288" t="s">
        <v>252</v>
      </c>
      <c r="D2288">
        <v>1</v>
      </c>
      <c r="F2288" t="s">
        <v>2211</v>
      </c>
      <c r="G2288" s="55" t="s">
        <v>2207</v>
      </c>
      <c r="I2288" s="4"/>
    </row>
    <row r="2289" spans="1:9">
      <c r="A2289">
        <v>313425</v>
      </c>
      <c r="B2289" t="s">
        <v>64</v>
      </c>
      <c r="C2289" t="s">
        <v>65</v>
      </c>
      <c r="D2289">
        <v>2</v>
      </c>
      <c r="F2289" t="s">
        <v>2211</v>
      </c>
      <c r="G2289" s="55" t="s">
        <v>2207</v>
      </c>
      <c r="I2289" s="4"/>
    </row>
    <row r="2290" spans="1:9">
      <c r="A2290">
        <v>313425</v>
      </c>
      <c r="B2290" t="s">
        <v>46</v>
      </c>
      <c r="C2290" t="s">
        <v>266</v>
      </c>
      <c r="D2290">
        <v>2</v>
      </c>
      <c r="F2290" t="s">
        <v>2211</v>
      </c>
      <c r="G2290" s="55" t="s">
        <v>2207</v>
      </c>
      <c r="I2290" s="4"/>
    </row>
    <row r="2291" spans="1:9">
      <c r="A2291">
        <v>313425</v>
      </c>
      <c r="B2291" t="s">
        <v>46</v>
      </c>
      <c r="C2291" t="s">
        <v>281</v>
      </c>
      <c r="D2291">
        <v>2</v>
      </c>
      <c r="F2291" t="s">
        <v>2211</v>
      </c>
      <c r="G2291" s="55" t="s">
        <v>2207</v>
      </c>
      <c r="I2291" s="4"/>
    </row>
    <row r="2292" spans="1:9">
      <c r="A2292">
        <v>313625</v>
      </c>
      <c r="B2292" t="s">
        <v>1013</v>
      </c>
      <c r="C2292" t="s">
        <v>1011</v>
      </c>
      <c r="D2292">
        <v>1</v>
      </c>
      <c r="F2292" t="s">
        <v>2212</v>
      </c>
      <c r="G2292" s="55" t="s">
        <v>2207</v>
      </c>
      <c r="I2292" s="4"/>
    </row>
    <row r="2293" spans="1:9">
      <c r="A2293">
        <v>313625</v>
      </c>
      <c r="B2293" t="s">
        <v>64</v>
      </c>
      <c r="C2293" t="s">
        <v>1012</v>
      </c>
      <c r="D2293">
        <v>1</v>
      </c>
      <c r="F2293" t="s">
        <v>2212</v>
      </c>
      <c r="G2293" s="55" t="s">
        <v>2207</v>
      </c>
      <c r="I2293" s="4"/>
    </row>
    <row r="2294" spans="1:9">
      <c r="A2294">
        <v>304624</v>
      </c>
      <c r="B2294" t="s">
        <v>174</v>
      </c>
      <c r="C2294" t="s">
        <v>175</v>
      </c>
      <c r="D2294">
        <v>1</v>
      </c>
      <c r="F2294" t="s">
        <v>2213</v>
      </c>
      <c r="G2294" s="55" t="s">
        <v>2214</v>
      </c>
      <c r="I2294" s="4"/>
    </row>
    <row r="2295" spans="1:9">
      <c r="A2295">
        <v>304624</v>
      </c>
      <c r="B2295" t="s">
        <v>172</v>
      </c>
      <c r="C2295" t="s">
        <v>1157</v>
      </c>
      <c r="D2295">
        <v>1</v>
      </c>
      <c r="F2295" t="s">
        <v>2213</v>
      </c>
      <c r="G2295" s="55" t="s">
        <v>2214</v>
      </c>
      <c r="I2295" s="4"/>
    </row>
    <row r="2296" spans="1:9">
      <c r="A2296">
        <v>313325</v>
      </c>
      <c r="B2296" t="s">
        <v>2215</v>
      </c>
      <c r="D2296">
        <v>1</v>
      </c>
      <c r="F2296" t="s">
        <v>2219</v>
      </c>
      <c r="G2296" s="55" t="s">
        <v>2214</v>
      </c>
      <c r="I2296" s="4"/>
    </row>
    <row r="2297" spans="1:9">
      <c r="A2297">
        <v>313325</v>
      </c>
      <c r="B2297" t="s">
        <v>2209</v>
      </c>
      <c r="D2297">
        <v>2</v>
      </c>
      <c r="F2297" t="s">
        <v>2219</v>
      </c>
      <c r="G2297" s="55" t="s">
        <v>2214</v>
      </c>
      <c r="I2297" s="4"/>
    </row>
    <row r="2298" spans="1:9">
      <c r="A2298">
        <v>313325</v>
      </c>
      <c r="B2298" t="s">
        <v>2216</v>
      </c>
      <c r="D2298">
        <v>1</v>
      </c>
      <c r="F2298" t="s">
        <v>2219</v>
      </c>
      <c r="G2298" s="55" t="s">
        <v>2214</v>
      </c>
      <c r="I2298" s="4"/>
    </row>
    <row r="2299" spans="1:9">
      <c r="A2299">
        <v>313325</v>
      </c>
      <c r="B2299" t="s">
        <v>2217</v>
      </c>
      <c r="D2299">
        <v>1</v>
      </c>
      <c r="F2299" t="s">
        <v>2219</v>
      </c>
      <c r="G2299" s="55" t="s">
        <v>2214</v>
      </c>
      <c r="I2299" s="4"/>
    </row>
    <row r="2300" spans="1:9">
      <c r="A2300">
        <v>313325</v>
      </c>
      <c r="B2300" t="s">
        <v>2218</v>
      </c>
      <c r="D2300">
        <v>1</v>
      </c>
      <c r="F2300" t="s">
        <v>2219</v>
      </c>
      <c r="G2300" s="55" t="s">
        <v>2214</v>
      </c>
      <c r="I2300" s="4"/>
    </row>
    <row r="2301" spans="1:9">
      <c r="A2301">
        <v>313325</v>
      </c>
      <c r="B2301" t="s">
        <v>2210</v>
      </c>
      <c r="D2301">
        <v>1</v>
      </c>
      <c r="F2301" t="s">
        <v>2219</v>
      </c>
      <c r="G2301" s="55" t="s">
        <v>2214</v>
      </c>
      <c r="I2301" s="4"/>
    </row>
    <row r="2302" spans="1:9">
      <c r="A2302">
        <v>315625</v>
      </c>
      <c r="B2302" t="s">
        <v>15</v>
      </c>
      <c r="C2302" t="s">
        <v>36</v>
      </c>
      <c r="D2302">
        <v>1</v>
      </c>
      <c r="F2302" t="s">
        <v>2221</v>
      </c>
      <c r="G2302" s="55" t="s">
        <v>2214</v>
      </c>
      <c r="I2302" s="4"/>
    </row>
    <row r="2303" spans="1:9">
      <c r="A2303">
        <v>315625</v>
      </c>
      <c r="B2303" t="s">
        <v>20</v>
      </c>
      <c r="C2303" t="s">
        <v>37</v>
      </c>
      <c r="D2303">
        <v>2</v>
      </c>
      <c r="F2303" t="s">
        <v>2221</v>
      </c>
      <c r="G2303" s="55" t="s">
        <v>2214</v>
      </c>
      <c r="I2303" s="4"/>
    </row>
    <row r="2304" spans="1:9">
      <c r="A2304">
        <v>315625</v>
      </c>
      <c r="B2304" t="s">
        <v>38</v>
      </c>
      <c r="C2304" t="s">
        <v>39</v>
      </c>
      <c r="D2304">
        <v>2</v>
      </c>
      <c r="F2304" t="s">
        <v>2221</v>
      </c>
      <c r="G2304" s="55" t="s">
        <v>2214</v>
      </c>
      <c r="I2304" s="4"/>
    </row>
    <row r="2305" spans="1:9">
      <c r="A2305">
        <v>315625</v>
      </c>
      <c r="B2305" t="s">
        <v>40</v>
      </c>
      <c r="C2305" t="s">
        <v>41</v>
      </c>
      <c r="D2305">
        <v>1</v>
      </c>
      <c r="F2305" t="s">
        <v>2221</v>
      </c>
      <c r="G2305" s="55" t="s">
        <v>2214</v>
      </c>
      <c r="I2305" s="4"/>
    </row>
    <row r="2306" spans="1:9">
      <c r="A2306">
        <v>315625</v>
      </c>
      <c r="B2306" t="s">
        <v>38</v>
      </c>
      <c r="C2306" s="10" t="s">
        <v>42</v>
      </c>
      <c r="D2306">
        <v>2</v>
      </c>
      <c r="F2306" t="s">
        <v>2221</v>
      </c>
      <c r="G2306" s="55" t="s">
        <v>2214</v>
      </c>
      <c r="I2306" s="4"/>
    </row>
    <row r="2307" spans="1:9">
      <c r="A2307">
        <v>315625</v>
      </c>
      <c r="B2307" t="s">
        <v>40</v>
      </c>
      <c r="C2307" s="10" t="s">
        <v>43</v>
      </c>
      <c r="D2307">
        <v>1</v>
      </c>
      <c r="F2307" t="s">
        <v>2221</v>
      </c>
      <c r="G2307" s="55" t="s">
        <v>2214</v>
      </c>
      <c r="I2307" s="4"/>
    </row>
    <row r="2308" spans="1:9">
      <c r="A2308">
        <v>315625</v>
      </c>
      <c r="B2308" t="s">
        <v>95</v>
      </c>
      <c r="C2308" t="s">
        <v>45</v>
      </c>
      <c r="D2308">
        <v>2</v>
      </c>
      <c r="F2308" t="s">
        <v>2221</v>
      </c>
      <c r="G2308" s="55" t="s">
        <v>2214</v>
      </c>
      <c r="I2308" s="4"/>
    </row>
    <row r="2309" spans="1:9">
      <c r="A2309">
        <v>315625</v>
      </c>
      <c r="B2309" t="s">
        <v>93</v>
      </c>
      <c r="C2309" t="s">
        <v>47</v>
      </c>
      <c r="D2309">
        <v>3</v>
      </c>
      <c r="F2309" t="s">
        <v>2221</v>
      </c>
      <c r="G2309" s="55" t="s">
        <v>2214</v>
      </c>
      <c r="I2309" s="4"/>
    </row>
    <row r="2310" spans="1:9">
      <c r="A2310">
        <v>315625</v>
      </c>
      <c r="B2310" t="s">
        <v>60</v>
      </c>
      <c r="C2310" t="s">
        <v>49</v>
      </c>
      <c r="D2310">
        <v>4</v>
      </c>
      <c r="F2310" t="s">
        <v>2221</v>
      </c>
      <c r="G2310" s="55" t="s">
        <v>2214</v>
      </c>
      <c r="I2310" s="4"/>
    </row>
    <row r="2311" spans="1:9">
      <c r="A2311">
        <v>315625</v>
      </c>
      <c r="B2311" t="s">
        <v>773</v>
      </c>
      <c r="C2311" t="s">
        <v>854</v>
      </c>
      <c r="D2311">
        <v>3</v>
      </c>
      <c r="F2311" t="s">
        <v>2221</v>
      </c>
      <c r="G2311" s="55" t="s">
        <v>2214</v>
      </c>
      <c r="I2311" s="4"/>
    </row>
    <row r="2312" spans="1:9">
      <c r="A2312">
        <v>315625</v>
      </c>
      <c r="B2312" t="s">
        <v>853</v>
      </c>
      <c r="C2312" t="s">
        <v>855</v>
      </c>
      <c r="D2312">
        <v>3</v>
      </c>
      <c r="F2312" t="s">
        <v>2221</v>
      </c>
      <c r="G2312" s="55" t="s">
        <v>2214</v>
      </c>
      <c r="I2312" s="4"/>
    </row>
    <row r="2313" spans="1:9">
      <c r="A2313">
        <v>315625</v>
      </c>
      <c r="B2313" t="s">
        <v>101</v>
      </c>
      <c r="C2313" t="s">
        <v>109</v>
      </c>
      <c r="D2313">
        <v>4</v>
      </c>
      <c r="F2313" t="s">
        <v>2221</v>
      </c>
      <c r="G2313" s="55" t="s">
        <v>2214</v>
      </c>
      <c r="I2313" s="4"/>
    </row>
    <row r="2314" spans="1:9">
      <c r="A2314">
        <v>315625</v>
      </c>
      <c r="B2314" t="s">
        <v>2220</v>
      </c>
      <c r="D2314">
        <v>1</v>
      </c>
      <c r="F2314" t="s">
        <v>2221</v>
      </c>
      <c r="G2314" s="55" t="s">
        <v>2214</v>
      </c>
      <c r="I2314" s="4"/>
    </row>
    <row r="2315" spans="1:9">
      <c r="A2315" t="s">
        <v>988</v>
      </c>
      <c r="B2315" t="s">
        <v>2222</v>
      </c>
      <c r="D2315">
        <v>3</v>
      </c>
      <c r="F2315" t="s">
        <v>2224</v>
      </c>
      <c r="G2315" s="55" t="s">
        <v>2214</v>
      </c>
      <c r="I2315" s="4"/>
    </row>
    <row r="2316" spans="1:9">
      <c r="A2316" t="s">
        <v>988</v>
      </c>
      <c r="B2316" t="s">
        <v>2223</v>
      </c>
      <c r="D2316">
        <v>2</v>
      </c>
      <c r="F2316" t="s">
        <v>2224</v>
      </c>
      <c r="G2316" s="55" t="s">
        <v>2214</v>
      </c>
      <c r="I2316" s="4"/>
    </row>
    <row r="2317" spans="1:9">
      <c r="A2317">
        <v>317025</v>
      </c>
      <c r="B2317" t="s">
        <v>15</v>
      </c>
      <c r="C2317" t="s">
        <v>232</v>
      </c>
      <c r="D2317">
        <v>1</v>
      </c>
      <c r="F2317" t="s">
        <v>2226</v>
      </c>
      <c r="G2317" s="55" t="s">
        <v>2214</v>
      </c>
      <c r="I2317" s="4"/>
    </row>
    <row r="2318" spans="1:9">
      <c r="A2318">
        <v>317025</v>
      </c>
      <c r="B2318" t="s">
        <v>20</v>
      </c>
      <c r="C2318" t="s">
        <v>233</v>
      </c>
      <c r="D2318">
        <v>2</v>
      </c>
      <c r="F2318" t="s">
        <v>2226</v>
      </c>
      <c r="G2318" s="55" t="s">
        <v>2214</v>
      </c>
      <c r="I2318" s="4"/>
    </row>
    <row r="2319" spans="1:9">
      <c r="A2319">
        <v>317025</v>
      </c>
      <c r="B2319" t="s">
        <v>1166</v>
      </c>
      <c r="C2319" t="s">
        <v>1168</v>
      </c>
      <c r="D2319">
        <v>1</v>
      </c>
      <c r="F2319" t="s">
        <v>2226</v>
      </c>
      <c r="G2319" s="55" t="s">
        <v>2214</v>
      </c>
      <c r="I2319" s="4"/>
    </row>
    <row r="2320" spans="1:9">
      <c r="A2320">
        <v>317025</v>
      </c>
      <c r="B2320" t="s">
        <v>1167</v>
      </c>
      <c r="C2320" t="s">
        <v>1169</v>
      </c>
      <c r="D2320">
        <v>1</v>
      </c>
      <c r="F2320" t="s">
        <v>2226</v>
      </c>
      <c r="G2320" s="55" t="s">
        <v>2214</v>
      </c>
      <c r="I2320" s="4"/>
    </row>
    <row r="2321" spans="1:9">
      <c r="A2321">
        <v>317025</v>
      </c>
      <c r="B2321" t="s">
        <v>138</v>
      </c>
      <c r="C2321" t="s">
        <v>788</v>
      </c>
      <c r="D2321">
        <v>1</v>
      </c>
      <c r="F2321" t="s">
        <v>2226</v>
      </c>
      <c r="G2321" s="55" t="s">
        <v>2214</v>
      </c>
      <c r="I2321" s="4"/>
    </row>
    <row r="2322" spans="1:9">
      <c r="A2322">
        <v>317025</v>
      </c>
      <c r="B2322" t="s">
        <v>101</v>
      </c>
      <c r="C2322" t="s">
        <v>234</v>
      </c>
      <c r="D2322">
        <v>4</v>
      </c>
      <c r="F2322" t="s">
        <v>2226</v>
      </c>
      <c r="G2322" s="55" t="s">
        <v>2214</v>
      </c>
      <c r="I2322" s="4"/>
    </row>
    <row r="2323" spans="1:9">
      <c r="A2323">
        <v>317025</v>
      </c>
      <c r="B2323" t="s">
        <v>774</v>
      </c>
      <c r="C2323" t="s">
        <v>1195</v>
      </c>
      <c r="D2323">
        <v>3</v>
      </c>
      <c r="F2323" t="s">
        <v>2226</v>
      </c>
      <c r="G2323" s="55" t="s">
        <v>2214</v>
      </c>
      <c r="I2323" s="4"/>
    </row>
    <row r="2324" spans="1:9">
      <c r="A2324">
        <v>313425</v>
      </c>
      <c r="B2324" t="s">
        <v>46</v>
      </c>
      <c r="C2324" t="s">
        <v>266</v>
      </c>
      <c r="D2324">
        <v>1</v>
      </c>
      <c r="F2324" t="s">
        <v>2229</v>
      </c>
      <c r="G2324" s="55" t="s">
        <v>2214</v>
      </c>
      <c r="I2324" s="4"/>
    </row>
    <row r="2325" spans="1:9">
      <c r="A2325">
        <v>313425</v>
      </c>
      <c r="B2325" t="s">
        <v>46</v>
      </c>
      <c r="C2325" t="s">
        <v>2228</v>
      </c>
      <c r="D2325">
        <v>1</v>
      </c>
      <c r="F2325" t="s">
        <v>2229</v>
      </c>
      <c r="G2325" s="55" t="s">
        <v>2214</v>
      </c>
      <c r="I2325" s="4"/>
    </row>
    <row r="2326" spans="1:9">
      <c r="A2326">
        <v>313425</v>
      </c>
      <c r="B2326" t="s">
        <v>154</v>
      </c>
      <c r="C2326" t="s">
        <v>2227</v>
      </c>
      <c r="D2326">
        <v>1</v>
      </c>
      <c r="F2326" t="s">
        <v>2229</v>
      </c>
      <c r="G2326" s="55" t="s">
        <v>2214</v>
      </c>
      <c r="I2326" s="4"/>
    </row>
    <row r="2327" spans="1:9">
      <c r="A2327">
        <v>313425</v>
      </c>
      <c r="B2327" t="s">
        <v>46</v>
      </c>
      <c r="C2327" t="s">
        <v>266</v>
      </c>
      <c r="D2327">
        <v>1</v>
      </c>
      <c r="F2327" t="s">
        <v>2229</v>
      </c>
      <c r="G2327" s="55" t="s">
        <v>2214</v>
      </c>
      <c r="I2327" s="4"/>
    </row>
    <row r="2328" spans="1:9">
      <c r="A2328">
        <v>313425</v>
      </c>
      <c r="B2328" t="s">
        <v>46</v>
      </c>
      <c r="C2328" t="s">
        <v>2228</v>
      </c>
      <c r="D2328">
        <v>1</v>
      </c>
      <c r="F2328" t="s">
        <v>2229</v>
      </c>
      <c r="G2328" s="55" t="s">
        <v>2214</v>
      </c>
      <c r="I2328" s="4"/>
    </row>
    <row r="2329" spans="1:9">
      <c r="A2329">
        <v>313425</v>
      </c>
      <c r="B2329" t="s">
        <v>154</v>
      </c>
      <c r="C2329" t="s">
        <v>2227</v>
      </c>
      <c r="D2329">
        <v>1</v>
      </c>
      <c r="F2329" t="s">
        <v>2229</v>
      </c>
      <c r="G2329" s="55" t="s">
        <v>2214</v>
      </c>
      <c r="I2329" s="4"/>
    </row>
    <row r="2330" spans="1:9">
      <c r="A2330">
        <v>316725</v>
      </c>
      <c r="B2330" t="s">
        <v>20</v>
      </c>
      <c r="C2330" t="s">
        <v>1190</v>
      </c>
      <c r="D2330">
        <v>2</v>
      </c>
      <c r="F2330" t="s">
        <v>2230</v>
      </c>
      <c r="G2330" s="55" t="s">
        <v>2231</v>
      </c>
      <c r="I2330" s="4"/>
    </row>
    <row r="2331" spans="1:9">
      <c r="A2331">
        <v>316725</v>
      </c>
      <c r="B2331" t="s">
        <v>101</v>
      </c>
      <c r="C2331" t="s">
        <v>1191</v>
      </c>
      <c r="D2331">
        <v>4</v>
      </c>
      <c r="F2331" t="s">
        <v>2230</v>
      </c>
      <c r="G2331" s="55" t="s">
        <v>2231</v>
      </c>
      <c r="I2331" s="4"/>
    </row>
    <row r="2332" spans="1:9">
      <c r="A2332">
        <v>316725</v>
      </c>
      <c r="B2332" t="s">
        <v>15</v>
      </c>
      <c r="C2332" t="s">
        <v>1192</v>
      </c>
      <c r="D2332">
        <v>1</v>
      </c>
      <c r="F2332" t="s">
        <v>2230</v>
      </c>
      <c r="G2332" s="55" t="s">
        <v>2231</v>
      </c>
      <c r="I2332" s="4"/>
    </row>
    <row r="2333" spans="1:9">
      <c r="A2333">
        <v>316725</v>
      </c>
      <c r="B2333" t="s">
        <v>1166</v>
      </c>
      <c r="C2333" t="s">
        <v>1193</v>
      </c>
      <c r="D2333">
        <v>1</v>
      </c>
      <c r="F2333" t="s">
        <v>2230</v>
      </c>
      <c r="G2333" s="55" t="s">
        <v>2231</v>
      </c>
      <c r="I2333" s="4"/>
    </row>
    <row r="2334" spans="1:9">
      <c r="A2334">
        <v>316725</v>
      </c>
      <c r="B2334" t="s">
        <v>1167</v>
      </c>
      <c r="C2334" t="s">
        <v>1194</v>
      </c>
      <c r="D2334">
        <v>1</v>
      </c>
      <c r="F2334" t="s">
        <v>2230</v>
      </c>
      <c r="G2334" s="55" t="s">
        <v>2231</v>
      </c>
      <c r="I2334" s="4"/>
    </row>
    <row r="2335" spans="1:9">
      <c r="A2335">
        <v>316725</v>
      </c>
      <c r="B2335" t="s">
        <v>1196</v>
      </c>
      <c r="C2335" t="s">
        <v>1195</v>
      </c>
      <c r="D2335">
        <v>3</v>
      </c>
      <c r="F2335" t="s">
        <v>2230</v>
      </c>
      <c r="G2335" s="55" t="s">
        <v>2231</v>
      </c>
      <c r="I2335" s="4"/>
    </row>
    <row r="2336" spans="1:9">
      <c r="A2336">
        <v>316725</v>
      </c>
      <c r="B2336" t="s">
        <v>1197</v>
      </c>
      <c r="C2336" t="s">
        <v>788</v>
      </c>
      <c r="D2336">
        <v>1</v>
      </c>
      <c r="F2336" t="s">
        <v>2230</v>
      </c>
      <c r="G2336" s="55" t="s">
        <v>2231</v>
      </c>
      <c r="I2336" s="4"/>
    </row>
    <row r="2337" spans="1:9">
      <c r="A2337">
        <v>316725</v>
      </c>
      <c r="B2337" t="s">
        <v>1165</v>
      </c>
      <c r="C2337" t="s">
        <v>1198</v>
      </c>
      <c r="D2337">
        <v>1</v>
      </c>
      <c r="F2337" t="s">
        <v>2230</v>
      </c>
      <c r="G2337" s="55" t="s">
        <v>2231</v>
      </c>
      <c r="I2337" s="4"/>
    </row>
    <row r="2338" spans="1:9">
      <c r="A2338">
        <v>316725</v>
      </c>
      <c r="B2338" t="s">
        <v>1165</v>
      </c>
      <c r="C2338" t="s">
        <v>1450</v>
      </c>
      <c r="D2338">
        <v>4</v>
      </c>
      <c r="F2338" t="s">
        <v>2230</v>
      </c>
      <c r="G2338" s="55" t="s">
        <v>2231</v>
      </c>
      <c r="I2338" s="4"/>
    </row>
    <row r="2339" spans="1:9">
      <c r="A2339">
        <v>315525</v>
      </c>
      <c r="B2339" t="s">
        <v>15</v>
      </c>
      <c r="C2339" t="s">
        <v>32</v>
      </c>
      <c r="D2339">
        <v>1</v>
      </c>
      <c r="F2339" t="s">
        <v>2234</v>
      </c>
      <c r="G2339" s="55" t="s">
        <v>2231</v>
      </c>
      <c r="I2339" s="4"/>
    </row>
    <row r="2340" spans="1:9">
      <c r="A2340">
        <v>315525</v>
      </c>
      <c r="B2340" t="s">
        <v>20</v>
      </c>
      <c r="C2340" t="s">
        <v>33</v>
      </c>
      <c r="D2340">
        <v>2</v>
      </c>
      <c r="F2340" t="s">
        <v>2234</v>
      </c>
      <c r="G2340" s="55" t="s">
        <v>2231</v>
      </c>
      <c r="I2340" s="4"/>
    </row>
    <row r="2341" spans="1:9">
      <c r="A2341">
        <v>315525</v>
      </c>
      <c r="B2341" t="s">
        <v>2232</v>
      </c>
      <c r="D2341">
        <v>1</v>
      </c>
      <c r="F2341" t="s">
        <v>2234</v>
      </c>
      <c r="G2341" s="55" t="s">
        <v>2231</v>
      </c>
      <c r="I2341" s="4"/>
    </row>
    <row r="2342" spans="1:9">
      <c r="A2342">
        <v>315525</v>
      </c>
      <c r="B2342" t="s">
        <v>2233</v>
      </c>
      <c r="D2342">
        <v>1</v>
      </c>
      <c r="F2342" t="s">
        <v>2234</v>
      </c>
      <c r="G2342" s="55" t="s">
        <v>2231</v>
      </c>
      <c r="I2342" s="4"/>
    </row>
    <row r="2343" spans="1:9">
      <c r="A2343">
        <v>314525</v>
      </c>
      <c r="B2343" t="s">
        <v>1486</v>
      </c>
      <c r="C2343" t="s">
        <v>1686</v>
      </c>
      <c r="D2343">
        <v>1</v>
      </c>
      <c r="F2343" t="s">
        <v>2236</v>
      </c>
      <c r="G2343" s="55" t="s">
        <v>2231</v>
      </c>
      <c r="I2343" s="4"/>
    </row>
    <row r="2344" spans="1:9">
      <c r="A2344">
        <v>314525</v>
      </c>
      <c r="B2344" t="s">
        <v>246</v>
      </c>
      <c r="C2344" t="s">
        <v>205</v>
      </c>
      <c r="D2344">
        <v>1</v>
      </c>
      <c r="F2344" t="s">
        <v>2236</v>
      </c>
      <c r="G2344" s="55" t="s">
        <v>2231</v>
      </c>
      <c r="I2344" s="4"/>
    </row>
    <row r="2345" spans="1:9">
      <c r="A2345">
        <v>314525</v>
      </c>
      <c r="B2345" t="s">
        <v>204</v>
      </c>
      <c r="C2345" t="s">
        <v>1687</v>
      </c>
      <c r="D2345">
        <v>1</v>
      </c>
      <c r="F2345" t="s">
        <v>2236</v>
      </c>
      <c r="G2345" s="55" t="s">
        <v>2231</v>
      </c>
      <c r="I2345" s="4"/>
    </row>
    <row r="2346" spans="1:9">
      <c r="A2346">
        <v>314525</v>
      </c>
      <c r="B2346" t="s">
        <v>46</v>
      </c>
      <c r="C2346" t="s">
        <v>1688</v>
      </c>
      <c r="D2346">
        <v>1</v>
      </c>
      <c r="F2346" t="s">
        <v>2236</v>
      </c>
      <c r="G2346" s="55" t="s">
        <v>2231</v>
      </c>
      <c r="I2346" s="4"/>
    </row>
    <row r="2347" spans="1:9">
      <c r="A2347">
        <v>314525</v>
      </c>
      <c r="B2347" t="s">
        <v>1690</v>
      </c>
      <c r="C2347" t="s">
        <v>1689</v>
      </c>
      <c r="D2347">
        <v>1</v>
      </c>
      <c r="F2347" t="s">
        <v>2236</v>
      </c>
      <c r="G2347" s="55" t="s">
        <v>2231</v>
      </c>
      <c r="I2347" s="4"/>
    </row>
    <row r="2348" spans="1:9">
      <c r="A2348">
        <v>314525</v>
      </c>
      <c r="B2348" t="s">
        <v>46</v>
      </c>
      <c r="C2348" t="s">
        <v>171</v>
      </c>
      <c r="D2348">
        <v>1</v>
      </c>
      <c r="F2348" t="s">
        <v>2236</v>
      </c>
      <c r="G2348" s="55" t="s">
        <v>2231</v>
      </c>
      <c r="I2348" s="4"/>
    </row>
    <row r="2349" spans="1:9">
      <c r="A2349">
        <v>314525</v>
      </c>
      <c r="B2349" t="s">
        <v>269</v>
      </c>
      <c r="C2349" t="s">
        <v>1098</v>
      </c>
      <c r="D2349">
        <v>1</v>
      </c>
      <c r="F2349" t="s">
        <v>2236</v>
      </c>
      <c r="G2349" s="55" t="s">
        <v>2231</v>
      </c>
      <c r="I2349" s="4"/>
    </row>
    <row r="2350" spans="1:9">
      <c r="A2350">
        <v>314525</v>
      </c>
      <c r="B2350" t="s">
        <v>203</v>
      </c>
      <c r="C2350" t="s">
        <v>1691</v>
      </c>
      <c r="D2350">
        <v>1</v>
      </c>
      <c r="F2350" t="s">
        <v>2236</v>
      </c>
      <c r="G2350" s="55" t="s">
        <v>2231</v>
      </c>
      <c r="I2350" s="4"/>
    </row>
    <row r="2351" spans="1:9">
      <c r="A2351">
        <v>314525</v>
      </c>
      <c r="B2351" t="s">
        <v>1682</v>
      </c>
      <c r="C2351" t="s">
        <v>1692</v>
      </c>
      <c r="D2351">
        <v>1</v>
      </c>
      <c r="F2351" t="s">
        <v>2236</v>
      </c>
      <c r="G2351" s="55" t="s">
        <v>2231</v>
      </c>
      <c r="I2351" s="4"/>
    </row>
    <row r="2352" spans="1:9">
      <c r="A2352">
        <v>314525</v>
      </c>
      <c r="B2352" t="s">
        <v>46</v>
      </c>
      <c r="C2352" t="s">
        <v>1693</v>
      </c>
      <c r="D2352">
        <v>1</v>
      </c>
      <c r="F2352" t="s">
        <v>2236</v>
      </c>
      <c r="G2352" s="55" t="s">
        <v>2231</v>
      </c>
      <c r="I2352" s="4"/>
    </row>
    <row r="2353" spans="1:9">
      <c r="A2353">
        <v>314525</v>
      </c>
      <c r="B2353" t="s">
        <v>127</v>
      </c>
      <c r="C2353" t="s">
        <v>153</v>
      </c>
      <c r="D2353">
        <v>1</v>
      </c>
      <c r="F2353" t="s">
        <v>2236</v>
      </c>
      <c r="G2353" s="55" t="s">
        <v>2231</v>
      </c>
      <c r="I2353" s="4"/>
    </row>
    <row r="2354" spans="1:9">
      <c r="A2354">
        <v>314525</v>
      </c>
      <c r="B2354" t="s">
        <v>101</v>
      </c>
      <c r="C2354" t="s">
        <v>183</v>
      </c>
      <c r="D2354">
        <v>2</v>
      </c>
      <c r="F2354" t="s">
        <v>2236</v>
      </c>
      <c r="G2354" s="55" t="s">
        <v>2231</v>
      </c>
      <c r="I2354" s="4"/>
    </row>
    <row r="2355" spans="1:9">
      <c r="A2355">
        <v>314525</v>
      </c>
      <c r="B2355" t="s">
        <v>66</v>
      </c>
      <c r="C2355" t="s">
        <v>176</v>
      </c>
      <c r="D2355">
        <v>1</v>
      </c>
      <c r="F2355" t="s">
        <v>2236</v>
      </c>
      <c r="G2355" s="55" t="s">
        <v>2231</v>
      </c>
      <c r="I2355" s="4"/>
    </row>
    <row r="2356" spans="1:9">
      <c r="A2356">
        <v>314525</v>
      </c>
      <c r="B2356" t="s">
        <v>120</v>
      </c>
      <c r="C2356" t="s">
        <v>177</v>
      </c>
      <c r="D2356">
        <v>1</v>
      </c>
      <c r="F2356" t="s">
        <v>2236</v>
      </c>
      <c r="G2356" s="55" t="s">
        <v>2231</v>
      </c>
      <c r="I2356" s="4"/>
    </row>
    <row r="2357" spans="1:9">
      <c r="A2357">
        <v>314525</v>
      </c>
      <c r="B2357" t="s">
        <v>119</v>
      </c>
      <c r="C2357" t="s">
        <v>178</v>
      </c>
      <c r="D2357">
        <v>1</v>
      </c>
      <c r="F2357" t="s">
        <v>2236</v>
      </c>
      <c r="G2357" s="55" t="s">
        <v>2231</v>
      </c>
      <c r="I2357" s="4"/>
    </row>
    <row r="2358" spans="1:9">
      <c r="A2358">
        <v>314525</v>
      </c>
      <c r="B2358" t="s">
        <v>28</v>
      </c>
      <c r="C2358" t="s">
        <v>179</v>
      </c>
      <c r="D2358">
        <v>1</v>
      </c>
      <c r="F2358" t="s">
        <v>2236</v>
      </c>
      <c r="G2358" s="55" t="s">
        <v>2231</v>
      </c>
      <c r="I2358" s="4"/>
    </row>
    <row r="2359" spans="1:9">
      <c r="A2359">
        <v>314525</v>
      </c>
      <c r="B2359" t="s">
        <v>180</v>
      </c>
      <c r="C2359" t="s">
        <v>181</v>
      </c>
      <c r="D2359">
        <v>1</v>
      </c>
      <c r="F2359" t="s">
        <v>2236</v>
      </c>
      <c r="G2359" s="55" t="s">
        <v>2231</v>
      </c>
      <c r="I2359" s="4"/>
    </row>
    <row r="2360" spans="1:9">
      <c r="A2360">
        <v>314525</v>
      </c>
      <c r="B2360" t="s">
        <v>30</v>
      </c>
      <c r="C2360" t="s">
        <v>182</v>
      </c>
      <c r="D2360">
        <v>1</v>
      </c>
      <c r="F2360" t="s">
        <v>2236</v>
      </c>
      <c r="G2360" s="55" t="s">
        <v>2231</v>
      </c>
      <c r="I2360" s="4"/>
    </row>
    <row r="2361" spans="1:9">
      <c r="A2361">
        <v>314525</v>
      </c>
      <c r="B2361" t="s">
        <v>154</v>
      </c>
      <c r="C2361" t="s">
        <v>1695</v>
      </c>
      <c r="D2361">
        <v>1</v>
      </c>
      <c r="F2361" t="s">
        <v>2236</v>
      </c>
      <c r="G2361" s="55" t="s">
        <v>2231</v>
      </c>
      <c r="I2361" s="4"/>
    </row>
    <row r="2362" spans="1:9">
      <c r="A2362">
        <v>314525</v>
      </c>
      <c r="B2362" t="s">
        <v>1151</v>
      </c>
      <c r="C2362" t="s">
        <v>166</v>
      </c>
      <c r="D2362">
        <v>4</v>
      </c>
      <c r="F2362" t="s">
        <v>2236</v>
      </c>
      <c r="G2362" s="55" t="s">
        <v>2231</v>
      </c>
      <c r="I2362" s="4"/>
    </row>
    <row r="2363" spans="1:9">
      <c r="A2363">
        <v>314525</v>
      </c>
      <c r="B2363" t="s">
        <v>1151</v>
      </c>
      <c r="C2363" t="s">
        <v>222</v>
      </c>
      <c r="D2363">
        <v>1</v>
      </c>
      <c r="F2363" t="s">
        <v>2236</v>
      </c>
      <c r="G2363" s="55" t="s">
        <v>2231</v>
      </c>
      <c r="I2363" s="4"/>
    </row>
    <row r="2364" spans="1:9">
      <c r="A2364">
        <v>314525</v>
      </c>
      <c r="B2364" t="s">
        <v>167</v>
      </c>
      <c r="C2364" t="s">
        <v>1152</v>
      </c>
      <c r="D2364">
        <v>1</v>
      </c>
      <c r="F2364" t="s">
        <v>2236</v>
      </c>
      <c r="G2364" s="55" t="s">
        <v>2231</v>
      </c>
      <c r="I2364" s="4"/>
    </row>
    <row r="2365" spans="1:9">
      <c r="A2365">
        <v>314525</v>
      </c>
      <c r="B2365" t="s">
        <v>1155</v>
      </c>
      <c r="C2365" t="s">
        <v>1154</v>
      </c>
      <c r="D2365">
        <v>1</v>
      </c>
      <c r="F2365" t="s">
        <v>2236</v>
      </c>
      <c r="G2365" s="55" t="s">
        <v>2231</v>
      </c>
      <c r="I2365" s="4"/>
    </row>
    <row r="2366" spans="1:9">
      <c r="A2366">
        <v>314525</v>
      </c>
      <c r="B2366" t="s">
        <v>1586</v>
      </c>
      <c r="C2366" t="s">
        <v>1156</v>
      </c>
      <c r="D2366">
        <v>3</v>
      </c>
      <c r="F2366" t="s">
        <v>2236</v>
      </c>
      <c r="G2366" s="55" t="s">
        <v>2231</v>
      </c>
      <c r="I2366" s="4"/>
    </row>
    <row r="2367" spans="1:9">
      <c r="A2367">
        <v>314525</v>
      </c>
      <c r="B2367" t="s">
        <v>174</v>
      </c>
      <c r="C2367" t="s">
        <v>175</v>
      </c>
      <c r="D2367">
        <v>1</v>
      </c>
      <c r="F2367" t="s">
        <v>2236</v>
      </c>
      <c r="G2367" s="55" t="s">
        <v>2231</v>
      </c>
      <c r="I2367" s="4"/>
    </row>
    <row r="2368" spans="1:9">
      <c r="A2368">
        <v>314525</v>
      </c>
      <c r="B2368" t="s">
        <v>172</v>
      </c>
      <c r="C2368" t="s">
        <v>1157</v>
      </c>
      <c r="D2368">
        <v>1</v>
      </c>
      <c r="F2368" t="s">
        <v>2236</v>
      </c>
      <c r="G2368" s="55" t="s">
        <v>2231</v>
      </c>
      <c r="I2368" s="4"/>
    </row>
    <row r="2369" spans="1:9">
      <c r="A2369">
        <v>314525</v>
      </c>
      <c r="B2369" t="s">
        <v>2235</v>
      </c>
      <c r="D2369">
        <v>1</v>
      </c>
      <c r="F2369" t="s">
        <v>2236</v>
      </c>
      <c r="G2369" s="55" t="s">
        <v>2231</v>
      </c>
      <c r="I2369" s="4"/>
    </row>
    <row r="2370" spans="1:9">
      <c r="A2370">
        <v>317225</v>
      </c>
      <c r="B2370" t="s">
        <v>2237</v>
      </c>
      <c r="C2370" t="s">
        <v>2238</v>
      </c>
      <c r="D2370">
        <v>1</v>
      </c>
      <c r="F2370" t="s">
        <v>2246</v>
      </c>
      <c r="G2370" s="55" t="s">
        <v>2231</v>
      </c>
      <c r="I2370" s="4"/>
    </row>
    <row r="2371" spans="1:9">
      <c r="A2371">
        <v>317225</v>
      </c>
      <c r="B2371" t="s">
        <v>2239</v>
      </c>
      <c r="C2371" t="s">
        <v>212</v>
      </c>
      <c r="D2371">
        <v>1</v>
      </c>
      <c r="F2371" t="s">
        <v>2246</v>
      </c>
      <c r="G2371" s="55" t="s">
        <v>2231</v>
      </c>
      <c r="I2371" s="4"/>
    </row>
    <row r="2372" spans="1:9">
      <c r="A2372">
        <v>317225</v>
      </c>
      <c r="B2372" t="s">
        <v>2244</v>
      </c>
      <c r="D2372">
        <v>1</v>
      </c>
      <c r="F2372" t="s">
        <v>2246</v>
      </c>
      <c r="G2372" s="55" t="s">
        <v>2231</v>
      </c>
      <c r="I2372" s="4"/>
    </row>
    <row r="2373" spans="1:9">
      <c r="A2373">
        <v>317225</v>
      </c>
      <c r="B2373" t="s">
        <v>2245</v>
      </c>
      <c r="D2373">
        <v>1</v>
      </c>
      <c r="F2373" t="s">
        <v>2246</v>
      </c>
      <c r="G2373" s="55" t="s">
        <v>2231</v>
      </c>
      <c r="I2373" s="4"/>
    </row>
    <row r="2374" spans="1:9">
      <c r="A2374">
        <v>317325</v>
      </c>
      <c r="B2374" t="s">
        <v>2237</v>
      </c>
      <c r="C2374" t="s">
        <v>2238</v>
      </c>
      <c r="D2374">
        <v>1</v>
      </c>
      <c r="F2374" t="s">
        <v>2248</v>
      </c>
      <c r="G2374" s="55" t="s">
        <v>2231</v>
      </c>
      <c r="I2374" s="4"/>
    </row>
    <row r="2375" spans="1:9">
      <c r="A2375">
        <v>317325</v>
      </c>
      <c r="B2375" t="s">
        <v>2239</v>
      </c>
      <c r="C2375" t="s">
        <v>212</v>
      </c>
      <c r="D2375">
        <v>1</v>
      </c>
      <c r="F2375" t="s">
        <v>2248</v>
      </c>
      <c r="G2375" s="55" t="s">
        <v>2231</v>
      </c>
      <c r="I2375" s="4"/>
    </row>
    <row r="2376" spans="1:9">
      <c r="A2376">
        <v>317325</v>
      </c>
      <c r="B2376" t="s">
        <v>2244</v>
      </c>
      <c r="D2376">
        <v>1</v>
      </c>
      <c r="F2376" t="s">
        <v>2248</v>
      </c>
      <c r="G2376" s="55" t="s">
        <v>2231</v>
      </c>
      <c r="I2376" s="4"/>
    </row>
    <row r="2377" spans="1:9">
      <c r="A2377">
        <v>317325</v>
      </c>
      <c r="B2377" t="s">
        <v>2247</v>
      </c>
      <c r="D2377">
        <v>1</v>
      </c>
      <c r="F2377" t="s">
        <v>2248</v>
      </c>
      <c r="G2377" s="55" t="s">
        <v>2231</v>
      </c>
      <c r="I2377" s="4"/>
    </row>
    <row r="2378" spans="1:9">
      <c r="A2378">
        <v>309524</v>
      </c>
      <c r="B2378" t="s">
        <v>1357</v>
      </c>
      <c r="C2378" t="s">
        <v>2249</v>
      </c>
      <c r="D2378">
        <v>2</v>
      </c>
      <c r="F2378" t="s">
        <v>2250</v>
      </c>
      <c r="G2378" s="55" t="s">
        <v>2251</v>
      </c>
      <c r="I2378" s="4"/>
    </row>
    <row r="2379" spans="1:9">
      <c r="A2379">
        <v>315225</v>
      </c>
      <c r="B2379" t="s">
        <v>15</v>
      </c>
      <c r="C2379" t="s">
        <v>57</v>
      </c>
      <c r="D2379">
        <v>1</v>
      </c>
      <c r="F2379" t="s">
        <v>2254</v>
      </c>
      <c r="G2379" s="55">
        <v>45718</v>
      </c>
      <c r="I2379" s="4"/>
    </row>
    <row r="2380" spans="1:9">
      <c r="A2380">
        <v>315225</v>
      </c>
      <c r="B2380" t="s">
        <v>20</v>
      </c>
      <c r="C2380" t="s">
        <v>59</v>
      </c>
      <c r="D2380">
        <v>2</v>
      </c>
      <c r="F2380" t="s">
        <v>2254</v>
      </c>
      <c r="G2380" s="55">
        <v>45718</v>
      </c>
      <c r="I2380" s="4"/>
    </row>
    <row r="2381" spans="1:9">
      <c r="A2381">
        <v>315225</v>
      </c>
      <c r="B2381" t="s">
        <v>46</v>
      </c>
      <c r="C2381" t="s">
        <v>63</v>
      </c>
      <c r="D2381">
        <v>4</v>
      </c>
      <c r="F2381" t="s">
        <v>2254</v>
      </c>
      <c r="G2381" s="55">
        <v>45718</v>
      </c>
      <c r="I2381" s="4"/>
    </row>
    <row r="2382" spans="1:9">
      <c r="A2382">
        <v>315225</v>
      </c>
      <c r="B2382" t="s">
        <v>60</v>
      </c>
      <c r="C2382" t="s">
        <v>61</v>
      </c>
      <c r="D2382">
        <v>4</v>
      </c>
      <c r="F2382" t="s">
        <v>2254</v>
      </c>
      <c r="G2382" s="55">
        <v>45718</v>
      </c>
      <c r="I2382" s="4"/>
    </row>
    <row r="2383" spans="1:9">
      <c r="A2383">
        <v>315225</v>
      </c>
      <c r="B2383" t="s">
        <v>53</v>
      </c>
      <c r="C2383" t="s">
        <v>62</v>
      </c>
      <c r="D2383">
        <v>4</v>
      </c>
      <c r="F2383" t="s">
        <v>2254</v>
      </c>
      <c r="G2383" s="55">
        <v>45718</v>
      </c>
      <c r="I2383" s="4"/>
    </row>
    <row r="2384" spans="1:9">
      <c r="A2384">
        <v>315225</v>
      </c>
      <c r="B2384" t="s">
        <v>249</v>
      </c>
      <c r="C2384" t="s">
        <v>250</v>
      </c>
      <c r="D2384">
        <v>1</v>
      </c>
      <c r="F2384" t="s">
        <v>2254</v>
      </c>
      <c r="G2384" s="55">
        <v>45718</v>
      </c>
      <c r="I2384" s="4"/>
    </row>
    <row r="2385" spans="1:9">
      <c r="A2385">
        <v>315225</v>
      </c>
      <c r="B2385" t="s">
        <v>251</v>
      </c>
      <c r="C2385" t="s">
        <v>252</v>
      </c>
      <c r="D2385">
        <v>1</v>
      </c>
      <c r="F2385" t="s">
        <v>2254</v>
      </c>
      <c r="G2385" s="55">
        <v>45718</v>
      </c>
      <c r="I2385" s="4"/>
    </row>
    <row r="2386" spans="1:9">
      <c r="A2386">
        <v>315225</v>
      </c>
      <c r="B2386" t="s">
        <v>64</v>
      </c>
      <c r="C2386" t="s">
        <v>65</v>
      </c>
      <c r="D2386">
        <v>2</v>
      </c>
      <c r="F2386" t="s">
        <v>2254</v>
      </c>
      <c r="G2386" s="55">
        <v>45718</v>
      </c>
      <c r="I2386" s="4"/>
    </row>
    <row r="2387" spans="1:9">
      <c r="A2387">
        <v>315225</v>
      </c>
      <c r="B2387" t="s">
        <v>46</v>
      </c>
      <c r="C2387" t="s">
        <v>266</v>
      </c>
      <c r="D2387">
        <v>1</v>
      </c>
      <c r="F2387" t="s">
        <v>2254</v>
      </c>
      <c r="G2387" s="55">
        <v>45718</v>
      </c>
      <c r="I2387" s="4"/>
    </row>
    <row r="2388" spans="1:9">
      <c r="A2388">
        <v>315225</v>
      </c>
      <c r="B2388" t="s">
        <v>46</v>
      </c>
      <c r="C2388" t="s">
        <v>281</v>
      </c>
      <c r="D2388">
        <v>2</v>
      </c>
      <c r="F2388" t="s">
        <v>2254</v>
      </c>
      <c r="G2388" s="55">
        <v>45718</v>
      </c>
      <c r="I2388" s="4"/>
    </row>
    <row r="2389" spans="1:9">
      <c r="A2389">
        <v>315225</v>
      </c>
      <c r="B2389" t="s">
        <v>46</v>
      </c>
      <c r="C2389" t="s">
        <v>266</v>
      </c>
      <c r="D2389">
        <v>1</v>
      </c>
      <c r="F2389" t="s">
        <v>2254</v>
      </c>
      <c r="G2389" s="55">
        <v>45718</v>
      </c>
      <c r="I2389" s="4"/>
    </row>
    <row r="2390" spans="1:9">
      <c r="A2390">
        <v>315225</v>
      </c>
      <c r="B2390" t="s">
        <v>46</v>
      </c>
      <c r="C2390" t="s">
        <v>2228</v>
      </c>
      <c r="D2390">
        <v>1</v>
      </c>
      <c r="F2390" t="s">
        <v>2254</v>
      </c>
      <c r="G2390" s="55">
        <v>45718</v>
      </c>
      <c r="I2390" s="4"/>
    </row>
    <row r="2391" spans="1:9">
      <c r="A2391">
        <v>315225</v>
      </c>
      <c r="B2391" t="s">
        <v>154</v>
      </c>
      <c r="C2391" t="s">
        <v>2227</v>
      </c>
      <c r="D2391">
        <v>1</v>
      </c>
      <c r="F2391" t="s">
        <v>2254</v>
      </c>
      <c r="G2391" s="55">
        <v>45718</v>
      </c>
      <c r="I2391" s="4"/>
    </row>
    <row r="2392" spans="1:9">
      <c r="A2392">
        <v>315225</v>
      </c>
      <c r="B2392" t="s">
        <v>2252</v>
      </c>
      <c r="D2392">
        <v>1</v>
      </c>
      <c r="F2392" t="s">
        <v>2254</v>
      </c>
      <c r="G2392" s="55">
        <v>45718</v>
      </c>
      <c r="I2392" s="4"/>
    </row>
    <row r="2393" spans="1:9">
      <c r="A2393">
        <v>315225</v>
      </c>
      <c r="B2393" t="s">
        <v>2253</v>
      </c>
      <c r="D2393">
        <v>1</v>
      </c>
      <c r="F2393" t="s">
        <v>2254</v>
      </c>
      <c r="G2393" s="55">
        <v>45718</v>
      </c>
      <c r="I2393" s="4"/>
    </row>
    <row r="2394" spans="1:9">
      <c r="A2394">
        <v>315725</v>
      </c>
      <c r="B2394" t="s">
        <v>15</v>
      </c>
      <c r="C2394" t="s">
        <v>57</v>
      </c>
      <c r="D2394">
        <v>1</v>
      </c>
      <c r="F2394" t="s">
        <v>2256</v>
      </c>
      <c r="G2394" s="55">
        <v>45718</v>
      </c>
      <c r="I2394" s="4"/>
    </row>
    <row r="2395" spans="1:9">
      <c r="A2395">
        <v>315725</v>
      </c>
      <c r="B2395" t="s">
        <v>20</v>
      </c>
      <c r="C2395" t="s">
        <v>59</v>
      </c>
      <c r="D2395">
        <v>2</v>
      </c>
      <c r="F2395" t="s">
        <v>2256</v>
      </c>
      <c r="G2395" s="55">
        <v>45718</v>
      </c>
      <c r="I2395" s="4"/>
    </row>
    <row r="2396" spans="1:9">
      <c r="A2396">
        <v>315725</v>
      </c>
      <c r="B2396" t="s">
        <v>46</v>
      </c>
      <c r="C2396" t="s">
        <v>63</v>
      </c>
      <c r="D2396">
        <v>4</v>
      </c>
      <c r="F2396" t="s">
        <v>2256</v>
      </c>
      <c r="G2396" s="55">
        <v>45718</v>
      </c>
      <c r="I2396" s="4"/>
    </row>
    <row r="2397" spans="1:9">
      <c r="A2397">
        <v>315725</v>
      </c>
      <c r="B2397" t="s">
        <v>60</v>
      </c>
      <c r="C2397" t="s">
        <v>61</v>
      </c>
      <c r="D2397">
        <v>4</v>
      </c>
      <c r="F2397" t="s">
        <v>2256</v>
      </c>
      <c r="G2397" s="55">
        <v>45718</v>
      </c>
      <c r="I2397" s="4"/>
    </row>
    <row r="2398" spans="1:9">
      <c r="A2398">
        <v>315725</v>
      </c>
      <c r="B2398" t="s">
        <v>53</v>
      </c>
      <c r="C2398" t="s">
        <v>62</v>
      </c>
      <c r="D2398">
        <v>4</v>
      </c>
      <c r="F2398" t="s">
        <v>2256</v>
      </c>
      <c r="G2398" s="55">
        <v>45718</v>
      </c>
      <c r="I2398" s="4"/>
    </row>
    <row r="2399" spans="1:9">
      <c r="A2399">
        <v>315725</v>
      </c>
      <c r="B2399" t="s">
        <v>249</v>
      </c>
      <c r="C2399" t="s">
        <v>250</v>
      </c>
      <c r="D2399">
        <v>1</v>
      </c>
      <c r="F2399" t="s">
        <v>2256</v>
      </c>
      <c r="G2399" s="55">
        <v>45718</v>
      </c>
      <c r="I2399" s="4"/>
    </row>
    <row r="2400" spans="1:9">
      <c r="A2400">
        <v>315725</v>
      </c>
      <c r="B2400" t="s">
        <v>251</v>
      </c>
      <c r="C2400" t="s">
        <v>252</v>
      </c>
      <c r="D2400">
        <v>1</v>
      </c>
      <c r="F2400" t="s">
        <v>2256</v>
      </c>
      <c r="G2400" s="55">
        <v>45718</v>
      </c>
      <c r="I2400" s="4"/>
    </row>
    <row r="2401" spans="1:9">
      <c r="A2401">
        <v>315725</v>
      </c>
      <c r="B2401" t="s">
        <v>64</v>
      </c>
      <c r="C2401" t="s">
        <v>65</v>
      </c>
      <c r="D2401">
        <v>2</v>
      </c>
      <c r="F2401" t="s">
        <v>2256</v>
      </c>
      <c r="G2401" s="55">
        <v>45718</v>
      </c>
      <c r="I2401" s="4"/>
    </row>
    <row r="2402" spans="1:9">
      <c r="A2402">
        <v>315725</v>
      </c>
      <c r="B2402" t="s">
        <v>46</v>
      </c>
      <c r="C2402" t="s">
        <v>266</v>
      </c>
      <c r="D2402">
        <v>1</v>
      </c>
      <c r="F2402" t="s">
        <v>2256</v>
      </c>
      <c r="G2402" s="55">
        <v>45718</v>
      </c>
      <c r="I2402" s="4"/>
    </row>
    <row r="2403" spans="1:9">
      <c r="A2403">
        <v>315725</v>
      </c>
      <c r="B2403" t="s">
        <v>46</v>
      </c>
      <c r="C2403" t="s">
        <v>281</v>
      </c>
      <c r="D2403">
        <v>2</v>
      </c>
      <c r="F2403" t="s">
        <v>2256</v>
      </c>
      <c r="G2403" s="55">
        <v>45718</v>
      </c>
      <c r="I2403" s="4"/>
    </row>
    <row r="2404" spans="1:9">
      <c r="A2404">
        <v>315725</v>
      </c>
      <c r="B2404" t="s">
        <v>46</v>
      </c>
      <c r="C2404" t="s">
        <v>266</v>
      </c>
      <c r="D2404">
        <v>1</v>
      </c>
      <c r="F2404" t="s">
        <v>2256</v>
      </c>
      <c r="G2404" s="55">
        <v>45718</v>
      </c>
      <c r="I2404" s="4"/>
    </row>
    <row r="2405" spans="1:9">
      <c r="A2405">
        <v>315725</v>
      </c>
      <c r="B2405" t="s">
        <v>46</v>
      </c>
      <c r="C2405" t="s">
        <v>2228</v>
      </c>
      <c r="D2405">
        <v>1</v>
      </c>
      <c r="F2405" t="s">
        <v>2256</v>
      </c>
      <c r="G2405" s="55">
        <v>45718</v>
      </c>
      <c r="I2405" s="4"/>
    </row>
    <row r="2406" spans="1:9">
      <c r="A2406">
        <v>315725</v>
      </c>
      <c r="B2406" t="s">
        <v>154</v>
      </c>
      <c r="C2406" t="s">
        <v>2227</v>
      </c>
      <c r="D2406">
        <v>1</v>
      </c>
      <c r="F2406" t="s">
        <v>2256</v>
      </c>
      <c r="G2406" s="55">
        <v>45718</v>
      </c>
      <c r="I2406" s="4"/>
    </row>
    <row r="2407" spans="1:9">
      <c r="A2407">
        <v>315725</v>
      </c>
      <c r="B2407" t="s">
        <v>2252</v>
      </c>
      <c r="D2407">
        <v>1</v>
      </c>
      <c r="F2407" t="s">
        <v>2256</v>
      </c>
      <c r="G2407" s="55">
        <v>45718</v>
      </c>
      <c r="I2407" s="4"/>
    </row>
    <row r="2408" spans="1:9">
      <c r="A2408">
        <v>315725</v>
      </c>
      <c r="B2408" t="s">
        <v>2255</v>
      </c>
      <c r="D2408">
        <v>1</v>
      </c>
      <c r="F2408" t="s">
        <v>2256</v>
      </c>
      <c r="G2408" s="55">
        <v>45718</v>
      </c>
      <c r="I2408" s="4"/>
    </row>
    <row r="2409" spans="1:9">
      <c r="A2409">
        <v>316325</v>
      </c>
      <c r="B2409" t="s">
        <v>15</v>
      </c>
      <c r="C2409" t="s">
        <v>2257</v>
      </c>
      <c r="D2409">
        <v>1</v>
      </c>
      <c r="F2409" t="s">
        <v>2262</v>
      </c>
      <c r="G2409" s="55">
        <v>45718</v>
      </c>
      <c r="I2409" s="4"/>
    </row>
    <row r="2410" spans="1:9">
      <c r="A2410">
        <v>316325</v>
      </c>
      <c r="B2410" t="s">
        <v>2259</v>
      </c>
      <c r="D2410">
        <v>1</v>
      </c>
      <c r="F2410" t="s">
        <v>2262</v>
      </c>
      <c r="G2410" s="55">
        <v>45718</v>
      </c>
      <c r="I2410" s="4"/>
    </row>
    <row r="2411" spans="1:9">
      <c r="A2411">
        <v>316325</v>
      </c>
      <c r="B2411" t="s">
        <v>2260</v>
      </c>
      <c r="D2411">
        <v>1</v>
      </c>
      <c r="F2411" t="s">
        <v>2262</v>
      </c>
      <c r="G2411" s="55">
        <v>45718</v>
      </c>
      <c r="I2411" s="4"/>
    </row>
    <row r="2412" spans="1:9">
      <c r="A2412">
        <v>316325</v>
      </c>
      <c r="B2412" t="s">
        <v>2261</v>
      </c>
      <c r="D2412">
        <v>1</v>
      </c>
      <c r="F2412" t="s">
        <v>2262</v>
      </c>
      <c r="G2412" s="55">
        <v>45718</v>
      </c>
      <c r="I2412" s="4"/>
    </row>
    <row r="2413" spans="1:9">
      <c r="A2413">
        <v>316425</v>
      </c>
      <c r="B2413" t="s">
        <v>15</v>
      </c>
      <c r="C2413" t="s">
        <v>2257</v>
      </c>
      <c r="D2413">
        <v>1</v>
      </c>
      <c r="F2413" t="s">
        <v>2264</v>
      </c>
      <c r="G2413" s="55">
        <v>45718</v>
      </c>
      <c r="I2413" s="4"/>
    </row>
    <row r="2414" spans="1:9">
      <c r="A2414">
        <v>316425</v>
      </c>
      <c r="B2414" t="s">
        <v>2263</v>
      </c>
      <c r="D2414">
        <v>1</v>
      </c>
      <c r="F2414" t="s">
        <v>2264</v>
      </c>
      <c r="G2414" s="55">
        <v>45718</v>
      </c>
      <c r="I2414" s="4"/>
    </row>
    <row r="2415" spans="1:9">
      <c r="A2415">
        <v>316425</v>
      </c>
      <c r="B2415" t="s">
        <v>2260</v>
      </c>
      <c r="D2415">
        <v>1</v>
      </c>
      <c r="F2415" t="s">
        <v>2264</v>
      </c>
      <c r="G2415" s="55">
        <v>45718</v>
      </c>
      <c r="I2415" s="4"/>
    </row>
    <row r="2416" spans="1:9">
      <c r="A2416">
        <v>316425</v>
      </c>
      <c r="B2416" t="s">
        <v>2261</v>
      </c>
      <c r="D2416">
        <v>1</v>
      </c>
      <c r="F2416" t="s">
        <v>2264</v>
      </c>
      <c r="G2416" s="55">
        <v>45718</v>
      </c>
      <c r="I2416" s="4"/>
    </row>
    <row r="2417" spans="1:9">
      <c r="A2417">
        <v>307024</v>
      </c>
      <c r="B2417" t="s">
        <v>1284</v>
      </c>
      <c r="C2417" t="s">
        <v>79</v>
      </c>
      <c r="D2417">
        <v>25</v>
      </c>
      <c r="F2417" t="s">
        <v>2265</v>
      </c>
      <c r="G2417" s="55">
        <v>45718</v>
      </c>
      <c r="I2417" s="4"/>
    </row>
    <row r="2418" spans="1:9">
      <c r="A2418">
        <v>316725</v>
      </c>
      <c r="B2418" t="s">
        <v>15</v>
      </c>
      <c r="C2418" t="s">
        <v>232</v>
      </c>
      <c r="D2418">
        <v>1</v>
      </c>
      <c r="F2418" t="s">
        <v>2230</v>
      </c>
      <c r="G2418" s="55">
        <v>45718</v>
      </c>
      <c r="I2418" s="4"/>
    </row>
    <row r="2419" spans="1:9">
      <c r="A2419">
        <v>316725</v>
      </c>
      <c r="B2419" t="s">
        <v>20</v>
      </c>
      <c r="C2419" t="s">
        <v>233</v>
      </c>
      <c r="D2419">
        <v>2</v>
      </c>
      <c r="F2419" t="s">
        <v>2230</v>
      </c>
      <c r="G2419" s="55">
        <v>45718</v>
      </c>
      <c r="I2419" s="4"/>
    </row>
    <row r="2420" spans="1:9">
      <c r="A2420">
        <v>316725</v>
      </c>
      <c r="B2420" t="s">
        <v>1166</v>
      </c>
      <c r="C2420" t="s">
        <v>1168</v>
      </c>
      <c r="D2420">
        <v>1</v>
      </c>
      <c r="F2420" t="s">
        <v>2230</v>
      </c>
      <c r="G2420" s="55">
        <v>45718</v>
      </c>
      <c r="I2420" s="4"/>
    </row>
    <row r="2421" spans="1:9">
      <c r="A2421">
        <v>316725</v>
      </c>
      <c r="B2421" t="s">
        <v>1167</v>
      </c>
      <c r="C2421" t="s">
        <v>1169</v>
      </c>
      <c r="D2421">
        <v>1</v>
      </c>
      <c r="F2421" t="s">
        <v>2230</v>
      </c>
      <c r="G2421" s="55">
        <v>45718</v>
      </c>
      <c r="I2421" s="4"/>
    </row>
    <row r="2422" spans="1:9">
      <c r="A2422">
        <v>316725</v>
      </c>
      <c r="B2422" t="s">
        <v>138</v>
      </c>
      <c r="C2422" t="s">
        <v>788</v>
      </c>
      <c r="D2422">
        <v>1</v>
      </c>
      <c r="F2422" t="s">
        <v>2230</v>
      </c>
      <c r="G2422" s="55">
        <v>45718</v>
      </c>
      <c r="I2422" s="4"/>
    </row>
    <row r="2423" spans="1:9">
      <c r="A2423">
        <v>316725</v>
      </c>
      <c r="B2423" t="s">
        <v>101</v>
      </c>
      <c r="C2423" t="s">
        <v>234</v>
      </c>
      <c r="D2423">
        <v>4</v>
      </c>
      <c r="F2423" t="s">
        <v>2230</v>
      </c>
      <c r="G2423" s="55">
        <v>45718</v>
      </c>
      <c r="I2423" s="4"/>
    </row>
    <row r="2424" spans="1:9">
      <c r="A2424">
        <v>316725</v>
      </c>
      <c r="B2424" t="s">
        <v>774</v>
      </c>
      <c r="C2424" t="s">
        <v>1195</v>
      </c>
      <c r="D2424">
        <v>3</v>
      </c>
      <c r="F2424" t="s">
        <v>2230</v>
      </c>
      <c r="G2424" s="55">
        <v>45718</v>
      </c>
      <c r="I2424" s="4"/>
    </row>
    <row r="2425" spans="1:9">
      <c r="A2425" t="s">
        <v>2267</v>
      </c>
      <c r="B2425" t="s">
        <v>2266</v>
      </c>
      <c r="D2425">
        <v>6</v>
      </c>
      <c r="F2425" t="s">
        <v>2269</v>
      </c>
      <c r="G2425" s="55">
        <v>45749</v>
      </c>
      <c r="I2425" s="4"/>
    </row>
    <row r="2426" spans="1:9">
      <c r="A2426" t="s">
        <v>2267</v>
      </c>
      <c r="B2426" t="s">
        <v>2268</v>
      </c>
      <c r="C2426" t="s">
        <v>2096</v>
      </c>
      <c r="D2426">
        <v>6</v>
      </c>
      <c r="F2426" t="s">
        <v>2269</v>
      </c>
      <c r="G2426" s="55">
        <v>45749</v>
      </c>
      <c r="I2426" s="4"/>
    </row>
    <row r="2427" spans="1:9">
      <c r="A2427">
        <v>313525</v>
      </c>
      <c r="B2427" t="s">
        <v>1013</v>
      </c>
      <c r="C2427" t="s">
        <v>2270</v>
      </c>
      <c r="D2427">
        <v>1</v>
      </c>
      <c r="F2427" t="s">
        <v>2273</v>
      </c>
      <c r="G2427" s="55">
        <v>45779</v>
      </c>
      <c r="I2427" s="4"/>
    </row>
    <row r="2428" spans="1:9">
      <c r="A2428">
        <v>313525</v>
      </c>
      <c r="B2428" t="s">
        <v>879</v>
      </c>
      <c r="C2428" t="s">
        <v>2271</v>
      </c>
      <c r="D2428">
        <v>1</v>
      </c>
      <c r="F2428" t="s">
        <v>2273</v>
      </c>
      <c r="G2428" s="55">
        <v>45779</v>
      </c>
      <c r="I2428" s="4"/>
    </row>
    <row r="2429" spans="1:9">
      <c r="A2429">
        <v>313525</v>
      </c>
      <c r="B2429" t="s">
        <v>180</v>
      </c>
      <c r="C2429" t="s">
        <v>2272</v>
      </c>
      <c r="D2429">
        <v>1</v>
      </c>
      <c r="F2429" t="s">
        <v>2273</v>
      </c>
      <c r="G2429" s="55">
        <v>45779</v>
      </c>
      <c r="I2429" s="4"/>
    </row>
    <row r="2430" spans="1:9">
      <c r="A2430">
        <v>314425</v>
      </c>
      <c r="B2430" t="s">
        <v>15</v>
      </c>
      <c r="C2430" t="s">
        <v>423</v>
      </c>
      <c r="D2430">
        <v>1</v>
      </c>
      <c r="F2430" t="s">
        <v>2280</v>
      </c>
      <c r="G2430" s="55">
        <v>45779</v>
      </c>
      <c r="I2430" s="4"/>
    </row>
    <row r="2431" spans="1:9">
      <c r="A2431">
        <v>314425</v>
      </c>
      <c r="B2431" t="s">
        <v>351</v>
      </c>
      <c r="C2431" t="s">
        <v>2277</v>
      </c>
      <c r="D2431">
        <v>1</v>
      </c>
      <c r="F2431" t="s">
        <v>2280</v>
      </c>
      <c r="G2431" s="55">
        <v>45779</v>
      </c>
      <c r="I2431" s="4"/>
    </row>
    <row r="2432" spans="1:9">
      <c r="A2432">
        <v>314425</v>
      </c>
      <c r="B2432" t="s">
        <v>353</v>
      </c>
      <c r="C2432" t="s">
        <v>2278</v>
      </c>
      <c r="D2432">
        <v>1</v>
      </c>
      <c r="F2432" t="s">
        <v>2280</v>
      </c>
      <c r="G2432" s="55">
        <v>45779</v>
      </c>
      <c r="I2432" s="4"/>
    </row>
    <row r="2433" spans="1:9">
      <c r="A2433">
        <v>314425</v>
      </c>
      <c r="B2433" t="s">
        <v>1151</v>
      </c>
      <c r="C2433" t="s">
        <v>303</v>
      </c>
      <c r="D2433">
        <v>2</v>
      </c>
      <c r="F2433" t="s">
        <v>2280</v>
      </c>
      <c r="G2433" s="55">
        <v>45779</v>
      </c>
      <c r="I2433" s="4"/>
    </row>
    <row r="2434" spans="1:9">
      <c r="A2434">
        <v>314425</v>
      </c>
      <c r="B2434" t="s">
        <v>53</v>
      </c>
      <c r="C2434" t="s">
        <v>2274</v>
      </c>
      <c r="D2434">
        <v>2</v>
      </c>
      <c r="F2434" t="s">
        <v>2280</v>
      </c>
      <c r="G2434" s="55">
        <v>45779</v>
      </c>
      <c r="I2434" s="4"/>
    </row>
    <row r="2435" spans="1:9">
      <c r="A2435">
        <v>314425</v>
      </c>
      <c r="B2435" t="s">
        <v>53</v>
      </c>
      <c r="C2435" t="s">
        <v>2279</v>
      </c>
      <c r="D2435">
        <v>2</v>
      </c>
      <c r="F2435" t="s">
        <v>2280</v>
      </c>
      <c r="G2435" s="55">
        <v>45779</v>
      </c>
      <c r="I2435" s="4"/>
    </row>
    <row r="2436" spans="1:9">
      <c r="A2436">
        <v>315825</v>
      </c>
      <c r="B2436" t="s">
        <v>15</v>
      </c>
      <c r="C2436" t="s">
        <v>290</v>
      </c>
      <c r="D2436">
        <v>1</v>
      </c>
      <c r="F2436" t="s">
        <v>2281</v>
      </c>
      <c r="G2436" s="55">
        <v>45779</v>
      </c>
      <c r="I2436" s="4"/>
    </row>
    <row r="2437" spans="1:9">
      <c r="A2437">
        <v>315825</v>
      </c>
      <c r="B2437" t="s">
        <v>20</v>
      </c>
      <c r="C2437" t="s">
        <v>291</v>
      </c>
      <c r="D2437">
        <v>1</v>
      </c>
      <c r="F2437" t="s">
        <v>2281</v>
      </c>
      <c r="G2437" s="55">
        <v>45779</v>
      </c>
      <c r="I2437" s="4"/>
    </row>
    <row r="2438" spans="1:9">
      <c r="A2438">
        <v>315825</v>
      </c>
      <c r="B2438" t="s">
        <v>20</v>
      </c>
      <c r="C2438" t="s">
        <v>292</v>
      </c>
      <c r="D2438">
        <v>1</v>
      </c>
      <c r="F2438" t="s">
        <v>2281</v>
      </c>
      <c r="G2438" s="55">
        <v>45779</v>
      </c>
      <c r="I2438" s="4"/>
    </row>
    <row r="2439" spans="1:9">
      <c r="A2439">
        <v>315825</v>
      </c>
      <c r="B2439" t="s">
        <v>101</v>
      </c>
      <c r="C2439" t="s">
        <v>297</v>
      </c>
      <c r="D2439">
        <v>2</v>
      </c>
      <c r="F2439" t="s">
        <v>2281</v>
      </c>
      <c r="G2439" s="55">
        <v>45779</v>
      </c>
      <c r="I2439" s="4"/>
    </row>
    <row r="2440" spans="1:9">
      <c r="A2440">
        <v>315825</v>
      </c>
      <c r="B2440" t="s">
        <v>101</v>
      </c>
      <c r="C2440" t="s">
        <v>307</v>
      </c>
      <c r="D2440">
        <v>2</v>
      </c>
      <c r="F2440" t="s">
        <v>2281</v>
      </c>
      <c r="G2440" s="55">
        <v>45779</v>
      </c>
      <c r="I2440" s="4"/>
    </row>
    <row r="2441" spans="1:9">
      <c r="A2441">
        <v>315925</v>
      </c>
      <c r="B2441" t="s">
        <v>15</v>
      </c>
      <c r="C2441" t="s">
        <v>2282</v>
      </c>
      <c r="D2441">
        <v>1</v>
      </c>
      <c r="F2441" t="s">
        <v>2289</v>
      </c>
      <c r="G2441" s="55">
        <v>45779</v>
      </c>
      <c r="I2441" s="4"/>
    </row>
    <row r="2442" spans="1:9">
      <c r="A2442">
        <v>315925</v>
      </c>
      <c r="B2442" t="s">
        <v>736</v>
      </c>
      <c r="C2442" t="s">
        <v>2283</v>
      </c>
      <c r="D2442">
        <v>1</v>
      </c>
      <c r="F2442" t="s">
        <v>2289</v>
      </c>
      <c r="G2442" s="55">
        <v>45779</v>
      </c>
      <c r="I2442" s="4"/>
    </row>
    <row r="2443" spans="1:9">
      <c r="A2443">
        <v>315925</v>
      </c>
      <c r="B2443" t="s">
        <v>94</v>
      </c>
      <c r="C2443" t="s">
        <v>2284</v>
      </c>
      <c r="D2443">
        <v>1</v>
      </c>
      <c r="F2443" t="s">
        <v>2289</v>
      </c>
      <c r="G2443" s="55">
        <v>45779</v>
      </c>
      <c r="I2443" s="4"/>
    </row>
    <row r="2444" spans="1:9">
      <c r="A2444">
        <v>315925</v>
      </c>
      <c r="B2444" t="s">
        <v>127</v>
      </c>
      <c r="C2444" t="s">
        <v>2285</v>
      </c>
      <c r="D2444">
        <v>1</v>
      </c>
      <c r="F2444" t="s">
        <v>2289</v>
      </c>
      <c r="G2444" s="55">
        <v>45779</v>
      </c>
      <c r="I2444" s="4"/>
    </row>
    <row r="2445" spans="1:9">
      <c r="A2445">
        <v>315925</v>
      </c>
      <c r="B2445" t="s">
        <v>101</v>
      </c>
      <c r="C2445" t="s">
        <v>2286</v>
      </c>
      <c r="D2445">
        <v>2</v>
      </c>
      <c r="F2445" t="s">
        <v>2289</v>
      </c>
      <c r="G2445" s="55">
        <v>45779</v>
      </c>
      <c r="I2445" s="4"/>
    </row>
    <row r="2446" spans="1:9">
      <c r="A2446">
        <v>315925</v>
      </c>
      <c r="B2446" t="s">
        <v>127</v>
      </c>
      <c r="C2446" t="s">
        <v>2287</v>
      </c>
      <c r="D2446">
        <v>1</v>
      </c>
      <c r="F2446" t="s">
        <v>2289</v>
      </c>
      <c r="G2446" s="55">
        <v>45779</v>
      </c>
      <c r="I2446" s="4"/>
    </row>
    <row r="2447" spans="1:9">
      <c r="A2447">
        <v>315925</v>
      </c>
      <c r="B2447" t="s">
        <v>101</v>
      </c>
      <c r="C2447" t="s">
        <v>2288</v>
      </c>
      <c r="D2447">
        <v>2</v>
      </c>
      <c r="F2447" t="s">
        <v>2289</v>
      </c>
      <c r="G2447" s="55">
        <v>45779</v>
      </c>
      <c r="I2447" s="4"/>
    </row>
    <row r="2448" spans="1:9">
      <c r="A2448">
        <v>316025</v>
      </c>
      <c r="B2448" t="s">
        <v>15</v>
      </c>
      <c r="C2448" t="s">
        <v>191</v>
      </c>
      <c r="D2448">
        <v>1</v>
      </c>
      <c r="F2448" t="s">
        <v>2292</v>
      </c>
      <c r="G2448" s="55">
        <v>45779</v>
      </c>
      <c r="I2448" s="4"/>
    </row>
    <row r="2449" spans="1:9">
      <c r="A2449">
        <v>316025</v>
      </c>
      <c r="B2449" t="s">
        <v>20</v>
      </c>
      <c r="C2449" t="s">
        <v>72</v>
      </c>
      <c r="D2449">
        <v>1</v>
      </c>
      <c r="F2449" t="s">
        <v>2292</v>
      </c>
      <c r="G2449" s="55">
        <v>45779</v>
      </c>
      <c r="I2449" s="4"/>
    </row>
    <row r="2450" spans="1:9">
      <c r="A2450">
        <v>316025</v>
      </c>
      <c r="B2450" t="s">
        <v>60</v>
      </c>
      <c r="C2450" t="s">
        <v>308</v>
      </c>
      <c r="D2450">
        <v>1</v>
      </c>
      <c r="F2450" t="s">
        <v>2292</v>
      </c>
      <c r="G2450" s="55">
        <v>45779</v>
      </c>
      <c r="I2450" s="4"/>
    </row>
    <row r="2451" spans="1:9">
      <c r="A2451">
        <v>316025</v>
      </c>
      <c r="B2451" t="s">
        <v>119</v>
      </c>
      <c r="C2451" t="s">
        <v>75</v>
      </c>
      <c r="D2451">
        <v>1</v>
      </c>
      <c r="F2451" t="s">
        <v>2292</v>
      </c>
      <c r="G2451" s="55">
        <v>45779</v>
      </c>
      <c r="I2451" s="4"/>
    </row>
    <row r="2452" spans="1:9">
      <c r="A2452">
        <v>316025</v>
      </c>
      <c r="B2452" t="s">
        <v>30</v>
      </c>
      <c r="C2452" t="s">
        <v>78</v>
      </c>
      <c r="D2452">
        <v>1</v>
      </c>
      <c r="F2452" t="s">
        <v>2292</v>
      </c>
      <c r="G2452" s="55">
        <v>45779</v>
      </c>
      <c r="I2452" s="4"/>
    </row>
    <row r="2453" spans="1:9">
      <c r="A2453">
        <v>316025</v>
      </c>
      <c r="B2453" t="s">
        <v>120</v>
      </c>
      <c r="C2453" t="s">
        <v>77</v>
      </c>
      <c r="D2453">
        <v>1</v>
      </c>
      <c r="F2453" t="s">
        <v>2292</v>
      </c>
      <c r="G2453" s="55">
        <v>45779</v>
      </c>
      <c r="I2453" s="4"/>
    </row>
    <row r="2454" spans="1:9">
      <c r="A2454">
        <v>316025</v>
      </c>
      <c r="B2454" t="s">
        <v>28</v>
      </c>
      <c r="C2454" t="s">
        <v>76</v>
      </c>
      <c r="D2454">
        <v>1</v>
      </c>
      <c r="F2454" t="s">
        <v>2292</v>
      </c>
      <c r="G2454" s="55">
        <v>45779</v>
      </c>
      <c r="I2454" s="4"/>
    </row>
    <row r="2455" spans="1:9">
      <c r="A2455">
        <v>316025</v>
      </c>
      <c r="B2455" t="s">
        <v>121</v>
      </c>
      <c r="C2455" t="s">
        <v>74</v>
      </c>
      <c r="D2455">
        <v>1</v>
      </c>
      <c r="F2455" t="s">
        <v>2292</v>
      </c>
      <c r="G2455" s="55">
        <v>45779</v>
      </c>
      <c r="I2455" s="4"/>
    </row>
    <row r="2456" spans="1:9">
      <c r="A2456">
        <v>316025</v>
      </c>
      <c r="B2456" t="s">
        <v>122</v>
      </c>
      <c r="C2456" t="s">
        <v>73</v>
      </c>
      <c r="D2456">
        <v>1</v>
      </c>
      <c r="F2456" t="s">
        <v>2292</v>
      </c>
      <c r="G2456" s="55">
        <v>45779</v>
      </c>
      <c r="I2456" s="4"/>
    </row>
    <row r="2457" spans="1:9">
      <c r="A2457">
        <v>316025</v>
      </c>
      <c r="B2457" t="s">
        <v>192</v>
      </c>
      <c r="C2457" t="s">
        <v>193</v>
      </c>
      <c r="D2457">
        <v>1</v>
      </c>
      <c r="F2457" t="s">
        <v>2292</v>
      </c>
      <c r="G2457" s="55">
        <v>45779</v>
      </c>
      <c r="I2457" s="4"/>
    </row>
    <row r="2458" spans="1:9">
      <c r="A2458">
        <v>316025</v>
      </c>
      <c r="B2458" t="s">
        <v>169</v>
      </c>
      <c r="C2458" t="s">
        <v>170</v>
      </c>
      <c r="D2458">
        <v>1</v>
      </c>
      <c r="F2458" t="s">
        <v>2292</v>
      </c>
      <c r="G2458" s="55">
        <v>45779</v>
      </c>
      <c r="I2458" s="4"/>
    </row>
    <row r="2459" spans="1:9">
      <c r="A2459">
        <v>316025</v>
      </c>
      <c r="B2459" t="s">
        <v>48</v>
      </c>
      <c r="C2459" t="s">
        <v>195</v>
      </c>
      <c r="D2459">
        <v>1</v>
      </c>
      <c r="F2459" t="s">
        <v>2292</v>
      </c>
      <c r="G2459" s="55">
        <v>45779</v>
      </c>
      <c r="I2459" s="4"/>
    </row>
    <row r="2460" spans="1:9">
      <c r="A2460">
        <v>316025</v>
      </c>
      <c r="B2460" t="s">
        <v>154</v>
      </c>
      <c r="C2460" t="s">
        <v>194</v>
      </c>
      <c r="D2460">
        <v>1</v>
      </c>
      <c r="F2460" t="s">
        <v>2292</v>
      </c>
      <c r="G2460" s="55">
        <v>45779</v>
      </c>
      <c r="I2460" s="4"/>
    </row>
    <row r="2461" spans="1:9">
      <c r="A2461">
        <v>316025</v>
      </c>
      <c r="B2461" t="s">
        <v>46</v>
      </c>
      <c r="C2461" t="s">
        <v>260</v>
      </c>
      <c r="D2461">
        <v>1</v>
      </c>
      <c r="F2461" t="s">
        <v>2292</v>
      </c>
      <c r="G2461" s="55">
        <v>45779</v>
      </c>
      <c r="I2461" s="4"/>
    </row>
    <row r="2462" spans="1:9">
      <c r="A2462">
        <v>316025</v>
      </c>
      <c r="B2462" t="s">
        <v>167</v>
      </c>
      <c r="C2462" t="s">
        <v>168</v>
      </c>
      <c r="D2462">
        <v>1</v>
      </c>
      <c r="F2462" t="s">
        <v>2292</v>
      </c>
      <c r="G2462" s="55">
        <v>45779</v>
      </c>
      <c r="I2462" s="4"/>
    </row>
    <row r="2463" spans="1:9">
      <c r="A2463">
        <v>316025</v>
      </c>
      <c r="B2463" t="s">
        <v>161</v>
      </c>
      <c r="C2463" t="s">
        <v>162</v>
      </c>
      <c r="D2463">
        <v>15</v>
      </c>
      <c r="F2463" t="s">
        <v>2292</v>
      </c>
      <c r="G2463" s="55">
        <v>45779</v>
      </c>
      <c r="I2463" s="4"/>
    </row>
    <row r="2464" spans="1:9">
      <c r="A2464">
        <v>316025</v>
      </c>
      <c r="B2464" t="s">
        <v>188</v>
      </c>
      <c r="C2464" t="s">
        <v>189</v>
      </c>
      <c r="D2464">
        <v>1</v>
      </c>
      <c r="F2464" t="s">
        <v>2292</v>
      </c>
      <c r="G2464" s="55">
        <v>45779</v>
      </c>
      <c r="I2464" s="4"/>
    </row>
    <row r="2465" spans="1:9">
      <c r="A2465">
        <v>316025</v>
      </c>
      <c r="B2465" t="s">
        <v>163</v>
      </c>
      <c r="C2465" t="s">
        <v>164</v>
      </c>
      <c r="D2465">
        <v>1</v>
      </c>
      <c r="F2465" t="s">
        <v>2292</v>
      </c>
      <c r="G2465" s="55">
        <v>45779</v>
      </c>
      <c r="I2465" s="4"/>
    </row>
    <row r="2466" spans="1:9">
      <c r="A2466">
        <v>316025</v>
      </c>
      <c r="B2466" t="s">
        <v>131</v>
      </c>
      <c r="C2466" t="s">
        <v>196</v>
      </c>
      <c r="D2466">
        <v>2</v>
      </c>
      <c r="F2466" t="s">
        <v>2292</v>
      </c>
      <c r="G2466" s="55">
        <v>45779</v>
      </c>
      <c r="I2466" s="4"/>
    </row>
    <row r="2467" spans="1:9">
      <c r="A2467">
        <v>316025</v>
      </c>
      <c r="B2467" t="s">
        <v>133</v>
      </c>
      <c r="C2467" t="s">
        <v>197</v>
      </c>
      <c r="D2467">
        <v>2</v>
      </c>
      <c r="F2467" t="s">
        <v>2292</v>
      </c>
      <c r="G2467" s="55">
        <v>45779</v>
      </c>
      <c r="I2467" s="4"/>
    </row>
    <row r="2468" spans="1:9">
      <c r="A2468">
        <v>316025</v>
      </c>
      <c r="B2468" t="s">
        <v>159</v>
      </c>
      <c r="C2468" t="s">
        <v>160</v>
      </c>
      <c r="D2468">
        <v>1</v>
      </c>
      <c r="F2468" t="s">
        <v>2292</v>
      </c>
      <c r="G2468" s="55">
        <v>45779</v>
      </c>
      <c r="I2468" s="4"/>
    </row>
    <row r="2469" spans="1:9">
      <c r="A2469">
        <v>316025</v>
      </c>
      <c r="B2469" t="s">
        <v>156</v>
      </c>
      <c r="C2469" t="s">
        <v>157</v>
      </c>
      <c r="D2469">
        <v>1</v>
      </c>
      <c r="F2469" t="s">
        <v>2292</v>
      </c>
      <c r="G2469" s="55">
        <v>45779</v>
      </c>
      <c r="I2469" s="4"/>
    </row>
    <row r="2470" spans="1:9">
      <c r="A2470">
        <v>316025</v>
      </c>
      <c r="B2470" t="s">
        <v>174</v>
      </c>
      <c r="C2470" t="s">
        <v>175</v>
      </c>
      <c r="D2470">
        <v>1</v>
      </c>
      <c r="F2470" t="s">
        <v>2292</v>
      </c>
      <c r="G2470" s="55">
        <v>45779</v>
      </c>
      <c r="I2470" s="4"/>
    </row>
    <row r="2471" spans="1:9">
      <c r="A2471">
        <v>316025</v>
      </c>
      <c r="B2471" t="s">
        <v>172</v>
      </c>
      <c r="C2471" t="s">
        <v>173</v>
      </c>
      <c r="D2471">
        <v>1</v>
      </c>
      <c r="F2471" t="s">
        <v>2292</v>
      </c>
      <c r="G2471" s="55">
        <v>45779</v>
      </c>
      <c r="I2471" s="4"/>
    </row>
    <row r="2472" spans="1:9">
      <c r="A2472">
        <v>316025</v>
      </c>
      <c r="B2472" t="s">
        <v>2291</v>
      </c>
      <c r="D2472">
        <v>1</v>
      </c>
      <c r="F2472" t="s">
        <v>2292</v>
      </c>
      <c r="G2472" s="55">
        <v>45779</v>
      </c>
      <c r="I2472" s="4"/>
    </row>
    <row r="2473" spans="1:9">
      <c r="A2473">
        <v>316025</v>
      </c>
      <c r="B2473" t="s">
        <v>2290</v>
      </c>
      <c r="D2473">
        <v>1</v>
      </c>
      <c r="F2473" t="s">
        <v>2292</v>
      </c>
      <c r="G2473" s="55">
        <v>45779</v>
      </c>
      <c r="I2473" s="4"/>
    </row>
    <row r="2474" spans="1:9">
      <c r="A2474">
        <v>316125</v>
      </c>
      <c r="B2474" t="s">
        <v>15</v>
      </c>
      <c r="C2474" t="s">
        <v>57</v>
      </c>
      <c r="D2474">
        <v>1</v>
      </c>
      <c r="F2474" t="s">
        <v>2293</v>
      </c>
      <c r="G2474" s="55">
        <v>45779</v>
      </c>
      <c r="I2474" s="4"/>
    </row>
    <row r="2475" spans="1:9">
      <c r="A2475">
        <v>316125</v>
      </c>
      <c r="B2475" t="s">
        <v>20</v>
      </c>
      <c r="C2475" t="s">
        <v>59</v>
      </c>
      <c r="D2475">
        <v>2</v>
      </c>
      <c r="F2475" t="s">
        <v>2293</v>
      </c>
      <c r="G2475" s="55">
        <v>45779</v>
      </c>
      <c r="I2475" s="4"/>
    </row>
    <row r="2476" spans="1:9">
      <c r="A2476">
        <v>316125</v>
      </c>
      <c r="B2476" t="s">
        <v>46</v>
      </c>
      <c r="C2476" t="s">
        <v>63</v>
      </c>
      <c r="D2476">
        <v>4</v>
      </c>
      <c r="F2476" t="s">
        <v>2293</v>
      </c>
      <c r="G2476" s="55">
        <v>45779</v>
      </c>
      <c r="I2476" s="4"/>
    </row>
    <row r="2477" spans="1:9">
      <c r="A2477">
        <v>316125</v>
      </c>
      <c r="B2477" t="s">
        <v>60</v>
      </c>
      <c r="C2477" t="s">
        <v>61</v>
      </c>
      <c r="D2477">
        <v>4</v>
      </c>
      <c r="F2477" t="s">
        <v>2293</v>
      </c>
      <c r="G2477" s="55">
        <v>45779</v>
      </c>
      <c r="I2477" s="4"/>
    </row>
    <row r="2478" spans="1:9">
      <c r="A2478">
        <v>316125</v>
      </c>
      <c r="B2478" t="s">
        <v>53</v>
      </c>
      <c r="C2478" t="s">
        <v>62</v>
      </c>
      <c r="D2478">
        <v>4</v>
      </c>
      <c r="F2478" t="s">
        <v>2293</v>
      </c>
      <c r="G2478" s="55">
        <v>45779</v>
      </c>
      <c r="I2478" s="4"/>
    </row>
    <row r="2479" spans="1:9">
      <c r="A2479">
        <v>316125</v>
      </c>
      <c r="B2479" t="s">
        <v>249</v>
      </c>
      <c r="C2479" t="s">
        <v>250</v>
      </c>
      <c r="D2479">
        <v>1</v>
      </c>
      <c r="F2479" t="s">
        <v>2293</v>
      </c>
      <c r="G2479" s="55">
        <v>45779</v>
      </c>
      <c r="I2479" s="4"/>
    </row>
    <row r="2480" spans="1:9">
      <c r="A2480">
        <v>316125</v>
      </c>
      <c r="B2480" t="s">
        <v>251</v>
      </c>
      <c r="C2480" t="s">
        <v>252</v>
      </c>
      <c r="D2480">
        <v>1</v>
      </c>
      <c r="F2480" t="s">
        <v>2293</v>
      </c>
      <c r="G2480" s="55">
        <v>45779</v>
      </c>
      <c r="I2480" s="4"/>
    </row>
    <row r="2481" spans="1:9">
      <c r="A2481">
        <v>316125</v>
      </c>
      <c r="B2481" t="s">
        <v>64</v>
      </c>
      <c r="C2481" t="s">
        <v>65</v>
      </c>
      <c r="D2481">
        <v>2</v>
      </c>
      <c r="F2481" t="s">
        <v>2293</v>
      </c>
      <c r="G2481" s="55">
        <v>45779</v>
      </c>
      <c r="I2481" s="4"/>
    </row>
    <row r="2482" spans="1:9">
      <c r="A2482">
        <v>316125</v>
      </c>
      <c r="B2482" t="s">
        <v>46</v>
      </c>
      <c r="C2482" t="s">
        <v>266</v>
      </c>
      <c r="D2482">
        <v>1</v>
      </c>
      <c r="F2482" t="s">
        <v>2293</v>
      </c>
      <c r="G2482" s="55">
        <v>45779</v>
      </c>
      <c r="I2482" s="4"/>
    </row>
    <row r="2483" spans="1:9">
      <c r="A2483">
        <v>316125</v>
      </c>
      <c r="B2483" t="s">
        <v>46</v>
      </c>
      <c r="C2483" t="s">
        <v>281</v>
      </c>
      <c r="D2483">
        <v>2</v>
      </c>
      <c r="F2483" t="s">
        <v>2293</v>
      </c>
      <c r="G2483" s="55">
        <v>45779</v>
      </c>
      <c r="I2483" s="4"/>
    </row>
    <row r="2484" spans="1:9">
      <c r="A2484">
        <v>316125</v>
      </c>
      <c r="B2484" t="s">
        <v>46</v>
      </c>
      <c r="C2484" t="s">
        <v>266</v>
      </c>
      <c r="D2484">
        <v>1</v>
      </c>
      <c r="F2484" t="s">
        <v>2293</v>
      </c>
      <c r="G2484" s="55">
        <v>45779</v>
      </c>
      <c r="I2484" s="4"/>
    </row>
    <row r="2485" spans="1:9">
      <c r="A2485">
        <v>316125</v>
      </c>
      <c r="B2485" t="s">
        <v>46</v>
      </c>
      <c r="C2485" t="s">
        <v>2228</v>
      </c>
      <c r="D2485">
        <v>1</v>
      </c>
      <c r="F2485" t="s">
        <v>2293</v>
      </c>
      <c r="G2485" s="55">
        <v>45779</v>
      </c>
      <c r="I2485" s="4"/>
    </row>
    <row r="2486" spans="1:9">
      <c r="A2486">
        <v>316125</v>
      </c>
      <c r="B2486" t="s">
        <v>154</v>
      </c>
      <c r="C2486" t="s">
        <v>2227</v>
      </c>
      <c r="D2486">
        <v>1</v>
      </c>
      <c r="F2486" t="s">
        <v>2293</v>
      </c>
      <c r="G2486" s="55">
        <v>45779</v>
      </c>
      <c r="I2486" s="4"/>
    </row>
    <row r="2487" spans="1:9">
      <c r="A2487">
        <v>316525</v>
      </c>
      <c r="B2487" t="s">
        <v>1486</v>
      </c>
      <c r="C2487" t="s">
        <v>2294</v>
      </c>
      <c r="D2487">
        <v>1</v>
      </c>
      <c r="F2487" t="s">
        <v>2303</v>
      </c>
      <c r="G2487" s="55">
        <v>45779</v>
      </c>
      <c r="I2487" s="4"/>
    </row>
    <row r="2488" spans="1:9">
      <c r="A2488">
        <v>316525</v>
      </c>
      <c r="B2488" t="s">
        <v>151</v>
      </c>
      <c r="C2488" t="s">
        <v>2295</v>
      </c>
      <c r="D2488">
        <v>1</v>
      </c>
      <c r="F2488" t="s">
        <v>2303</v>
      </c>
      <c r="G2488" s="55">
        <v>45779</v>
      </c>
      <c r="I2488" s="4"/>
    </row>
    <row r="2489" spans="1:9">
      <c r="A2489">
        <v>316525</v>
      </c>
      <c r="B2489" t="s">
        <v>204</v>
      </c>
      <c r="C2489" t="s">
        <v>2296</v>
      </c>
      <c r="D2489">
        <v>1</v>
      </c>
      <c r="F2489" t="s">
        <v>2303</v>
      </c>
      <c r="G2489" s="55">
        <v>45779</v>
      </c>
      <c r="I2489" s="4"/>
    </row>
    <row r="2490" spans="1:9">
      <c r="A2490">
        <v>316525</v>
      </c>
      <c r="B2490" t="s">
        <v>192</v>
      </c>
      <c r="C2490" t="s">
        <v>2297</v>
      </c>
      <c r="D2490">
        <v>1</v>
      </c>
      <c r="F2490" t="s">
        <v>2303</v>
      </c>
      <c r="G2490" s="55">
        <v>45779</v>
      </c>
      <c r="I2490" s="4"/>
    </row>
    <row r="2491" spans="1:9">
      <c r="A2491">
        <v>316525</v>
      </c>
      <c r="B2491" t="s">
        <v>48</v>
      </c>
      <c r="C2491" t="s">
        <v>2298</v>
      </c>
      <c r="D2491">
        <v>1</v>
      </c>
      <c r="F2491" t="s">
        <v>2303</v>
      </c>
      <c r="G2491" s="55">
        <v>45779</v>
      </c>
      <c r="I2491" s="4"/>
    </row>
    <row r="2492" spans="1:9">
      <c r="A2492">
        <v>316525</v>
      </c>
      <c r="B2492" t="s">
        <v>736</v>
      </c>
      <c r="C2492" t="s">
        <v>2299</v>
      </c>
      <c r="D2492">
        <v>1</v>
      </c>
      <c r="F2492" t="s">
        <v>2303</v>
      </c>
      <c r="G2492" s="55">
        <v>45779</v>
      </c>
      <c r="I2492" s="4"/>
    </row>
    <row r="2493" spans="1:9">
      <c r="A2493">
        <v>316525</v>
      </c>
      <c r="B2493" t="s">
        <v>203</v>
      </c>
      <c r="C2493" t="s">
        <v>2300</v>
      </c>
      <c r="D2493">
        <v>1</v>
      </c>
      <c r="F2493" t="s">
        <v>2303</v>
      </c>
      <c r="G2493" s="55">
        <v>45779</v>
      </c>
      <c r="I2493" s="4"/>
    </row>
    <row r="2494" spans="1:9">
      <c r="A2494">
        <v>316525</v>
      </c>
      <c r="B2494" t="s">
        <v>192</v>
      </c>
      <c r="C2494" t="s">
        <v>2301</v>
      </c>
      <c r="D2494">
        <v>1</v>
      </c>
      <c r="F2494" t="s">
        <v>2303</v>
      </c>
      <c r="G2494" s="55">
        <v>45779</v>
      </c>
      <c r="I2494" s="4"/>
    </row>
    <row r="2495" spans="1:9">
      <c r="A2495">
        <v>316525</v>
      </c>
      <c r="B2495" t="s">
        <v>80</v>
      </c>
      <c r="C2495" t="s">
        <v>1590</v>
      </c>
      <c r="D2495">
        <v>2</v>
      </c>
      <c r="F2495" t="s">
        <v>2303</v>
      </c>
      <c r="G2495" s="55">
        <v>45779</v>
      </c>
      <c r="I2495" s="4"/>
    </row>
    <row r="2496" spans="1:9">
      <c r="A2496">
        <v>316525</v>
      </c>
      <c r="B2496" t="s">
        <v>80</v>
      </c>
      <c r="C2496" t="s">
        <v>118</v>
      </c>
      <c r="D2496">
        <v>2</v>
      </c>
      <c r="F2496" t="s">
        <v>2303</v>
      </c>
      <c r="G2496" s="55">
        <v>45779</v>
      </c>
      <c r="I2496" s="4"/>
    </row>
    <row r="2497" spans="1:9">
      <c r="A2497">
        <v>316525</v>
      </c>
      <c r="B2497" t="s">
        <v>40</v>
      </c>
      <c r="C2497" t="s">
        <v>906</v>
      </c>
      <c r="D2497">
        <v>1</v>
      </c>
      <c r="F2497" t="s">
        <v>2303</v>
      </c>
      <c r="G2497" s="55">
        <v>45779</v>
      </c>
      <c r="I2497" s="4"/>
    </row>
    <row r="2498" spans="1:9">
      <c r="A2498">
        <v>316525</v>
      </c>
      <c r="B2498" t="s">
        <v>53</v>
      </c>
      <c r="C2498" t="s">
        <v>116</v>
      </c>
      <c r="D2498">
        <v>2</v>
      </c>
      <c r="F2498" t="s">
        <v>2303</v>
      </c>
      <c r="G2498" s="55">
        <v>45779</v>
      </c>
      <c r="I2498" s="4"/>
    </row>
    <row r="2499" spans="1:9">
      <c r="A2499">
        <v>316525</v>
      </c>
      <c r="B2499" t="s">
        <v>2302</v>
      </c>
      <c r="D2499">
        <v>1</v>
      </c>
      <c r="F2499" t="s">
        <v>2303</v>
      </c>
      <c r="G2499" s="55">
        <v>45779</v>
      </c>
      <c r="I2499" s="4"/>
    </row>
    <row r="2500" spans="1:9">
      <c r="A2500">
        <v>316925</v>
      </c>
      <c r="B2500" t="s">
        <v>15</v>
      </c>
      <c r="C2500" t="s">
        <v>86</v>
      </c>
      <c r="D2500">
        <v>1</v>
      </c>
      <c r="F2500" t="s">
        <v>2307</v>
      </c>
      <c r="G2500" s="55">
        <v>45810</v>
      </c>
      <c r="I2500" s="4"/>
    </row>
    <row r="2501" spans="1:9">
      <c r="A2501">
        <v>316925</v>
      </c>
      <c r="B2501" t="s">
        <v>104</v>
      </c>
      <c r="C2501" t="s">
        <v>2304</v>
      </c>
      <c r="D2501">
        <v>2</v>
      </c>
      <c r="F2501" t="s">
        <v>2307</v>
      </c>
      <c r="G2501" s="55">
        <v>45810</v>
      </c>
      <c r="I2501" s="4"/>
    </row>
    <row r="2502" spans="1:9">
      <c r="A2502">
        <v>316925</v>
      </c>
      <c r="B2502" t="s">
        <v>104</v>
      </c>
      <c r="C2502" t="s">
        <v>2305</v>
      </c>
      <c r="D2502">
        <v>1</v>
      </c>
      <c r="F2502" t="s">
        <v>2307</v>
      </c>
      <c r="G2502" s="55">
        <v>45810</v>
      </c>
      <c r="I2502" s="4"/>
    </row>
    <row r="2503" spans="1:9">
      <c r="A2503">
        <v>316925</v>
      </c>
      <c r="B2503" t="s">
        <v>107</v>
      </c>
      <c r="C2503" t="s">
        <v>108</v>
      </c>
      <c r="D2503">
        <v>1</v>
      </c>
      <c r="F2503" t="s">
        <v>2307</v>
      </c>
      <c r="G2503" s="55">
        <v>45810</v>
      </c>
      <c r="I2503" s="4"/>
    </row>
    <row r="2504" spans="1:9">
      <c r="A2504">
        <v>316925</v>
      </c>
      <c r="B2504" t="s">
        <v>1210</v>
      </c>
      <c r="D2504">
        <v>1</v>
      </c>
      <c r="F2504" t="s">
        <v>2307</v>
      </c>
      <c r="G2504" s="55">
        <v>45810</v>
      </c>
      <c r="I2504" s="4"/>
    </row>
    <row r="2505" spans="1:9">
      <c r="A2505">
        <v>316925</v>
      </c>
      <c r="B2505" t="s">
        <v>2306</v>
      </c>
      <c r="D2505">
        <v>1</v>
      </c>
      <c r="F2505" t="s">
        <v>2307</v>
      </c>
      <c r="G2505" s="55">
        <v>45810</v>
      </c>
      <c r="I2505" s="4"/>
    </row>
    <row r="2506" spans="1:9">
      <c r="A2506">
        <v>318025</v>
      </c>
      <c r="B2506" t="s">
        <v>15</v>
      </c>
      <c r="C2506" t="s">
        <v>32</v>
      </c>
      <c r="D2506">
        <v>1</v>
      </c>
      <c r="F2506" t="s">
        <v>2310</v>
      </c>
      <c r="G2506" s="55">
        <v>45810</v>
      </c>
      <c r="I2506" s="4"/>
    </row>
    <row r="2507" spans="1:9">
      <c r="A2507">
        <v>318025</v>
      </c>
      <c r="B2507" t="s">
        <v>20</v>
      </c>
      <c r="C2507" t="s">
        <v>33</v>
      </c>
      <c r="D2507">
        <v>2</v>
      </c>
      <c r="F2507" t="s">
        <v>2310</v>
      </c>
      <c r="G2507" s="55">
        <v>45810</v>
      </c>
      <c r="I2507" s="4"/>
    </row>
    <row r="2508" spans="1:9">
      <c r="A2508">
        <v>318025</v>
      </c>
      <c r="B2508" t="s">
        <v>2308</v>
      </c>
      <c r="D2508">
        <v>1</v>
      </c>
      <c r="F2508" t="s">
        <v>2310</v>
      </c>
      <c r="G2508" s="55">
        <v>45810</v>
      </c>
      <c r="I2508" s="4"/>
    </row>
    <row r="2509" spans="1:9">
      <c r="A2509">
        <v>318025</v>
      </c>
      <c r="B2509" t="s">
        <v>2309</v>
      </c>
      <c r="D2509">
        <v>1</v>
      </c>
      <c r="F2509" t="s">
        <v>2310</v>
      </c>
      <c r="G2509" s="55">
        <v>45810</v>
      </c>
      <c r="I2509" s="4"/>
    </row>
    <row r="2510" spans="1:9">
      <c r="A2510">
        <v>318125</v>
      </c>
      <c r="B2510" t="s">
        <v>15</v>
      </c>
      <c r="C2510" t="s">
        <v>32</v>
      </c>
      <c r="D2510">
        <v>1</v>
      </c>
      <c r="F2510" t="s">
        <v>2312</v>
      </c>
      <c r="G2510" s="55">
        <v>45810</v>
      </c>
      <c r="I2510" s="4"/>
    </row>
    <row r="2511" spans="1:9">
      <c r="A2511">
        <v>318125</v>
      </c>
      <c r="B2511" t="s">
        <v>20</v>
      </c>
      <c r="C2511" t="s">
        <v>33</v>
      </c>
      <c r="D2511">
        <v>2</v>
      </c>
      <c r="F2511" t="s">
        <v>2312</v>
      </c>
      <c r="G2511" s="55">
        <v>45810</v>
      </c>
      <c r="I2511" s="4"/>
    </row>
    <row r="2512" spans="1:9">
      <c r="A2512">
        <v>318125</v>
      </c>
      <c r="B2512" t="s">
        <v>2311</v>
      </c>
      <c r="D2512">
        <v>1</v>
      </c>
      <c r="F2512" t="s">
        <v>2312</v>
      </c>
      <c r="G2512" s="55">
        <v>45810</v>
      </c>
      <c r="I2512" s="4"/>
    </row>
    <row r="2513" spans="1:9">
      <c r="A2513">
        <v>314025</v>
      </c>
      <c r="B2513" t="s">
        <v>46</v>
      </c>
      <c r="C2513" t="s">
        <v>1693</v>
      </c>
      <c r="D2513">
        <v>1</v>
      </c>
      <c r="F2513" t="s">
        <v>2316</v>
      </c>
      <c r="G2513" s="55">
        <v>45840</v>
      </c>
      <c r="I2513" s="4"/>
    </row>
    <row r="2514" spans="1:9">
      <c r="A2514">
        <v>314025</v>
      </c>
      <c r="B2514" t="s">
        <v>127</v>
      </c>
      <c r="C2514" t="s">
        <v>153</v>
      </c>
      <c r="D2514">
        <v>1</v>
      </c>
      <c r="F2514" t="s">
        <v>2316</v>
      </c>
      <c r="G2514" s="55">
        <v>45840</v>
      </c>
      <c r="I2514" s="4"/>
    </row>
    <row r="2515" spans="1:9">
      <c r="A2515">
        <v>314025</v>
      </c>
      <c r="B2515" t="s">
        <v>101</v>
      </c>
      <c r="C2515" t="s">
        <v>183</v>
      </c>
      <c r="D2515">
        <v>2</v>
      </c>
      <c r="F2515" t="s">
        <v>2316</v>
      </c>
      <c r="G2515" s="55">
        <v>45840</v>
      </c>
      <c r="I2515" s="4"/>
    </row>
    <row r="2516" spans="1:9">
      <c r="A2516">
        <v>314025</v>
      </c>
      <c r="B2516" t="s">
        <v>66</v>
      </c>
      <c r="C2516" t="s">
        <v>176</v>
      </c>
      <c r="D2516">
        <v>1</v>
      </c>
      <c r="F2516" t="s">
        <v>2316</v>
      </c>
      <c r="G2516" s="55">
        <v>45840</v>
      </c>
      <c r="I2516" s="4"/>
    </row>
    <row r="2517" spans="1:9">
      <c r="A2517">
        <v>314025</v>
      </c>
      <c r="B2517" t="s">
        <v>120</v>
      </c>
      <c r="C2517" t="s">
        <v>177</v>
      </c>
      <c r="D2517">
        <v>1</v>
      </c>
      <c r="F2517" t="s">
        <v>2316</v>
      </c>
      <c r="G2517" s="55">
        <v>45840</v>
      </c>
      <c r="I2517" s="4"/>
    </row>
    <row r="2518" spans="1:9">
      <c r="A2518">
        <v>314025</v>
      </c>
      <c r="B2518" t="s">
        <v>119</v>
      </c>
      <c r="C2518" t="s">
        <v>178</v>
      </c>
      <c r="D2518">
        <v>1</v>
      </c>
      <c r="F2518" t="s">
        <v>2316</v>
      </c>
      <c r="G2518" s="55">
        <v>45840</v>
      </c>
      <c r="I2518" s="4"/>
    </row>
    <row r="2519" spans="1:9">
      <c r="A2519">
        <v>314025</v>
      </c>
      <c r="B2519" t="s">
        <v>28</v>
      </c>
      <c r="C2519" t="s">
        <v>179</v>
      </c>
      <c r="D2519">
        <v>1</v>
      </c>
      <c r="F2519" t="s">
        <v>2316</v>
      </c>
      <c r="G2519" s="55">
        <v>45840</v>
      </c>
      <c r="I2519" s="4"/>
    </row>
    <row r="2520" spans="1:9">
      <c r="A2520">
        <v>314025</v>
      </c>
      <c r="B2520" t="s">
        <v>180</v>
      </c>
      <c r="C2520" t="s">
        <v>181</v>
      </c>
      <c r="D2520">
        <v>1</v>
      </c>
      <c r="F2520" t="s">
        <v>2316</v>
      </c>
      <c r="G2520" s="55">
        <v>45840</v>
      </c>
      <c r="I2520" s="4"/>
    </row>
    <row r="2521" spans="1:9">
      <c r="A2521">
        <v>314025</v>
      </c>
      <c r="B2521" t="s">
        <v>30</v>
      </c>
      <c r="C2521" t="s">
        <v>182</v>
      </c>
      <c r="D2521">
        <v>1</v>
      </c>
      <c r="F2521" t="s">
        <v>2316</v>
      </c>
      <c r="G2521" s="55">
        <v>45840</v>
      </c>
      <c r="I2521" s="4"/>
    </row>
    <row r="2522" spans="1:9">
      <c r="A2522">
        <v>314025</v>
      </c>
      <c r="B2522" t="s">
        <v>154</v>
      </c>
      <c r="C2522" t="s">
        <v>1695</v>
      </c>
      <c r="D2522">
        <v>1</v>
      </c>
      <c r="F2522" t="s">
        <v>2316</v>
      </c>
      <c r="G2522" s="55">
        <v>45840</v>
      </c>
      <c r="I2522" s="4"/>
    </row>
    <row r="2523" spans="1:9">
      <c r="A2523">
        <v>314025</v>
      </c>
      <c r="B2523" t="s">
        <v>1151</v>
      </c>
      <c r="C2523" t="s">
        <v>166</v>
      </c>
      <c r="D2523">
        <v>4</v>
      </c>
      <c r="F2523" t="s">
        <v>2316</v>
      </c>
      <c r="G2523" s="55">
        <v>45840</v>
      </c>
      <c r="I2523" s="4"/>
    </row>
    <row r="2524" spans="1:9">
      <c r="A2524">
        <v>314025</v>
      </c>
      <c r="B2524" t="s">
        <v>1151</v>
      </c>
      <c r="C2524" t="s">
        <v>222</v>
      </c>
      <c r="D2524">
        <v>1</v>
      </c>
      <c r="F2524" t="s">
        <v>2316</v>
      </c>
      <c r="G2524" s="55">
        <v>45840</v>
      </c>
      <c r="I2524" s="4"/>
    </row>
    <row r="2525" spans="1:9">
      <c r="A2525">
        <v>314025</v>
      </c>
      <c r="B2525" t="s">
        <v>167</v>
      </c>
      <c r="C2525" t="s">
        <v>1152</v>
      </c>
      <c r="D2525">
        <v>1</v>
      </c>
      <c r="F2525" t="s">
        <v>2316</v>
      </c>
      <c r="G2525" s="55">
        <v>45840</v>
      </c>
      <c r="I2525" s="4"/>
    </row>
    <row r="2526" spans="1:9">
      <c r="A2526">
        <v>314025</v>
      </c>
      <c r="B2526" t="s">
        <v>1155</v>
      </c>
      <c r="C2526" t="s">
        <v>1154</v>
      </c>
      <c r="D2526">
        <v>1</v>
      </c>
      <c r="F2526" t="s">
        <v>2316</v>
      </c>
      <c r="G2526" s="55">
        <v>45840</v>
      </c>
      <c r="I2526" s="4"/>
    </row>
    <row r="2527" spans="1:9">
      <c r="A2527">
        <v>314025</v>
      </c>
      <c r="B2527" t="s">
        <v>1586</v>
      </c>
      <c r="C2527" t="s">
        <v>1156</v>
      </c>
      <c r="D2527">
        <v>3</v>
      </c>
      <c r="F2527" t="s">
        <v>2316</v>
      </c>
      <c r="G2527" s="55">
        <v>45840</v>
      </c>
      <c r="I2527" s="4"/>
    </row>
    <row r="2528" spans="1:9">
      <c r="A2528">
        <v>314025</v>
      </c>
      <c r="B2528" t="s">
        <v>174</v>
      </c>
      <c r="C2528" t="s">
        <v>175</v>
      </c>
      <c r="D2528">
        <v>1</v>
      </c>
      <c r="F2528" t="s">
        <v>2316</v>
      </c>
      <c r="G2528" s="55">
        <v>45840</v>
      </c>
      <c r="I2528" s="4"/>
    </row>
    <row r="2529" spans="1:9">
      <c r="A2529">
        <v>314025</v>
      </c>
      <c r="B2529" t="s">
        <v>172</v>
      </c>
      <c r="C2529" t="s">
        <v>1157</v>
      </c>
      <c r="D2529">
        <v>1</v>
      </c>
      <c r="F2529" t="s">
        <v>2316</v>
      </c>
      <c r="G2529" s="55">
        <v>45840</v>
      </c>
      <c r="I2529" s="4"/>
    </row>
    <row r="2530" spans="1:9">
      <c r="A2530">
        <v>314025</v>
      </c>
      <c r="B2530" t="s">
        <v>2313</v>
      </c>
      <c r="D2530">
        <v>1</v>
      </c>
      <c r="F2530" t="s">
        <v>2316</v>
      </c>
      <c r="G2530" s="55">
        <v>45840</v>
      </c>
      <c r="I2530" s="4"/>
    </row>
    <row r="2531" spans="1:9">
      <c r="A2531">
        <v>318225</v>
      </c>
      <c r="B2531" t="s">
        <v>15</v>
      </c>
      <c r="C2531" t="s">
        <v>87</v>
      </c>
      <c r="D2531">
        <v>1</v>
      </c>
      <c r="F2531" t="s">
        <v>2319</v>
      </c>
      <c r="G2531" s="55">
        <v>45840</v>
      </c>
      <c r="I2531" s="4"/>
    </row>
    <row r="2532" spans="1:9">
      <c r="A2532">
        <v>318225</v>
      </c>
      <c r="B2532" t="s">
        <v>20</v>
      </c>
      <c r="C2532" t="s">
        <v>88</v>
      </c>
      <c r="D2532">
        <v>2</v>
      </c>
      <c r="F2532" t="s">
        <v>2319</v>
      </c>
      <c r="G2532" s="55">
        <v>45840</v>
      </c>
      <c r="I2532" s="4"/>
    </row>
    <row r="2533" spans="1:9">
      <c r="A2533">
        <v>318225</v>
      </c>
      <c r="B2533" t="s">
        <v>53</v>
      </c>
      <c r="C2533" t="s">
        <v>89</v>
      </c>
      <c r="D2533">
        <v>4</v>
      </c>
      <c r="F2533" t="s">
        <v>2319</v>
      </c>
      <c r="G2533" s="55">
        <v>45840</v>
      </c>
      <c r="I2533" s="4"/>
    </row>
    <row r="2534" spans="1:9">
      <c r="A2534">
        <v>318225</v>
      </c>
      <c r="B2534" t="s">
        <v>70</v>
      </c>
      <c r="C2534" t="s">
        <v>1681</v>
      </c>
      <c r="D2534">
        <v>1</v>
      </c>
      <c r="F2534" t="s">
        <v>2319</v>
      </c>
      <c r="G2534" s="55">
        <v>45840</v>
      </c>
      <c r="I2534" s="4"/>
    </row>
    <row r="2535" spans="1:9">
      <c r="A2535">
        <v>318225</v>
      </c>
      <c r="B2535" t="s">
        <v>1682</v>
      </c>
      <c r="C2535" t="s">
        <v>941</v>
      </c>
      <c r="D2535">
        <v>1</v>
      </c>
      <c r="F2535" t="s">
        <v>2319</v>
      </c>
      <c r="G2535" s="55">
        <v>45840</v>
      </c>
      <c r="I2535" s="4"/>
    </row>
    <row r="2536" spans="1:9">
      <c r="A2536">
        <v>318225</v>
      </c>
      <c r="B2536" t="s">
        <v>2317</v>
      </c>
      <c r="D2536">
        <v>1</v>
      </c>
      <c r="F2536" t="s">
        <v>2319</v>
      </c>
      <c r="G2536" s="55">
        <v>45840</v>
      </c>
      <c r="I2536" s="4"/>
    </row>
    <row r="2537" spans="1:9">
      <c r="A2537">
        <v>318225</v>
      </c>
      <c r="B2537" t="s">
        <v>2318</v>
      </c>
      <c r="D2537">
        <v>1</v>
      </c>
      <c r="F2537" t="s">
        <v>2319</v>
      </c>
      <c r="G2537" s="55">
        <v>45840</v>
      </c>
      <c r="I2537" s="4"/>
    </row>
    <row r="2538" spans="1:9">
      <c r="A2538">
        <v>317125</v>
      </c>
      <c r="B2538" t="s">
        <v>15</v>
      </c>
      <c r="C2538" t="s">
        <v>262</v>
      </c>
      <c r="D2538">
        <v>1</v>
      </c>
      <c r="F2538" t="s">
        <v>2339</v>
      </c>
      <c r="G2538" s="55">
        <v>45840</v>
      </c>
      <c r="I2538" s="4"/>
    </row>
    <row r="2539" spans="1:9">
      <c r="A2539">
        <v>317125</v>
      </c>
      <c r="B2539" t="s">
        <v>20</v>
      </c>
      <c r="C2539" t="s">
        <v>263</v>
      </c>
      <c r="D2539">
        <v>2</v>
      </c>
      <c r="F2539" t="s">
        <v>2339</v>
      </c>
      <c r="G2539" s="55">
        <v>45840</v>
      </c>
      <c r="I2539" s="4"/>
    </row>
    <row r="2540" spans="1:9">
      <c r="A2540">
        <v>317125</v>
      </c>
      <c r="B2540" t="s">
        <v>101</v>
      </c>
      <c r="C2540" t="s">
        <v>284</v>
      </c>
      <c r="D2540">
        <v>4</v>
      </c>
      <c r="F2540" t="s">
        <v>2339</v>
      </c>
      <c r="G2540" s="55">
        <v>45840</v>
      </c>
      <c r="I2540" s="4"/>
    </row>
    <row r="2541" spans="1:9">
      <c r="A2541">
        <v>317125</v>
      </c>
      <c r="B2541" t="s">
        <v>249</v>
      </c>
      <c r="C2541" t="s">
        <v>250</v>
      </c>
      <c r="D2541">
        <v>1</v>
      </c>
      <c r="F2541" t="s">
        <v>2339</v>
      </c>
      <c r="G2541" s="55">
        <v>45840</v>
      </c>
      <c r="I2541" s="4"/>
    </row>
    <row r="2542" spans="1:9">
      <c r="A2542">
        <v>317125</v>
      </c>
      <c r="B2542" t="s">
        <v>251</v>
      </c>
      <c r="C2542" t="s">
        <v>252</v>
      </c>
      <c r="D2542">
        <v>1</v>
      </c>
      <c r="F2542" t="s">
        <v>2339</v>
      </c>
      <c r="G2542" s="55">
        <v>45840</v>
      </c>
      <c r="I2542" s="4"/>
    </row>
    <row r="2543" spans="1:9">
      <c r="A2543">
        <v>317125</v>
      </c>
      <c r="B2543" t="s">
        <v>2320</v>
      </c>
      <c r="C2543" t="s">
        <v>2321</v>
      </c>
      <c r="D2543">
        <v>1</v>
      </c>
      <c r="F2543" t="s">
        <v>2339</v>
      </c>
      <c r="G2543" s="55">
        <v>45840</v>
      </c>
      <c r="I2543" s="4"/>
    </row>
    <row r="2544" spans="1:9">
      <c r="A2544">
        <v>317125</v>
      </c>
      <c r="B2544" t="s">
        <v>2336</v>
      </c>
      <c r="F2544" t="s">
        <v>2339</v>
      </c>
      <c r="G2544" s="55">
        <v>45840</v>
      </c>
      <c r="I2544" s="4"/>
    </row>
    <row r="2545" spans="1:9">
      <c r="A2545">
        <v>317125</v>
      </c>
      <c r="B2545" t="s">
        <v>2323</v>
      </c>
      <c r="C2545" t="s">
        <v>2322</v>
      </c>
      <c r="D2545">
        <v>1</v>
      </c>
      <c r="F2545" t="s">
        <v>2339</v>
      </c>
      <c r="G2545" s="55">
        <v>45840</v>
      </c>
      <c r="I2545" s="4"/>
    </row>
    <row r="2546" spans="1:9">
      <c r="A2546">
        <v>317125</v>
      </c>
      <c r="B2546" t="s">
        <v>46</v>
      </c>
      <c r="C2546" t="s">
        <v>2324</v>
      </c>
      <c r="D2546">
        <v>2</v>
      </c>
      <c r="F2546" t="s">
        <v>2339</v>
      </c>
      <c r="G2546" s="55">
        <v>45840</v>
      </c>
      <c r="I2546" s="4"/>
    </row>
    <row r="2547" spans="1:9">
      <c r="A2547">
        <v>317125</v>
      </c>
      <c r="B2547" t="s">
        <v>131</v>
      </c>
      <c r="C2547" t="s">
        <v>2325</v>
      </c>
      <c r="D2547">
        <v>2</v>
      </c>
      <c r="F2547" t="s">
        <v>2339</v>
      </c>
      <c r="G2547" s="55">
        <v>45840</v>
      </c>
      <c r="I2547" s="4"/>
    </row>
    <row r="2548" spans="1:9">
      <c r="A2548">
        <v>317125</v>
      </c>
      <c r="B2548" t="s">
        <v>133</v>
      </c>
      <c r="C2548" t="s">
        <v>2326</v>
      </c>
      <c r="D2548">
        <v>2</v>
      </c>
      <c r="F2548" t="s">
        <v>2339</v>
      </c>
      <c r="G2548" s="55">
        <v>45840</v>
      </c>
      <c r="I2548" s="4"/>
    </row>
    <row r="2549" spans="1:9">
      <c r="A2549">
        <v>317125</v>
      </c>
      <c r="B2549" t="s">
        <v>2328</v>
      </c>
      <c r="C2549" t="s">
        <v>2327</v>
      </c>
      <c r="D2549">
        <v>2</v>
      </c>
      <c r="F2549" t="s">
        <v>2339</v>
      </c>
      <c r="G2549" s="55">
        <v>45840</v>
      </c>
      <c r="I2549" s="4"/>
    </row>
    <row r="2550" spans="1:9">
      <c r="A2550">
        <v>317125</v>
      </c>
      <c r="B2550" t="s">
        <v>133</v>
      </c>
      <c r="C2550" t="s">
        <v>2329</v>
      </c>
      <c r="D2550">
        <v>2</v>
      </c>
      <c r="F2550" t="s">
        <v>2339</v>
      </c>
      <c r="G2550" s="55">
        <v>45840</v>
      </c>
      <c r="I2550" s="4"/>
    </row>
    <row r="2551" spans="1:9">
      <c r="A2551">
        <v>317125</v>
      </c>
      <c r="B2551" t="s">
        <v>131</v>
      </c>
      <c r="C2551" t="s">
        <v>2330</v>
      </c>
      <c r="D2551">
        <v>4</v>
      </c>
      <c r="F2551" t="s">
        <v>2339</v>
      </c>
      <c r="G2551" s="55">
        <v>45840</v>
      </c>
      <c r="I2551" s="4"/>
    </row>
    <row r="2552" spans="1:9">
      <c r="A2552">
        <v>317125</v>
      </c>
      <c r="B2552" t="s">
        <v>2332</v>
      </c>
      <c r="C2552" t="s">
        <v>2331</v>
      </c>
      <c r="D2552">
        <v>2</v>
      </c>
      <c r="F2552" t="s">
        <v>2339</v>
      </c>
      <c r="G2552" s="55">
        <v>45840</v>
      </c>
      <c r="I2552" s="4"/>
    </row>
    <row r="2553" spans="1:9">
      <c r="A2553">
        <v>317125</v>
      </c>
      <c r="B2553" t="s">
        <v>254</v>
      </c>
      <c r="C2553" t="s">
        <v>2333</v>
      </c>
      <c r="D2553">
        <v>1</v>
      </c>
      <c r="F2553" t="s">
        <v>2339</v>
      </c>
      <c r="G2553" s="55">
        <v>45840</v>
      </c>
      <c r="I2553" s="4"/>
    </row>
    <row r="2554" spans="1:9">
      <c r="A2554">
        <v>317125</v>
      </c>
      <c r="B2554" t="s">
        <v>2335</v>
      </c>
      <c r="C2554" t="s">
        <v>2334</v>
      </c>
      <c r="D2554">
        <v>1</v>
      </c>
      <c r="F2554" t="s">
        <v>2339</v>
      </c>
      <c r="G2554" s="55">
        <v>45840</v>
      </c>
      <c r="I2554" s="4"/>
    </row>
    <row r="2555" spans="1:9">
      <c r="A2555">
        <v>317125</v>
      </c>
      <c r="B2555" t="s">
        <v>46</v>
      </c>
      <c r="C2555" t="s">
        <v>2337</v>
      </c>
      <c r="D2555">
        <v>1</v>
      </c>
      <c r="F2555" t="s">
        <v>2339</v>
      </c>
      <c r="G2555" s="55">
        <v>45840</v>
      </c>
      <c r="I2555" s="4"/>
    </row>
    <row r="2556" spans="1:9">
      <c r="A2556">
        <v>317125</v>
      </c>
      <c r="B2556" t="s">
        <v>1690</v>
      </c>
      <c r="C2556" t="s">
        <v>2338</v>
      </c>
      <c r="D2556">
        <v>1</v>
      </c>
      <c r="F2556" t="s">
        <v>2339</v>
      </c>
      <c r="G2556" s="55">
        <v>45840</v>
      </c>
      <c r="I2556" s="4"/>
    </row>
    <row r="2557" spans="1:9">
      <c r="A2557">
        <v>317125</v>
      </c>
      <c r="B2557" t="s">
        <v>46</v>
      </c>
      <c r="C2557" t="s">
        <v>2228</v>
      </c>
      <c r="D2557">
        <v>1</v>
      </c>
      <c r="F2557" t="s">
        <v>2339</v>
      </c>
      <c r="G2557" s="55">
        <v>45840</v>
      </c>
      <c r="I2557" s="4"/>
    </row>
    <row r="2558" spans="1:9">
      <c r="A2558">
        <v>317825</v>
      </c>
      <c r="B2558" t="s">
        <v>15</v>
      </c>
      <c r="C2558" t="s">
        <v>198</v>
      </c>
      <c r="D2558">
        <v>1</v>
      </c>
      <c r="F2558" t="s">
        <v>2344</v>
      </c>
      <c r="G2558" s="55">
        <v>45840</v>
      </c>
      <c r="I2558" s="4"/>
    </row>
    <row r="2559" spans="1:9">
      <c r="A2559">
        <v>317825</v>
      </c>
      <c r="B2559" t="s">
        <v>20</v>
      </c>
      <c r="C2559" t="s">
        <v>199</v>
      </c>
      <c r="D2559">
        <v>1</v>
      </c>
      <c r="F2559" t="s">
        <v>2344</v>
      </c>
      <c r="G2559" s="55">
        <v>45840</v>
      </c>
      <c r="I2559" s="4"/>
    </row>
    <row r="2560" spans="1:9">
      <c r="A2560">
        <v>317825</v>
      </c>
      <c r="B2560" t="s">
        <v>314</v>
      </c>
      <c r="C2560" t="s">
        <v>248</v>
      </c>
      <c r="D2560">
        <v>1</v>
      </c>
      <c r="F2560" t="s">
        <v>2344</v>
      </c>
      <c r="G2560" s="55">
        <v>45840</v>
      </c>
      <c r="I2560" s="4"/>
    </row>
    <row r="2561" spans="1:9">
      <c r="A2561">
        <v>317825</v>
      </c>
      <c r="B2561" t="s">
        <v>224</v>
      </c>
      <c r="C2561" t="s">
        <v>244</v>
      </c>
      <c r="D2561">
        <v>1</v>
      </c>
      <c r="F2561" t="s">
        <v>2344</v>
      </c>
      <c r="G2561" s="55">
        <v>45840</v>
      </c>
      <c r="I2561" s="4"/>
    </row>
    <row r="2562" spans="1:9">
      <c r="A2562">
        <v>317825</v>
      </c>
      <c r="B2562" t="s">
        <v>773</v>
      </c>
      <c r="C2562" t="s">
        <v>1034</v>
      </c>
      <c r="D2562">
        <v>3</v>
      </c>
      <c r="F2562" t="s">
        <v>2344</v>
      </c>
      <c r="G2562" s="55">
        <v>45840</v>
      </c>
      <c r="I2562" s="4"/>
    </row>
    <row r="2563" spans="1:9">
      <c r="A2563">
        <v>317825</v>
      </c>
      <c r="B2563" t="s">
        <v>853</v>
      </c>
      <c r="C2563" t="s">
        <v>1035</v>
      </c>
      <c r="D2563">
        <v>3</v>
      </c>
      <c r="F2563" t="s">
        <v>2344</v>
      </c>
      <c r="G2563" s="55">
        <v>45840</v>
      </c>
      <c r="I2563" s="4"/>
    </row>
    <row r="2564" spans="1:9">
      <c r="A2564">
        <v>317825</v>
      </c>
      <c r="B2564" t="s">
        <v>2340</v>
      </c>
      <c r="D2564">
        <v>1</v>
      </c>
      <c r="F2564" t="s">
        <v>2344</v>
      </c>
      <c r="G2564" s="55">
        <v>45840</v>
      </c>
      <c r="I2564" s="4"/>
    </row>
    <row r="2565" spans="1:9">
      <c r="A2565">
        <v>317825</v>
      </c>
      <c r="B2565" t="s">
        <v>2341</v>
      </c>
      <c r="D2565">
        <v>1</v>
      </c>
      <c r="F2565" t="s">
        <v>2344</v>
      </c>
      <c r="G2565" s="55">
        <v>45840</v>
      </c>
      <c r="I2565" s="4"/>
    </row>
    <row r="2566" spans="1:9">
      <c r="A2566">
        <v>317825</v>
      </c>
      <c r="B2566" t="s">
        <v>2342</v>
      </c>
      <c r="D2566">
        <v>1</v>
      </c>
      <c r="F2566" t="s">
        <v>2344</v>
      </c>
      <c r="G2566" s="55">
        <v>45840</v>
      </c>
      <c r="I2566" s="4"/>
    </row>
    <row r="2567" spans="1:9">
      <c r="A2567">
        <v>317825</v>
      </c>
      <c r="B2567" t="s">
        <v>2343</v>
      </c>
      <c r="D2567">
        <v>1</v>
      </c>
      <c r="F2567" t="s">
        <v>2344</v>
      </c>
      <c r="G2567" s="55">
        <v>45840</v>
      </c>
      <c r="I2567" s="4"/>
    </row>
    <row r="2568" spans="1:9">
      <c r="A2568">
        <v>314025</v>
      </c>
      <c r="B2568" t="s">
        <v>2345</v>
      </c>
      <c r="D2568">
        <v>1</v>
      </c>
      <c r="F2568" t="s">
        <v>2357</v>
      </c>
      <c r="G2568" s="55">
        <v>45932</v>
      </c>
      <c r="I2568" s="4"/>
    </row>
    <row r="2569" spans="1:9">
      <c r="A2569">
        <v>314025</v>
      </c>
      <c r="B2569" t="s">
        <v>2346</v>
      </c>
      <c r="D2569">
        <v>1</v>
      </c>
      <c r="F2569" t="s">
        <v>2357</v>
      </c>
      <c r="G2569" s="55">
        <v>45932</v>
      </c>
      <c r="I2569" s="4"/>
    </row>
    <row r="2570" spans="1:9">
      <c r="A2570">
        <v>314025</v>
      </c>
      <c r="B2570" t="s">
        <v>2347</v>
      </c>
      <c r="D2570">
        <v>1</v>
      </c>
      <c r="F2570" t="s">
        <v>2357</v>
      </c>
      <c r="G2570" s="55">
        <v>45932</v>
      </c>
      <c r="I2570" s="4"/>
    </row>
    <row r="2571" spans="1:9">
      <c r="A2571">
        <v>314025</v>
      </c>
      <c r="B2571" t="s">
        <v>2348</v>
      </c>
      <c r="D2571">
        <v>1</v>
      </c>
      <c r="F2571" t="s">
        <v>2357</v>
      </c>
      <c r="G2571" s="55">
        <v>45932</v>
      </c>
      <c r="I2571" s="4"/>
    </row>
    <row r="2572" spans="1:9">
      <c r="A2572">
        <v>314025</v>
      </c>
      <c r="B2572" t="s">
        <v>2349</v>
      </c>
      <c r="D2572">
        <v>1</v>
      </c>
      <c r="F2572" t="s">
        <v>2357</v>
      </c>
      <c r="G2572" s="55">
        <v>45932</v>
      </c>
      <c r="I2572" s="4"/>
    </row>
    <row r="2573" spans="1:9">
      <c r="A2573">
        <v>314025</v>
      </c>
      <c r="B2573" t="s">
        <v>2354</v>
      </c>
      <c r="D2573">
        <v>1</v>
      </c>
      <c r="F2573" t="s">
        <v>2357</v>
      </c>
      <c r="G2573" s="55">
        <v>45932</v>
      </c>
      <c r="I2573" s="4"/>
    </row>
    <row r="2574" spans="1:9">
      <c r="A2574">
        <v>314025</v>
      </c>
      <c r="B2574" t="s">
        <v>2355</v>
      </c>
      <c r="D2574">
        <v>1</v>
      </c>
      <c r="F2574" t="s">
        <v>2357</v>
      </c>
      <c r="G2574" s="55">
        <v>45932</v>
      </c>
      <c r="I2574" s="4"/>
    </row>
    <row r="2575" spans="1:9">
      <c r="A2575">
        <v>314025</v>
      </c>
      <c r="B2575" t="s">
        <v>2350</v>
      </c>
      <c r="D2575">
        <v>1</v>
      </c>
      <c r="F2575" t="s">
        <v>2357</v>
      </c>
      <c r="G2575" s="55">
        <v>45932</v>
      </c>
      <c r="I2575" s="4"/>
    </row>
    <row r="2576" spans="1:9">
      <c r="A2576">
        <v>314025</v>
      </c>
      <c r="B2576" t="s">
        <v>2351</v>
      </c>
      <c r="D2576">
        <v>1</v>
      </c>
      <c r="F2576" t="s">
        <v>2357</v>
      </c>
      <c r="G2576" s="55">
        <v>45932</v>
      </c>
      <c r="I2576" s="4"/>
    </row>
    <row r="2577" spans="1:9">
      <c r="A2577">
        <v>314025</v>
      </c>
      <c r="B2577" t="s">
        <v>2352</v>
      </c>
      <c r="D2577">
        <v>1</v>
      </c>
      <c r="F2577" t="s">
        <v>2357</v>
      </c>
      <c r="G2577" s="55">
        <v>45932</v>
      </c>
      <c r="I2577" s="4"/>
    </row>
    <row r="2578" spans="1:9">
      <c r="A2578">
        <v>314025</v>
      </c>
      <c r="B2578" t="s">
        <v>2356</v>
      </c>
      <c r="D2578">
        <v>1</v>
      </c>
      <c r="F2578" t="s">
        <v>2357</v>
      </c>
      <c r="G2578" s="55">
        <v>45932</v>
      </c>
      <c r="I2578" s="4"/>
    </row>
    <row r="2579" spans="1:9">
      <c r="A2579">
        <v>314025</v>
      </c>
      <c r="B2579" t="s">
        <v>2353</v>
      </c>
      <c r="D2579">
        <v>1</v>
      </c>
      <c r="F2579" t="s">
        <v>2357</v>
      </c>
      <c r="G2579" s="55">
        <v>45932</v>
      </c>
      <c r="I2579" s="4"/>
    </row>
    <row r="2580" spans="1:9">
      <c r="A2580">
        <v>317825</v>
      </c>
      <c r="B2580" t="s">
        <v>2358</v>
      </c>
      <c r="D2580">
        <v>1</v>
      </c>
      <c r="F2580" t="s">
        <v>2359</v>
      </c>
      <c r="G2580" s="55">
        <v>45932</v>
      </c>
      <c r="I2580" s="4"/>
    </row>
    <row r="2581" spans="1:9">
      <c r="A2581" t="s">
        <v>2360</v>
      </c>
      <c r="B2581" t="s">
        <v>2361</v>
      </c>
      <c r="C2581" t="s">
        <v>212</v>
      </c>
      <c r="D2581">
        <v>2</v>
      </c>
      <c r="F2581" t="s">
        <v>2362</v>
      </c>
      <c r="G2581" s="55" t="s">
        <v>2363</v>
      </c>
      <c r="I2581" s="4"/>
    </row>
    <row r="2582" spans="1:9">
      <c r="A2582">
        <v>306324</v>
      </c>
      <c r="B2582" t="s">
        <v>1284</v>
      </c>
      <c r="D2582">
        <v>25</v>
      </c>
      <c r="F2582" t="s">
        <v>2365</v>
      </c>
      <c r="G2582" s="55" t="s">
        <v>2366</v>
      </c>
      <c r="I2582" s="4"/>
    </row>
    <row r="2583" spans="1:9">
      <c r="A2583">
        <v>306324</v>
      </c>
      <c r="B2583" t="s">
        <v>2364</v>
      </c>
      <c r="D2583">
        <v>6.5</v>
      </c>
      <c r="F2583" t="s">
        <v>2365</v>
      </c>
      <c r="G2583" s="55" t="s">
        <v>2366</v>
      </c>
      <c r="I2583" s="4"/>
    </row>
    <row r="2584" spans="1:9">
      <c r="A2584" t="s">
        <v>988</v>
      </c>
      <c r="B2584" t="s">
        <v>2367</v>
      </c>
      <c r="D2584">
        <v>1</v>
      </c>
      <c r="F2584" t="s">
        <v>2368</v>
      </c>
      <c r="G2584" s="55" t="s">
        <v>2366</v>
      </c>
      <c r="I2584" s="4"/>
    </row>
    <row r="2585" spans="1:9">
      <c r="A2585">
        <v>318325</v>
      </c>
      <c r="B2585" t="s">
        <v>15</v>
      </c>
      <c r="C2585" t="s">
        <v>225</v>
      </c>
      <c r="D2585">
        <v>1</v>
      </c>
      <c r="F2585" t="s">
        <v>2373</v>
      </c>
      <c r="G2585" s="55" t="s">
        <v>2366</v>
      </c>
      <c r="I2585" s="4"/>
    </row>
    <row r="2586" spans="1:9">
      <c r="A2586">
        <v>318325</v>
      </c>
      <c r="B2586" t="s">
        <v>51</v>
      </c>
      <c r="C2586" t="s">
        <v>226</v>
      </c>
      <c r="D2586">
        <v>1</v>
      </c>
      <c r="F2586" t="s">
        <v>2373</v>
      </c>
      <c r="G2586" s="55" t="s">
        <v>2366</v>
      </c>
      <c r="I2586" s="4"/>
    </row>
    <row r="2587" spans="1:9">
      <c r="A2587">
        <v>318325</v>
      </c>
      <c r="B2587" t="s">
        <v>51</v>
      </c>
      <c r="C2587" t="s">
        <v>273</v>
      </c>
      <c r="D2587">
        <v>1</v>
      </c>
      <c r="F2587" t="s">
        <v>2373</v>
      </c>
      <c r="G2587" s="55" t="s">
        <v>2366</v>
      </c>
      <c r="I2587" s="4"/>
    </row>
    <row r="2588" spans="1:9">
      <c r="A2588">
        <v>318325</v>
      </c>
      <c r="B2588" t="s">
        <v>53</v>
      </c>
      <c r="C2588" t="s">
        <v>274</v>
      </c>
      <c r="D2588">
        <v>2</v>
      </c>
      <c r="F2588" t="s">
        <v>2373</v>
      </c>
      <c r="G2588" s="55" t="s">
        <v>2366</v>
      </c>
      <c r="I2588" s="4"/>
    </row>
    <row r="2589" spans="1:9">
      <c r="A2589">
        <v>318325</v>
      </c>
      <c r="B2589" t="s">
        <v>53</v>
      </c>
      <c r="C2589" t="s">
        <v>227</v>
      </c>
      <c r="D2589">
        <v>2</v>
      </c>
      <c r="F2589" t="s">
        <v>2373</v>
      </c>
      <c r="G2589" s="55" t="s">
        <v>2366</v>
      </c>
      <c r="I2589" s="4"/>
    </row>
    <row r="2590" spans="1:9">
      <c r="A2590">
        <v>318325</v>
      </c>
      <c r="B2590" t="s">
        <v>210</v>
      </c>
      <c r="C2590" t="s">
        <v>228</v>
      </c>
      <c r="D2590">
        <v>1</v>
      </c>
      <c r="F2590" t="s">
        <v>2373</v>
      </c>
      <c r="G2590" s="55" t="s">
        <v>2366</v>
      </c>
      <c r="I2590" s="4"/>
    </row>
    <row r="2591" spans="1:9">
      <c r="A2591">
        <v>318325</v>
      </c>
      <c r="B2591" t="s">
        <v>2369</v>
      </c>
      <c r="D2591">
        <v>1</v>
      </c>
      <c r="F2591" t="s">
        <v>2373</v>
      </c>
      <c r="G2591" s="55" t="s">
        <v>2366</v>
      </c>
      <c r="I2591" s="4"/>
    </row>
    <row r="2592" spans="1:9">
      <c r="A2592">
        <v>318325</v>
      </c>
      <c r="B2592" t="s">
        <v>2370</v>
      </c>
      <c r="D2592">
        <v>1</v>
      </c>
      <c r="F2592" t="s">
        <v>2373</v>
      </c>
      <c r="G2592" s="55" t="s">
        <v>2366</v>
      </c>
      <c r="I2592" s="4"/>
    </row>
    <row r="2593" spans="1:9">
      <c r="A2593">
        <v>318325</v>
      </c>
      <c r="B2593" t="s">
        <v>2371</v>
      </c>
      <c r="D2593">
        <v>1</v>
      </c>
      <c r="F2593" t="s">
        <v>2373</v>
      </c>
      <c r="G2593" s="55" t="s">
        <v>2366</v>
      </c>
      <c r="I2593" s="4"/>
    </row>
    <row r="2594" spans="1:9">
      <c r="A2594">
        <v>318325</v>
      </c>
      <c r="B2594" t="s">
        <v>2372</v>
      </c>
      <c r="D2594">
        <v>1</v>
      </c>
      <c r="F2594" t="s">
        <v>2373</v>
      </c>
      <c r="G2594" s="55" t="s">
        <v>2366</v>
      </c>
      <c r="I2594" s="4"/>
    </row>
    <row r="2595" spans="1:9">
      <c r="A2595">
        <v>316625</v>
      </c>
      <c r="B2595" t="s">
        <v>15</v>
      </c>
      <c r="C2595" t="s">
        <v>225</v>
      </c>
      <c r="D2595">
        <v>1</v>
      </c>
      <c r="F2595" t="s">
        <v>2375</v>
      </c>
      <c r="G2595" s="55" t="s">
        <v>2366</v>
      </c>
      <c r="I2595" s="4"/>
    </row>
    <row r="2596" spans="1:9">
      <c r="A2596">
        <v>316625</v>
      </c>
      <c r="B2596" t="s">
        <v>51</v>
      </c>
      <c r="C2596" t="s">
        <v>226</v>
      </c>
      <c r="D2596">
        <v>1</v>
      </c>
      <c r="F2596" t="s">
        <v>2375</v>
      </c>
      <c r="G2596" s="55" t="s">
        <v>2366</v>
      </c>
      <c r="I2596" s="4"/>
    </row>
    <row r="2597" spans="1:9">
      <c r="A2597">
        <v>316625</v>
      </c>
      <c r="B2597" t="s">
        <v>51</v>
      </c>
      <c r="C2597" t="s">
        <v>273</v>
      </c>
      <c r="D2597">
        <v>1</v>
      </c>
      <c r="F2597" t="s">
        <v>2375</v>
      </c>
      <c r="G2597" s="55" t="s">
        <v>2366</v>
      </c>
      <c r="I2597" s="4"/>
    </row>
    <row r="2598" spans="1:9">
      <c r="A2598">
        <v>316625</v>
      </c>
      <c r="B2598" t="s">
        <v>53</v>
      </c>
      <c r="C2598" t="s">
        <v>274</v>
      </c>
      <c r="D2598">
        <v>2</v>
      </c>
      <c r="F2598" t="s">
        <v>2375</v>
      </c>
      <c r="G2598" s="55" t="s">
        <v>2366</v>
      </c>
      <c r="I2598" s="4"/>
    </row>
    <row r="2599" spans="1:9">
      <c r="A2599">
        <v>316625</v>
      </c>
      <c r="B2599" t="s">
        <v>53</v>
      </c>
      <c r="C2599" t="s">
        <v>227</v>
      </c>
      <c r="D2599">
        <v>2</v>
      </c>
      <c r="F2599" t="s">
        <v>2375</v>
      </c>
      <c r="G2599" s="55" t="s">
        <v>2366</v>
      </c>
      <c r="I2599" s="4"/>
    </row>
    <row r="2600" spans="1:9">
      <c r="A2600">
        <v>316625</v>
      </c>
      <c r="B2600" t="s">
        <v>210</v>
      </c>
      <c r="C2600" t="s">
        <v>228</v>
      </c>
      <c r="D2600">
        <v>1</v>
      </c>
      <c r="F2600" t="s">
        <v>2375</v>
      </c>
      <c r="G2600" s="55" t="s">
        <v>2366</v>
      </c>
      <c r="I2600" s="4"/>
    </row>
    <row r="2601" spans="1:9">
      <c r="A2601">
        <v>316625</v>
      </c>
      <c r="B2601" t="s">
        <v>2369</v>
      </c>
      <c r="D2601">
        <v>1</v>
      </c>
      <c r="F2601" t="s">
        <v>2375</v>
      </c>
      <c r="G2601" s="55" t="s">
        <v>2366</v>
      </c>
      <c r="I2601" s="4"/>
    </row>
    <row r="2602" spans="1:9">
      <c r="A2602">
        <v>316625</v>
      </c>
      <c r="B2602" t="s">
        <v>2370</v>
      </c>
      <c r="D2602">
        <v>1</v>
      </c>
      <c r="F2602" t="s">
        <v>2375</v>
      </c>
      <c r="G2602" s="55" t="s">
        <v>2366</v>
      </c>
      <c r="I2602" s="4"/>
    </row>
    <row r="2603" spans="1:9">
      <c r="A2603">
        <v>316625</v>
      </c>
      <c r="B2603" t="s">
        <v>2371</v>
      </c>
      <c r="D2603">
        <v>1</v>
      </c>
      <c r="F2603" t="s">
        <v>2375</v>
      </c>
      <c r="G2603" s="55" t="s">
        <v>2366</v>
      </c>
      <c r="I2603" s="4"/>
    </row>
    <row r="2604" spans="1:9">
      <c r="A2604">
        <v>316625</v>
      </c>
      <c r="B2604" t="s">
        <v>2374</v>
      </c>
      <c r="D2604">
        <v>1</v>
      </c>
      <c r="F2604" t="s">
        <v>2375</v>
      </c>
      <c r="G2604" s="55" t="s">
        <v>2366</v>
      </c>
      <c r="I2604" s="4"/>
    </row>
    <row r="2605" spans="1:9">
      <c r="A2605">
        <v>316225</v>
      </c>
      <c r="B2605" t="s">
        <v>1564</v>
      </c>
      <c r="C2605" t="s">
        <v>1566</v>
      </c>
      <c r="D2605">
        <v>1</v>
      </c>
      <c r="F2605" t="s">
        <v>2376</v>
      </c>
      <c r="G2605" s="55" t="s">
        <v>2366</v>
      </c>
      <c r="I2605" s="4"/>
    </row>
    <row r="2606" spans="1:9">
      <c r="A2606">
        <v>316225</v>
      </c>
      <c r="B2606" t="s">
        <v>1565</v>
      </c>
      <c r="C2606" t="s">
        <v>1012</v>
      </c>
      <c r="D2606">
        <v>1</v>
      </c>
      <c r="F2606" t="s">
        <v>2376</v>
      </c>
      <c r="G2606" s="55" t="s">
        <v>2366</v>
      </c>
      <c r="I2606" s="4"/>
    </row>
    <row r="2607" spans="1:9">
      <c r="A2607">
        <v>312925</v>
      </c>
      <c r="B2607" t="s">
        <v>2377</v>
      </c>
      <c r="D2607">
        <v>1</v>
      </c>
      <c r="F2607" t="s">
        <v>2130</v>
      </c>
      <c r="G2607" s="55" t="s">
        <v>2378</v>
      </c>
      <c r="I2607" s="4"/>
    </row>
    <row r="2608" spans="1:9">
      <c r="A2608">
        <v>318525</v>
      </c>
      <c r="B2608" t="s">
        <v>15</v>
      </c>
      <c r="C2608" t="s">
        <v>500</v>
      </c>
      <c r="D2608">
        <v>1</v>
      </c>
      <c r="F2608" t="s">
        <v>2382</v>
      </c>
      <c r="G2608" s="55" t="s">
        <v>2378</v>
      </c>
      <c r="I2608" s="4"/>
    </row>
    <row r="2609" spans="1:9">
      <c r="A2609">
        <v>318525</v>
      </c>
      <c r="B2609" t="s">
        <v>68</v>
      </c>
      <c r="C2609" t="s">
        <v>335</v>
      </c>
      <c r="D2609">
        <v>2</v>
      </c>
      <c r="F2609" t="s">
        <v>2382</v>
      </c>
      <c r="G2609" s="55" t="s">
        <v>2378</v>
      </c>
      <c r="I2609" s="4"/>
    </row>
    <row r="2610" spans="1:9">
      <c r="A2610">
        <v>318525</v>
      </c>
      <c r="B2610" t="s">
        <v>53</v>
      </c>
      <c r="C2610" t="s">
        <v>2379</v>
      </c>
      <c r="D2610">
        <v>2</v>
      </c>
      <c r="F2610" t="s">
        <v>2382</v>
      </c>
      <c r="G2610" s="55" t="s">
        <v>2378</v>
      </c>
      <c r="I2610" s="4"/>
    </row>
    <row r="2611" spans="1:9">
      <c r="A2611">
        <v>318525</v>
      </c>
      <c r="B2611" t="s">
        <v>2380</v>
      </c>
      <c r="D2611">
        <v>1</v>
      </c>
      <c r="F2611" t="s">
        <v>2382</v>
      </c>
      <c r="G2611" s="55" t="s">
        <v>2378</v>
      </c>
      <c r="I2611" s="4"/>
    </row>
    <row r="2612" spans="1:9">
      <c r="A2612">
        <v>318525</v>
      </c>
      <c r="B2612" t="s">
        <v>2381</v>
      </c>
      <c r="D2612">
        <v>1</v>
      </c>
      <c r="F2612" t="s">
        <v>2382</v>
      </c>
      <c r="G2612" s="55" t="s">
        <v>2378</v>
      </c>
      <c r="I2612" s="4"/>
    </row>
    <row r="2613" spans="1:9">
      <c r="A2613">
        <v>319025</v>
      </c>
      <c r="B2613" t="s">
        <v>15</v>
      </c>
      <c r="C2613" t="s">
        <v>17</v>
      </c>
      <c r="D2613">
        <v>1</v>
      </c>
      <c r="F2613" t="s">
        <v>2384</v>
      </c>
      <c r="G2613" s="55" t="s">
        <v>2378</v>
      </c>
      <c r="I2613" s="4"/>
    </row>
    <row r="2614" spans="1:9">
      <c r="A2614">
        <v>319025</v>
      </c>
      <c r="B2614" t="s">
        <v>80</v>
      </c>
      <c r="C2614" s="10" t="s">
        <v>18</v>
      </c>
      <c r="D2614">
        <v>2</v>
      </c>
      <c r="F2614" t="s">
        <v>2384</v>
      </c>
      <c r="G2614" s="55" t="s">
        <v>2378</v>
      </c>
      <c r="I2614" s="4"/>
    </row>
    <row r="2615" spans="1:9">
      <c r="A2615">
        <v>319025</v>
      </c>
      <c r="B2615" t="s">
        <v>2383</v>
      </c>
      <c r="C2615" t="s">
        <v>357</v>
      </c>
      <c r="D2615">
        <v>1</v>
      </c>
      <c r="F2615" t="s">
        <v>2384</v>
      </c>
      <c r="G2615" s="55" t="s">
        <v>2378</v>
      </c>
      <c r="I2615" s="4"/>
    </row>
    <row r="2616" spans="1:9">
      <c r="A2616">
        <v>319025</v>
      </c>
      <c r="B2616" t="s">
        <v>53</v>
      </c>
      <c r="C2616" t="s">
        <v>324</v>
      </c>
      <c r="D2616">
        <v>4</v>
      </c>
      <c r="F2616" t="s">
        <v>2384</v>
      </c>
      <c r="G2616" s="55" t="s">
        <v>2378</v>
      </c>
      <c r="I2616" s="4"/>
    </row>
    <row r="2617" spans="1:9">
      <c r="A2617">
        <v>319125</v>
      </c>
      <c r="B2617" t="s">
        <v>15</v>
      </c>
      <c r="C2617" t="s">
        <v>17</v>
      </c>
      <c r="D2617">
        <v>1</v>
      </c>
      <c r="F2617" t="s">
        <v>2386</v>
      </c>
      <c r="G2617" s="55" t="s">
        <v>2378</v>
      </c>
      <c r="I2617" s="4"/>
    </row>
    <row r="2618" spans="1:9">
      <c r="A2618">
        <v>319125</v>
      </c>
      <c r="B2618" t="s">
        <v>80</v>
      </c>
      <c r="C2618" s="10" t="s">
        <v>18</v>
      </c>
      <c r="D2618">
        <v>2</v>
      </c>
      <c r="F2618" t="s">
        <v>2386</v>
      </c>
      <c r="G2618" s="55" t="s">
        <v>2378</v>
      </c>
      <c r="I2618" s="4"/>
    </row>
    <row r="2619" spans="1:9">
      <c r="A2619">
        <v>319125</v>
      </c>
      <c r="B2619" t="s">
        <v>2385</v>
      </c>
      <c r="C2619" t="s">
        <v>357</v>
      </c>
      <c r="D2619">
        <v>1</v>
      </c>
      <c r="F2619" t="s">
        <v>2386</v>
      </c>
      <c r="G2619" s="55" t="s">
        <v>2378</v>
      </c>
      <c r="I2619" s="4"/>
    </row>
    <row r="2620" spans="1:9">
      <c r="A2620">
        <v>319125</v>
      </c>
      <c r="B2620" t="s">
        <v>53</v>
      </c>
      <c r="C2620" t="s">
        <v>324</v>
      </c>
      <c r="D2620">
        <v>4</v>
      </c>
      <c r="F2620" t="s">
        <v>2386</v>
      </c>
      <c r="G2620" s="55" t="s">
        <v>2378</v>
      </c>
      <c r="I2620" s="4"/>
    </row>
    <row r="2621" spans="1:9">
      <c r="A2621">
        <v>318425</v>
      </c>
      <c r="B2621" t="s">
        <v>15</v>
      </c>
      <c r="C2621" t="s">
        <v>232</v>
      </c>
      <c r="D2621">
        <v>1</v>
      </c>
      <c r="F2621" t="s">
        <v>2387</v>
      </c>
      <c r="G2621" s="55" t="s">
        <v>2378</v>
      </c>
      <c r="I2621" s="4"/>
    </row>
    <row r="2622" spans="1:9">
      <c r="A2622">
        <v>318425</v>
      </c>
      <c r="B2622" t="s">
        <v>20</v>
      </c>
      <c r="C2622" t="s">
        <v>233</v>
      </c>
      <c r="D2622">
        <v>2</v>
      </c>
      <c r="F2622" t="s">
        <v>2387</v>
      </c>
      <c r="G2622" s="55" t="s">
        <v>2378</v>
      </c>
      <c r="I2622" s="4"/>
    </row>
    <row r="2623" spans="1:9">
      <c r="A2623">
        <v>318425</v>
      </c>
      <c r="B2623" t="s">
        <v>1166</v>
      </c>
      <c r="C2623" t="s">
        <v>1168</v>
      </c>
      <c r="D2623">
        <v>1</v>
      </c>
      <c r="F2623" t="s">
        <v>2387</v>
      </c>
      <c r="G2623" s="55" t="s">
        <v>2378</v>
      </c>
      <c r="I2623" s="4"/>
    </row>
    <row r="2624" spans="1:9">
      <c r="A2624">
        <v>318425</v>
      </c>
      <c r="B2624" t="s">
        <v>1167</v>
      </c>
      <c r="C2624" t="s">
        <v>1169</v>
      </c>
      <c r="D2624">
        <v>1</v>
      </c>
      <c r="F2624" t="s">
        <v>2387</v>
      </c>
      <c r="G2624" s="55" t="s">
        <v>2378</v>
      </c>
      <c r="I2624" s="4"/>
    </row>
    <row r="2625" spans="1:9">
      <c r="A2625">
        <v>318425</v>
      </c>
      <c r="B2625" t="s">
        <v>138</v>
      </c>
      <c r="C2625" t="s">
        <v>788</v>
      </c>
      <c r="D2625">
        <v>1</v>
      </c>
      <c r="F2625" t="s">
        <v>2387</v>
      </c>
      <c r="G2625" s="55" t="s">
        <v>2378</v>
      </c>
      <c r="I2625" s="4"/>
    </row>
    <row r="2626" spans="1:9">
      <c r="A2626">
        <v>318425</v>
      </c>
      <c r="B2626" t="s">
        <v>101</v>
      </c>
      <c r="C2626" t="s">
        <v>234</v>
      </c>
      <c r="D2626">
        <v>4</v>
      </c>
      <c r="F2626" t="s">
        <v>2387</v>
      </c>
      <c r="G2626" s="55" t="s">
        <v>2378</v>
      </c>
      <c r="I2626" s="4"/>
    </row>
    <row r="2627" spans="1:9">
      <c r="A2627">
        <v>318425</v>
      </c>
      <c r="B2627" t="s">
        <v>774</v>
      </c>
      <c r="C2627" t="s">
        <v>1195</v>
      </c>
      <c r="D2627">
        <v>3</v>
      </c>
      <c r="F2627" t="s">
        <v>2387</v>
      </c>
      <c r="G2627" s="55" t="s">
        <v>2378</v>
      </c>
      <c r="I2627" s="4"/>
    </row>
    <row r="2628" spans="1:9">
      <c r="A2628">
        <v>320025</v>
      </c>
      <c r="B2628" t="s">
        <v>15</v>
      </c>
      <c r="C2628" t="s">
        <v>232</v>
      </c>
      <c r="D2628">
        <v>1</v>
      </c>
      <c r="F2628" t="s">
        <v>2388</v>
      </c>
      <c r="G2628" s="55" t="s">
        <v>2378</v>
      </c>
      <c r="I2628" s="4"/>
    </row>
    <row r="2629" spans="1:9">
      <c r="A2629">
        <v>320025</v>
      </c>
      <c r="B2629" t="s">
        <v>20</v>
      </c>
      <c r="C2629" t="s">
        <v>233</v>
      </c>
      <c r="D2629">
        <v>2</v>
      </c>
      <c r="F2629" t="s">
        <v>2388</v>
      </c>
      <c r="G2629" s="55" t="s">
        <v>2378</v>
      </c>
      <c r="I2629" s="4"/>
    </row>
    <row r="2630" spans="1:9">
      <c r="A2630">
        <v>320025</v>
      </c>
      <c r="B2630" t="s">
        <v>1166</v>
      </c>
      <c r="C2630" t="s">
        <v>1168</v>
      </c>
      <c r="D2630">
        <v>1</v>
      </c>
      <c r="F2630" t="s">
        <v>2388</v>
      </c>
      <c r="G2630" s="55" t="s">
        <v>2378</v>
      </c>
      <c r="I2630" s="4"/>
    </row>
    <row r="2631" spans="1:9">
      <c r="A2631">
        <v>320025</v>
      </c>
      <c r="B2631" t="s">
        <v>1167</v>
      </c>
      <c r="C2631" t="s">
        <v>1169</v>
      </c>
      <c r="D2631">
        <v>1</v>
      </c>
      <c r="F2631" t="s">
        <v>2388</v>
      </c>
      <c r="G2631" s="55" t="s">
        <v>2378</v>
      </c>
      <c r="I2631" s="4"/>
    </row>
    <row r="2632" spans="1:9">
      <c r="A2632">
        <v>320025</v>
      </c>
      <c r="B2632" t="s">
        <v>138</v>
      </c>
      <c r="C2632" t="s">
        <v>788</v>
      </c>
      <c r="D2632">
        <v>1</v>
      </c>
      <c r="F2632" t="s">
        <v>2388</v>
      </c>
      <c r="G2632" s="55" t="s">
        <v>2378</v>
      </c>
      <c r="I2632" s="4"/>
    </row>
    <row r="2633" spans="1:9">
      <c r="A2633">
        <v>320025</v>
      </c>
      <c r="B2633" t="s">
        <v>101</v>
      </c>
      <c r="C2633" t="s">
        <v>234</v>
      </c>
      <c r="D2633">
        <v>4</v>
      </c>
      <c r="F2633" t="s">
        <v>2388</v>
      </c>
      <c r="G2633" s="55" t="s">
        <v>2378</v>
      </c>
      <c r="I2633" s="4"/>
    </row>
    <row r="2634" spans="1:9">
      <c r="A2634">
        <v>320025</v>
      </c>
      <c r="B2634" t="s">
        <v>774</v>
      </c>
      <c r="C2634" t="s">
        <v>1195</v>
      </c>
      <c r="D2634">
        <v>3</v>
      </c>
      <c r="F2634" t="s">
        <v>2388</v>
      </c>
      <c r="G2634" s="55" t="s">
        <v>2378</v>
      </c>
      <c r="I2634" s="4"/>
    </row>
    <row r="2635" spans="1:9">
      <c r="A2635">
        <v>294024</v>
      </c>
      <c r="B2635" t="s">
        <v>1486</v>
      </c>
      <c r="C2635" t="s">
        <v>1686</v>
      </c>
      <c r="D2635">
        <v>1</v>
      </c>
      <c r="F2635" t="s">
        <v>2392</v>
      </c>
      <c r="G2635" s="55" t="s">
        <v>2393</v>
      </c>
      <c r="I2635" s="4"/>
    </row>
    <row r="2636" spans="1:9">
      <c r="A2636">
        <v>294024</v>
      </c>
      <c r="B2636" t="s">
        <v>246</v>
      </c>
      <c r="C2636" t="s">
        <v>205</v>
      </c>
      <c r="D2636">
        <v>1</v>
      </c>
      <c r="F2636" t="s">
        <v>2392</v>
      </c>
      <c r="G2636" s="55" t="s">
        <v>2393</v>
      </c>
      <c r="I2636" s="4"/>
    </row>
    <row r="2637" spans="1:9">
      <c r="A2637">
        <v>294024</v>
      </c>
      <c r="B2637" t="s">
        <v>204</v>
      </c>
      <c r="C2637" t="s">
        <v>1687</v>
      </c>
      <c r="D2637">
        <v>1</v>
      </c>
      <c r="F2637" t="s">
        <v>2392</v>
      </c>
      <c r="G2637" s="55" t="s">
        <v>2393</v>
      </c>
      <c r="I2637" s="4"/>
    </row>
    <row r="2638" spans="1:9">
      <c r="A2638">
        <v>294024</v>
      </c>
      <c r="B2638" t="s">
        <v>46</v>
      </c>
      <c r="C2638" t="s">
        <v>1688</v>
      </c>
      <c r="D2638">
        <v>1</v>
      </c>
      <c r="F2638" t="s">
        <v>2392</v>
      </c>
      <c r="G2638" s="55" t="s">
        <v>2393</v>
      </c>
      <c r="I2638" s="4"/>
    </row>
    <row r="2639" spans="1:9">
      <c r="A2639">
        <v>294024</v>
      </c>
      <c r="B2639" t="s">
        <v>1690</v>
      </c>
      <c r="C2639" t="s">
        <v>1689</v>
      </c>
      <c r="D2639">
        <v>1</v>
      </c>
      <c r="F2639" t="s">
        <v>2392</v>
      </c>
      <c r="G2639" s="55" t="s">
        <v>2393</v>
      </c>
      <c r="I2639" s="4"/>
    </row>
    <row r="2640" spans="1:9">
      <c r="A2640">
        <v>294024</v>
      </c>
      <c r="B2640" t="s">
        <v>46</v>
      </c>
      <c r="C2640" t="s">
        <v>171</v>
      </c>
      <c r="D2640">
        <v>1</v>
      </c>
      <c r="F2640" t="s">
        <v>2392</v>
      </c>
      <c r="G2640" s="55" t="s">
        <v>2393</v>
      </c>
      <c r="I2640" s="4"/>
    </row>
    <row r="2641" spans="1:9">
      <c r="A2641">
        <v>294024</v>
      </c>
      <c r="B2641" t="s">
        <v>269</v>
      </c>
      <c r="C2641" t="s">
        <v>1098</v>
      </c>
      <c r="D2641">
        <v>1</v>
      </c>
      <c r="F2641" t="s">
        <v>2392</v>
      </c>
      <c r="G2641" s="55" t="s">
        <v>2393</v>
      </c>
      <c r="I2641" s="4"/>
    </row>
    <row r="2642" spans="1:9">
      <c r="A2642">
        <v>294024</v>
      </c>
      <c r="B2642" t="s">
        <v>203</v>
      </c>
      <c r="C2642" t="s">
        <v>1691</v>
      </c>
      <c r="D2642">
        <v>1</v>
      </c>
      <c r="F2642" t="s">
        <v>2392</v>
      </c>
      <c r="G2642" s="55" t="s">
        <v>2393</v>
      </c>
      <c r="I2642" s="4"/>
    </row>
    <row r="2643" spans="1:9">
      <c r="A2643">
        <v>294024</v>
      </c>
      <c r="B2643" t="s">
        <v>1682</v>
      </c>
      <c r="C2643" t="s">
        <v>1692</v>
      </c>
      <c r="D2643">
        <v>1</v>
      </c>
      <c r="F2643" t="s">
        <v>2392</v>
      </c>
      <c r="G2643" s="55" t="s">
        <v>2393</v>
      </c>
      <c r="I2643" s="4"/>
    </row>
    <row r="2644" spans="1:9">
      <c r="A2644">
        <v>294024</v>
      </c>
      <c r="B2644" t="s">
        <v>46</v>
      </c>
      <c r="C2644" t="s">
        <v>1693</v>
      </c>
      <c r="D2644">
        <v>1</v>
      </c>
      <c r="F2644" t="s">
        <v>2392</v>
      </c>
      <c r="G2644" s="55" t="s">
        <v>2393</v>
      </c>
      <c r="I2644" s="4"/>
    </row>
    <row r="2645" spans="1:9">
      <c r="A2645">
        <v>294024</v>
      </c>
      <c r="B2645" t="s">
        <v>127</v>
      </c>
      <c r="C2645" t="s">
        <v>153</v>
      </c>
      <c r="D2645">
        <v>1</v>
      </c>
      <c r="F2645" t="s">
        <v>2392</v>
      </c>
      <c r="G2645" s="55" t="s">
        <v>2393</v>
      </c>
      <c r="I2645" s="4"/>
    </row>
    <row r="2646" spans="1:9">
      <c r="A2646">
        <v>294024</v>
      </c>
      <c r="B2646" t="s">
        <v>101</v>
      </c>
      <c r="C2646" t="s">
        <v>183</v>
      </c>
      <c r="D2646">
        <v>2</v>
      </c>
      <c r="F2646" t="s">
        <v>2392</v>
      </c>
      <c r="G2646" s="55" t="s">
        <v>2393</v>
      </c>
      <c r="I2646" s="4"/>
    </row>
    <row r="2647" spans="1:9">
      <c r="A2647">
        <v>294024</v>
      </c>
      <c r="B2647" t="s">
        <v>66</v>
      </c>
      <c r="C2647" t="s">
        <v>176</v>
      </c>
      <c r="D2647">
        <v>1</v>
      </c>
      <c r="F2647" t="s">
        <v>2392</v>
      </c>
      <c r="G2647" s="55" t="s">
        <v>2393</v>
      </c>
      <c r="I2647" s="4"/>
    </row>
    <row r="2648" spans="1:9">
      <c r="A2648">
        <v>294024</v>
      </c>
      <c r="B2648" t="s">
        <v>120</v>
      </c>
      <c r="C2648" t="s">
        <v>177</v>
      </c>
      <c r="D2648">
        <v>1</v>
      </c>
      <c r="F2648" t="s">
        <v>2392</v>
      </c>
      <c r="G2648" s="55" t="s">
        <v>2393</v>
      </c>
      <c r="I2648" s="4"/>
    </row>
    <row r="2649" spans="1:9">
      <c r="A2649">
        <v>294024</v>
      </c>
      <c r="B2649" t="s">
        <v>119</v>
      </c>
      <c r="C2649" t="s">
        <v>178</v>
      </c>
      <c r="D2649">
        <v>1</v>
      </c>
      <c r="F2649" t="s">
        <v>2392</v>
      </c>
      <c r="G2649" s="55" t="s">
        <v>2393</v>
      </c>
      <c r="I2649" s="4"/>
    </row>
    <row r="2650" spans="1:9">
      <c r="A2650">
        <v>294024</v>
      </c>
      <c r="B2650" t="s">
        <v>28</v>
      </c>
      <c r="C2650" t="s">
        <v>179</v>
      </c>
      <c r="D2650">
        <v>1</v>
      </c>
      <c r="F2650" t="s">
        <v>2392</v>
      </c>
      <c r="G2650" s="55" t="s">
        <v>2393</v>
      </c>
      <c r="I2650" s="4"/>
    </row>
    <row r="2651" spans="1:9">
      <c r="A2651">
        <v>294024</v>
      </c>
      <c r="B2651" t="s">
        <v>180</v>
      </c>
      <c r="C2651" t="s">
        <v>181</v>
      </c>
      <c r="D2651">
        <v>1</v>
      </c>
      <c r="F2651" t="s">
        <v>2392</v>
      </c>
      <c r="G2651" s="55" t="s">
        <v>2393</v>
      </c>
      <c r="I2651" s="4"/>
    </row>
    <row r="2652" spans="1:9">
      <c r="A2652">
        <v>294024</v>
      </c>
      <c r="B2652" t="s">
        <v>30</v>
      </c>
      <c r="C2652" t="s">
        <v>182</v>
      </c>
      <c r="D2652">
        <v>1</v>
      </c>
      <c r="F2652" t="s">
        <v>2392</v>
      </c>
      <c r="G2652" s="55" t="s">
        <v>2393</v>
      </c>
      <c r="I2652" s="4"/>
    </row>
    <row r="2653" spans="1:9">
      <c r="A2653">
        <v>294024</v>
      </c>
      <c r="B2653" t="s">
        <v>154</v>
      </c>
      <c r="C2653" t="s">
        <v>1695</v>
      </c>
      <c r="D2653">
        <v>1</v>
      </c>
      <c r="F2653" t="s">
        <v>2392</v>
      </c>
      <c r="G2653" s="55" t="s">
        <v>2393</v>
      </c>
      <c r="I2653" s="4"/>
    </row>
    <row r="2654" spans="1:9">
      <c r="A2654">
        <v>294024</v>
      </c>
      <c r="B2654" t="s">
        <v>1151</v>
      </c>
      <c r="C2654" t="s">
        <v>166</v>
      </c>
      <c r="D2654">
        <v>4</v>
      </c>
      <c r="F2654" t="s">
        <v>2392</v>
      </c>
      <c r="G2654" s="55" t="s">
        <v>2393</v>
      </c>
      <c r="I2654" s="4"/>
    </row>
    <row r="2655" spans="1:9">
      <c r="A2655">
        <v>294024</v>
      </c>
      <c r="B2655" t="s">
        <v>1151</v>
      </c>
      <c r="C2655" t="s">
        <v>222</v>
      </c>
      <c r="D2655">
        <v>1</v>
      </c>
      <c r="F2655" t="s">
        <v>2392</v>
      </c>
      <c r="G2655" s="55" t="s">
        <v>2393</v>
      </c>
      <c r="I2655" s="4"/>
    </row>
    <row r="2656" spans="1:9">
      <c r="A2656">
        <v>294024</v>
      </c>
      <c r="B2656" t="s">
        <v>167</v>
      </c>
      <c r="C2656" t="s">
        <v>1152</v>
      </c>
      <c r="D2656">
        <v>1</v>
      </c>
      <c r="F2656" t="s">
        <v>2392</v>
      </c>
      <c r="G2656" s="55" t="s">
        <v>2393</v>
      </c>
      <c r="I2656" s="4"/>
    </row>
    <row r="2657" spans="1:9">
      <c r="A2657">
        <v>294024</v>
      </c>
      <c r="B2657" t="s">
        <v>1155</v>
      </c>
      <c r="C2657" t="s">
        <v>1154</v>
      </c>
      <c r="D2657">
        <v>1</v>
      </c>
      <c r="F2657" t="s">
        <v>2392</v>
      </c>
      <c r="G2657" s="55" t="s">
        <v>2393</v>
      </c>
      <c r="I2657" s="4"/>
    </row>
    <row r="2658" spans="1:9">
      <c r="A2658">
        <v>294024</v>
      </c>
      <c r="B2658" t="s">
        <v>1586</v>
      </c>
      <c r="C2658" t="s">
        <v>1156</v>
      </c>
      <c r="D2658">
        <v>3</v>
      </c>
      <c r="F2658" t="s">
        <v>2392</v>
      </c>
      <c r="G2658" s="55" t="s">
        <v>2393</v>
      </c>
      <c r="I2658" s="4"/>
    </row>
    <row r="2659" spans="1:9">
      <c r="A2659">
        <v>294024</v>
      </c>
      <c r="B2659" t="s">
        <v>174</v>
      </c>
      <c r="C2659" t="s">
        <v>175</v>
      </c>
      <c r="D2659">
        <v>1</v>
      </c>
      <c r="F2659" t="s">
        <v>2392</v>
      </c>
      <c r="G2659" s="55" t="s">
        <v>2393</v>
      </c>
      <c r="I2659" s="4"/>
    </row>
    <row r="2660" spans="1:9">
      <c r="A2660">
        <v>294024</v>
      </c>
      <c r="B2660" t="s">
        <v>172</v>
      </c>
      <c r="C2660" t="s">
        <v>1157</v>
      </c>
      <c r="D2660">
        <v>1</v>
      </c>
      <c r="F2660" t="s">
        <v>2392</v>
      </c>
      <c r="G2660" s="55" t="s">
        <v>2393</v>
      </c>
      <c r="I2660" s="4"/>
    </row>
    <row r="2661" spans="1:9">
      <c r="A2661">
        <v>294024</v>
      </c>
      <c r="B2661" t="s">
        <v>2391</v>
      </c>
      <c r="C2661" t="s">
        <v>1804</v>
      </c>
      <c r="D2661">
        <v>1</v>
      </c>
      <c r="F2661" t="s">
        <v>2392</v>
      </c>
      <c r="G2661" s="55" t="s">
        <v>2393</v>
      </c>
      <c r="I2661" s="4"/>
    </row>
    <row r="2662" spans="1:9">
      <c r="A2662">
        <v>294024</v>
      </c>
      <c r="B2662" t="s">
        <v>2389</v>
      </c>
      <c r="D2662">
        <v>1</v>
      </c>
      <c r="F2662" t="s">
        <v>2392</v>
      </c>
      <c r="G2662" s="55" t="s">
        <v>2393</v>
      </c>
      <c r="I2662" s="4"/>
    </row>
    <row r="2663" spans="1:9">
      <c r="A2663">
        <v>294024</v>
      </c>
      <c r="B2663" t="s">
        <v>2390</v>
      </c>
      <c r="D2663">
        <v>1</v>
      </c>
      <c r="F2663" t="s">
        <v>2392</v>
      </c>
      <c r="G2663" s="55" t="s">
        <v>2393</v>
      </c>
      <c r="I2663" s="4"/>
    </row>
    <row r="2664" spans="1:9">
      <c r="A2664">
        <v>317625</v>
      </c>
      <c r="B2664" t="s">
        <v>736</v>
      </c>
      <c r="C2664" t="s">
        <v>750</v>
      </c>
      <c r="D2664">
        <v>1</v>
      </c>
      <c r="F2664" t="s">
        <v>2394</v>
      </c>
      <c r="G2664" s="55" t="s">
        <v>2395</v>
      </c>
      <c r="I2664" s="4"/>
    </row>
    <row r="2665" spans="1:9">
      <c r="A2665">
        <v>317625</v>
      </c>
      <c r="B2665" t="s">
        <v>93</v>
      </c>
      <c r="C2665" t="s">
        <v>751</v>
      </c>
      <c r="D2665">
        <v>1</v>
      </c>
      <c r="F2665" t="s">
        <v>2394</v>
      </c>
      <c r="G2665" s="55" t="s">
        <v>2395</v>
      </c>
      <c r="I2665" s="4"/>
    </row>
    <row r="2666" spans="1:9">
      <c r="A2666">
        <v>317625</v>
      </c>
      <c r="B2666" t="s">
        <v>737</v>
      </c>
      <c r="C2666" t="s">
        <v>752</v>
      </c>
      <c r="D2666">
        <v>1</v>
      </c>
      <c r="F2666" t="s">
        <v>2394</v>
      </c>
      <c r="G2666" s="55" t="s">
        <v>2395</v>
      </c>
      <c r="I2666" s="4"/>
    </row>
    <row r="2667" spans="1:9">
      <c r="A2667">
        <v>317625</v>
      </c>
      <c r="B2667" t="s">
        <v>738</v>
      </c>
      <c r="C2667" t="s">
        <v>753</v>
      </c>
      <c r="D2667">
        <v>1</v>
      </c>
      <c r="F2667" t="s">
        <v>2394</v>
      </c>
      <c r="G2667" s="55" t="s">
        <v>2395</v>
      </c>
      <c r="I2667" s="4"/>
    </row>
    <row r="2668" spans="1:9">
      <c r="A2668">
        <v>317625</v>
      </c>
      <c r="B2668" t="s">
        <v>739</v>
      </c>
      <c r="C2668" t="s">
        <v>754</v>
      </c>
      <c r="D2668">
        <v>1</v>
      </c>
      <c r="F2668" t="s">
        <v>2394</v>
      </c>
      <c r="G2668" s="55" t="s">
        <v>2395</v>
      </c>
      <c r="I2668" s="4"/>
    </row>
    <row r="2669" spans="1:9">
      <c r="A2669">
        <v>317625</v>
      </c>
      <c r="B2669" t="s">
        <v>739</v>
      </c>
      <c r="C2669" t="s">
        <v>755</v>
      </c>
      <c r="D2669">
        <v>1</v>
      </c>
      <c r="F2669" t="s">
        <v>2394</v>
      </c>
      <c r="G2669" s="55" t="s">
        <v>2395</v>
      </c>
      <c r="I2669" s="4"/>
    </row>
    <row r="2670" spans="1:9">
      <c r="A2670">
        <v>317625</v>
      </c>
      <c r="B2670" t="s">
        <v>738</v>
      </c>
      <c r="C2670" t="s">
        <v>756</v>
      </c>
      <c r="D2670">
        <v>1</v>
      </c>
      <c r="F2670" t="s">
        <v>2394</v>
      </c>
      <c r="G2670" s="55" t="s">
        <v>2395</v>
      </c>
      <c r="I2670" s="4"/>
    </row>
    <row r="2671" spans="1:9">
      <c r="A2671">
        <v>317625</v>
      </c>
      <c r="B2671" t="s">
        <v>93</v>
      </c>
      <c r="C2671" t="s">
        <v>757</v>
      </c>
      <c r="D2671">
        <v>1</v>
      </c>
      <c r="F2671" t="s">
        <v>2394</v>
      </c>
      <c r="G2671" s="55" t="s">
        <v>2395</v>
      </c>
      <c r="I2671" s="4"/>
    </row>
    <row r="2672" spans="1:9">
      <c r="A2672">
        <v>317625</v>
      </c>
      <c r="B2672" t="s">
        <v>740</v>
      </c>
      <c r="C2672" t="s">
        <v>758</v>
      </c>
      <c r="D2672">
        <v>3</v>
      </c>
      <c r="F2672" t="s">
        <v>2394</v>
      </c>
      <c r="G2672" s="55" t="s">
        <v>2395</v>
      </c>
      <c r="I2672" s="4"/>
    </row>
    <row r="2673" spans="1:9">
      <c r="A2673">
        <v>317625</v>
      </c>
      <c r="B2673" t="s">
        <v>741</v>
      </c>
      <c r="C2673" t="s">
        <v>759</v>
      </c>
      <c r="D2673">
        <v>4</v>
      </c>
      <c r="F2673" t="s">
        <v>2394</v>
      </c>
      <c r="G2673" s="55" t="s">
        <v>2395</v>
      </c>
      <c r="I2673" s="4"/>
    </row>
    <row r="2674" spans="1:9">
      <c r="A2674">
        <v>317625</v>
      </c>
      <c r="B2674" t="s">
        <v>742</v>
      </c>
      <c r="C2674" t="s">
        <v>760</v>
      </c>
      <c r="D2674">
        <v>6</v>
      </c>
      <c r="F2674" t="s">
        <v>2394</v>
      </c>
      <c r="G2674" s="55" t="s">
        <v>2395</v>
      </c>
      <c r="I2674" s="4"/>
    </row>
    <row r="2675" spans="1:9">
      <c r="A2675">
        <v>317625</v>
      </c>
      <c r="B2675" t="s">
        <v>736</v>
      </c>
      <c r="C2675" t="s">
        <v>761</v>
      </c>
      <c r="D2675">
        <v>1</v>
      </c>
      <c r="F2675" t="s">
        <v>2394</v>
      </c>
      <c r="G2675" s="55" t="s">
        <v>2395</v>
      </c>
      <c r="I2675" s="4"/>
    </row>
    <row r="2676" spans="1:9">
      <c r="A2676">
        <v>317625</v>
      </c>
      <c r="B2676" t="s">
        <v>736</v>
      </c>
      <c r="C2676" t="s">
        <v>762</v>
      </c>
      <c r="D2676">
        <v>1</v>
      </c>
      <c r="F2676" t="s">
        <v>2394</v>
      </c>
      <c r="G2676" s="55" t="s">
        <v>2395</v>
      </c>
      <c r="I2676" s="4"/>
    </row>
    <row r="2677" spans="1:9">
      <c r="A2677">
        <v>317625</v>
      </c>
      <c r="B2677" t="s">
        <v>743</v>
      </c>
      <c r="C2677" t="s">
        <v>763</v>
      </c>
      <c r="D2677">
        <v>1</v>
      </c>
      <c r="F2677" t="s">
        <v>2394</v>
      </c>
      <c r="G2677" s="55" t="s">
        <v>2395</v>
      </c>
      <c r="I2677" s="4"/>
    </row>
    <row r="2678" spans="1:9">
      <c r="A2678">
        <v>317625</v>
      </c>
      <c r="B2678" t="s">
        <v>744</v>
      </c>
      <c r="C2678" t="s">
        <v>764</v>
      </c>
      <c r="D2678">
        <v>1</v>
      </c>
      <c r="F2678" t="s">
        <v>2394</v>
      </c>
      <c r="G2678" s="55" t="s">
        <v>2395</v>
      </c>
      <c r="I2678" s="4"/>
    </row>
    <row r="2679" spans="1:9">
      <c r="A2679">
        <v>317625</v>
      </c>
      <c r="B2679" t="s">
        <v>744</v>
      </c>
      <c r="C2679" t="s">
        <v>765</v>
      </c>
      <c r="D2679">
        <v>1</v>
      </c>
      <c r="F2679" t="s">
        <v>2394</v>
      </c>
      <c r="G2679" s="55" t="s">
        <v>2395</v>
      </c>
      <c r="I2679" s="4"/>
    </row>
    <row r="2680" spans="1:9">
      <c r="A2680">
        <v>317625</v>
      </c>
      <c r="B2680" t="s">
        <v>93</v>
      </c>
      <c r="C2680" t="s">
        <v>766</v>
      </c>
      <c r="D2680">
        <v>2</v>
      </c>
      <c r="F2680" t="s">
        <v>2394</v>
      </c>
      <c r="G2680" s="55" t="s">
        <v>2395</v>
      </c>
      <c r="I2680" s="4"/>
    </row>
    <row r="2681" spans="1:9">
      <c r="A2681">
        <v>317625</v>
      </c>
      <c r="B2681" t="s">
        <v>745</v>
      </c>
      <c r="C2681" t="s">
        <v>767</v>
      </c>
      <c r="D2681">
        <v>2</v>
      </c>
      <c r="F2681" t="s">
        <v>2394</v>
      </c>
      <c r="G2681" s="55" t="s">
        <v>2395</v>
      </c>
      <c r="I2681" s="4"/>
    </row>
    <row r="2682" spans="1:9">
      <c r="A2682">
        <v>317625</v>
      </c>
      <c r="B2682" t="s">
        <v>251</v>
      </c>
      <c r="C2682" t="s">
        <v>768</v>
      </c>
      <c r="D2682">
        <v>9</v>
      </c>
      <c r="F2682" t="s">
        <v>2394</v>
      </c>
      <c r="G2682" s="55" t="s">
        <v>2395</v>
      </c>
      <c r="I2682" s="4"/>
    </row>
    <row r="2683" spans="1:9">
      <c r="A2683">
        <v>317625</v>
      </c>
      <c r="B2683" t="s">
        <v>746</v>
      </c>
      <c r="C2683" t="s">
        <v>769</v>
      </c>
      <c r="D2683">
        <v>10</v>
      </c>
      <c r="F2683" t="s">
        <v>2394</v>
      </c>
      <c r="G2683" s="55" t="s">
        <v>2395</v>
      </c>
      <c r="I2683" s="4"/>
    </row>
    <row r="2684" spans="1:9">
      <c r="A2684">
        <v>317625</v>
      </c>
      <c r="B2684" t="s">
        <v>747</v>
      </c>
      <c r="C2684" t="s">
        <v>770</v>
      </c>
      <c r="D2684">
        <v>1</v>
      </c>
      <c r="F2684" t="s">
        <v>2394</v>
      </c>
      <c r="G2684" s="55" t="s">
        <v>2395</v>
      </c>
      <c r="I2684" s="4"/>
    </row>
    <row r="2685" spans="1:9">
      <c r="A2685">
        <v>317625</v>
      </c>
      <c r="B2685" t="s">
        <v>748</v>
      </c>
      <c r="C2685" t="s">
        <v>771</v>
      </c>
      <c r="D2685">
        <v>1</v>
      </c>
      <c r="F2685" t="s">
        <v>2394</v>
      </c>
      <c r="G2685" s="55" t="s">
        <v>2395</v>
      </c>
      <c r="I2685" s="4"/>
    </row>
    <row r="2686" spans="1:9">
      <c r="A2686">
        <v>317625</v>
      </c>
      <c r="B2686" t="s">
        <v>938</v>
      </c>
      <c r="C2686" t="s">
        <v>939</v>
      </c>
      <c r="D2686">
        <v>12</v>
      </c>
      <c r="F2686" t="s">
        <v>2394</v>
      </c>
      <c r="G2686" s="55" t="s">
        <v>2395</v>
      </c>
      <c r="I2686" s="4"/>
    </row>
    <row r="2687" spans="1:9">
      <c r="A2687">
        <v>317625</v>
      </c>
      <c r="B2687" t="s">
        <v>773</v>
      </c>
      <c r="C2687" t="s">
        <v>940</v>
      </c>
      <c r="D2687">
        <v>12</v>
      </c>
      <c r="F2687" t="s">
        <v>2394</v>
      </c>
      <c r="G2687" s="55" t="s">
        <v>2395</v>
      </c>
      <c r="I2687" s="4"/>
    </row>
    <row r="2688" spans="1:9">
      <c r="A2688">
        <v>317625</v>
      </c>
      <c r="B2688" t="s">
        <v>773</v>
      </c>
      <c r="C2688" t="s">
        <v>1461</v>
      </c>
      <c r="D2688">
        <v>25</v>
      </c>
      <c r="F2688" t="s">
        <v>2394</v>
      </c>
      <c r="G2688" s="55" t="s">
        <v>2395</v>
      </c>
      <c r="I2688" s="4"/>
    </row>
    <row r="2689" spans="1:9">
      <c r="A2689">
        <v>317625</v>
      </c>
      <c r="B2689" t="s">
        <v>773</v>
      </c>
      <c r="C2689" t="s">
        <v>1462</v>
      </c>
      <c r="D2689">
        <v>22</v>
      </c>
      <c r="F2689" t="s">
        <v>2394</v>
      </c>
      <c r="G2689" s="55" t="s">
        <v>2395</v>
      </c>
      <c r="I2689" s="4"/>
    </row>
    <row r="2690" spans="1:9">
      <c r="A2690">
        <v>317625</v>
      </c>
      <c r="B2690" t="s">
        <v>1955</v>
      </c>
      <c r="C2690" t="s">
        <v>1956</v>
      </c>
      <c r="D2690">
        <v>6.5</v>
      </c>
      <c r="F2690" t="s">
        <v>2394</v>
      </c>
      <c r="G2690" s="55" t="s">
        <v>2395</v>
      </c>
      <c r="I2690" s="4"/>
    </row>
    <row r="2691" spans="1:9">
      <c r="A2691">
        <v>317725</v>
      </c>
      <c r="B2691" t="s">
        <v>15</v>
      </c>
      <c r="C2691" t="s">
        <v>775</v>
      </c>
      <c r="D2691">
        <v>1</v>
      </c>
      <c r="F2691" t="s">
        <v>2397</v>
      </c>
      <c r="G2691" s="55" t="s">
        <v>2395</v>
      </c>
      <c r="I2691" s="4"/>
    </row>
    <row r="2692" spans="1:9">
      <c r="A2692">
        <v>317725</v>
      </c>
      <c r="B2692" t="s">
        <v>774</v>
      </c>
      <c r="C2692" t="s">
        <v>777</v>
      </c>
      <c r="D2692">
        <v>5</v>
      </c>
      <c r="F2692" t="s">
        <v>2397</v>
      </c>
      <c r="G2692" s="55" t="s">
        <v>2395</v>
      </c>
      <c r="I2692" s="4"/>
    </row>
    <row r="2693" spans="1:9">
      <c r="A2693">
        <v>317725</v>
      </c>
      <c r="B2693" t="s">
        <v>782</v>
      </c>
      <c r="C2693" t="s">
        <v>781</v>
      </c>
      <c r="D2693">
        <v>1</v>
      </c>
      <c r="F2693" t="s">
        <v>2397</v>
      </c>
      <c r="G2693" s="55" t="s">
        <v>2395</v>
      </c>
      <c r="I2693" s="4"/>
    </row>
    <row r="2694" spans="1:9">
      <c r="A2694">
        <v>317725</v>
      </c>
      <c r="B2694" t="s">
        <v>784</v>
      </c>
      <c r="C2694" t="s">
        <v>783</v>
      </c>
      <c r="D2694">
        <v>1</v>
      </c>
      <c r="F2694" t="s">
        <v>2397</v>
      </c>
      <c r="G2694" s="55" t="s">
        <v>2395</v>
      </c>
      <c r="I2694" s="4"/>
    </row>
    <row r="2695" spans="1:9">
      <c r="A2695">
        <v>317725</v>
      </c>
      <c r="B2695" t="s">
        <v>786</v>
      </c>
      <c r="C2695" t="s">
        <v>785</v>
      </c>
      <c r="D2695">
        <v>4</v>
      </c>
      <c r="F2695" t="s">
        <v>2397</v>
      </c>
      <c r="G2695" s="55" t="s">
        <v>2395</v>
      </c>
      <c r="I2695" s="4"/>
    </row>
    <row r="2696" spans="1:9">
      <c r="A2696">
        <v>317725</v>
      </c>
      <c r="B2696" t="s">
        <v>780</v>
      </c>
      <c r="C2696" t="s">
        <v>2396</v>
      </c>
      <c r="D2696">
        <v>1</v>
      </c>
      <c r="F2696" t="s">
        <v>2397</v>
      </c>
      <c r="G2696" s="55" t="s">
        <v>2395</v>
      </c>
      <c r="I2696" s="4"/>
    </row>
    <row r="2697" spans="1:9">
      <c r="A2697">
        <v>317725</v>
      </c>
      <c r="B2697" t="s">
        <v>736</v>
      </c>
      <c r="C2697" t="s">
        <v>2164</v>
      </c>
      <c r="D2697">
        <v>1</v>
      </c>
      <c r="F2697" t="s">
        <v>2397</v>
      </c>
      <c r="G2697" s="55" t="s">
        <v>2395</v>
      </c>
      <c r="I2697" s="4"/>
    </row>
    <row r="2698" spans="1:9">
      <c r="A2698">
        <v>317725</v>
      </c>
      <c r="B2698" t="s">
        <v>789</v>
      </c>
      <c r="C2698" t="s">
        <v>788</v>
      </c>
      <c r="D2698">
        <v>1</v>
      </c>
      <c r="F2698" t="s">
        <v>2397</v>
      </c>
      <c r="G2698" s="55" t="s">
        <v>2395</v>
      </c>
      <c r="I2698" s="4"/>
    </row>
    <row r="2699" spans="1:9">
      <c r="A2699">
        <v>317725</v>
      </c>
      <c r="B2699" t="s">
        <v>1468</v>
      </c>
      <c r="C2699" t="s">
        <v>1467</v>
      </c>
      <c r="D2699">
        <v>12</v>
      </c>
      <c r="F2699" t="s">
        <v>2397</v>
      </c>
      <c r="G2699" s="55" t="s">
        <v>2395</v>
      </c>
      <c r="I2699" s="4"/>
    </row>
    <row r="2700" spans="1:9">
      <c r="A2700">
        <v>318425</v>
      </c>
      <c r="B2700" t="s">
        <v>15</v>
      </c>
      <c r="C2700" t="s">
        <v>232</v>
      </c>
      <c r="D2700">
        <v>1</v>
      </c>
      <c r="F2700" t="s">
        <v>2387</v>
      </c>
      <c r="G2700" s="55" t="s">
        <v>2395</v>
      </c>
      <c r="I2700" s="4"/>
    </row>
    <row r="2701" spans="1:9">
      <c r="A2701">
        <v>318425</v>
      </c>
      <c r="B2701" t="s">
        <v>20</v>
      </c>
      <c r="C2701" t="s">
        <v>233</v>
      </c>
      <c r="D2701">
        <v>2</v>
      </c>
      <c r="F2701" t="s">
        <v>2387</v>
      </c>
      <c r="G2701" s="55" t="s">
        <v>2395</v>
      </c>
      <c r="I2701" s="4"/>
    </row>
    <row r="2702" spans="1:9">
      <c r="A2702">
        <v>318425</v>
      </c>
      <c r="B2702" t="s">
        <v>1166</v>
      </c>
      <c r="C2702" t="s">
        <v>1168</v>
      </c>
      <c r="D2702">
        <v>1</v>
      </c>
      <c r="F2702" t="s">
        <v>2387</v>
      </c>
      <c r="G2702" s="55" t="s">
        <v>2395</v>
      </c>
      <c r="I2702" s="4"/>
    </row>
    <row r="2703" spans="1:9">
      <c r="A2703">
        <v>318425</v>
      </c>
      <c r="B2703" t="s">
        <v>1167</v>
      </c>
      <c r="C2703" t="s">
        <v>1169</v>
      </c>
      <c r="D2703">
        <v>1</v>
      </c>
      <c r="F2703" t="s">
        <v>2387</v>
      </c>
      <c r="G2703" s="55" t="s">
        <v>2395</v>
      </c>
      <c r="I2703" s="4"/>
    </row>
    <row r="2704" spans="1:9">
      <c r="A2704">
        <v>318425</v>
      </c>
      <c r="B2704" t="s">
        <v>138</v>
      </c>
      <c r="C2704" t="s">
        <v>788</v>
      </c>
      <c r="D2704">
        <v>1</v>
      </c>
      <c r="F2704" t="s">
        <v>2387</v>
      </c>
      <c r="G2704" s="55" t="s">
        <v>2395</v>
      </c>
      <c r="I2704" s="4"/>
    </row>
    <row r="2705" spans="1:9">
      <c r="A2705">
        <v>318425</v>
      </c>
      <c r="B2705" t="s">
        <v>101</v>
      </c>
      <c r="C2705" t="s">
        <v>234</v>
      </c>
      <c r="D2705">
        <v>4</v>
      </c>
      <c r="F2705" t="s">
        <v>2387</v>
      </c>
      <c r="G2705" s="55" t="s">
        <v>2395</v>
      </c>
      <c r="I2705" s="4"/>
    </row>
    <row r="2706" spans="1:9">
      <c r="A2706">
        <v>318425</v>
      </c>
      <c r="B2706" t="s">
        <v>774</v>
      </c>
      <c r="C2706" t="s">
        <v>1195</v>
      </c>
      <c r="D2706">
        <v>3</v>
      </c>
      <c r="F2706" t="s">
        <v>2387</v>
      </c>
      <c r="G2706" s="55" t="s">
        <v>2395</v>
      </c>
      <c r="I2706" s="4"/>
    </row>
    <row r="2707" spans="1:9">
      <c r="A2707">
        <v>317925</v>
      </c>
      <c r="B2707" t="s">
        <v>15</v>
      </c>
      <c r="C2707" t="s">
        <v>467</v>
      </c>
      <c r="D2707">
        <v>1</v>
      </c>
      <c r="F2707" t="s">
        <v>2399</v>
      </c>
      <c r="G2707" s="55" t="s">
        <v>2395</v>
      </c>
      <c r="I2707" s="4"/>
    </row>
    <row r="2708" spans="1:9">
      <c r="A2708">
        <v>317925</v>
      </c>
      <c r="B2708" t="s">
        <v>51</v>
      </c>
      <c r="C2708" t="s">
        <v>358</v>
      </c>
      <c r="D2708">
        <v>1</v>
      </c>
      <c r="F2708" t="s">
        <v>2399</v>
      </c>
      <c r="G2708" s="55" t="s">
        <v>2395</v>
      </c>
      <c r="I2708" s="4"/>
    </row>
    <row r="2709" spans="1:9">
      <c r="A2709">
        <v>317925</v>
      </c>
      <c r="B2709" t="s">
        <v>70</v>
      </c>
      <c r="C2709" t="s">
        <v>103</v>
      </c>
      <c r="D2709">
        <v>1</v>
      </c>
      <c r="F2709" t="s">
        <v>2399</v>
      </c>
      <c r="G2709" s="55" t="s">
        <v>2395</v>
      </c>
      <c r="I2709" s="4"/>
    </row>
    <row r="2710" spans="1:9">
      <c r="A2710">
        <v>317925</v>
      </c>
      <c r="B2710" t="s">
        <v>53</v>
      </c>
      <c r="C2710" t="s">
        <v>328</v>
      </c>
      <c r="D2710">
        <v>2</v>
      </c>
      <c r="F2710" t="s">
        <v>2399</v>
      </c>
      <c r="G2710" s="55" t="s">
        <v>2395</v>
      </c>
      <c r="I2710" s="4"/>
    </row>
    <row r="2711" spans="1:9">
      <c r="A2711">
        <v>317925</v>
      </c>
      <c r="B2711" t="s">
        <v>51</v>
      </c>
      <c r="C2711" t="s">
        <v>88</v>
      </c>
      <c r="D2711">
        <v>1</v>
      </c>
      <c r="F2711" t="s">
        <v>2399</v>
      </c>
      <c r="G2711" s="55" t="s">
        <v>2395</v>
      </c>
      <c r="I2711" s="4"/>
    </row>
    <row r="2712" spans="1:9">
      <c r="A2712">
        <v>317925</v>
      </c>
      <c r="B2712" t="s">
        <v>53</v>
      </c>
      <c r="C2712" t="s">
        <v>89</v>
      </c>
      <c r="D2712">
        <v>2</v>
      </c>
      <c r="F2712" t="s">
        <v>2399</v>
      </c>
      <c r="G2712" s="55" t="s">
        <v>2395</v>
      </c>
      <c r="I2712" s="4"/>
    </row>
    <row r="2713" spans="1:9">
      <c r="A2713">
        <v>317925</v>
      </c>
      <c r="B2713" t="s">
        <v>2398</v>
      </c>
      <c r="D2713">
        <v>1</v>
      </c>
      <c r="F2713" t="s">
        <v>2399</v>
      </c>
      <c r="G2713" s="55" t="s">
        <v>2395</v>
      </c>
      <c r="I2713" s="4"/>
    </row>
    <row r="2714" spans="1:9">
      <c r="A2714">
        <v>320925</v>
      </c>
      <c r="B2714" t="s">
        <v>15</v>
      </c>
      <c r="C2714" t="s">
        <v>2402</v>
      </c>
      <c r="D2714">
        <v>1</v>
      </c>
      <c r="F2714" t="s">
        <v>2411</v>
      </c>
      <c r="G2714" s="55" t="s">
        <v>2395</v>
      </c>
      <c r="I2714" s="4"/>
    </row>
    <row r="2715" spans="1:9">
      <c r="A2715">
        <v>320925</v>
      </c>
      <c r="B2715" t="s">
        <v>2400</v>
      </c>
      <c r="C2715" t="s">
        <v>2401</v>
      </c>
      <c r="D2715">
        <v>2</v>
      </c>
      <c r="F2715" t="s">
        <v>2411</v>
      </c>
      <c r="G2715" s="55" t="s">
        <v>2395</v>
      </c>
      <c r="I2715" s="4"/>
    </row>
    <row r="2716" spans="1:9">
      <c r="A2716">
        <v>320925</v>
      </c>
      <c r="B2716" t="s">
        <v>1729</v>
      </c>
      <c r="C2716" t="s">
        <v>2403</v>
      </c>
      <c r="D2716">
        <v>1</v>
      </c>
      <c r="F2716" t="s">
        <v>2411</v>
      </c>
      <c r="G2716" s="55" t="s">
        <v>2395</v>
      </c>
      <c r="I2716" s="4"/>
    </row>
    <row r="2717" spans="1:9">
      <c r="A2717">
        <v>320925</v>
      </c>
      <c r="B2717" t="s">
        <v>70</v>
      </c>
      <c r="C2717" t="s">
        <v>2404</v>
      </c>
      <c r="D2717">
        <v>1</v>
      </c>
      <c r="F2717" t="s">
        <v>2411</v>
      </c>
      <c r="G2717" s="55" t="s">
        <v>2395</v>
      </c>
      <c r="I2717" s="4"/>
    </row>
    <row r="2718" spans="1:9">
      <c r="A2718">
        <v>320925</v>
      </c>
      <c r="B2718" t="s">
        <v>2406</v>
      </c>
      <c r="C2718" t="s">
        <v>2405</v>
      </c>
      <c r="D2718">
        <v>4</v>
      </c>
      <c r="F2718" t="s">
        <v>2411</v>
      </c>
      <c r="G2718" s="55" t="s">
        <v>2395</v>
      </c>
      <c r="I2718" s="4"/>
    </row>
    <row r="2719" spans="1:9">
      <c r="A2719">
        <v>320925</v>
      </c>
      <c r="B2719" t="s">
        <v>127</v>
      </c>
      <c r="C2719" t="s">
        <v>2407</v>
      </c>
      <c r="D2719">
        <v>2</v>
      </c>
      <c r="F2719" t="s">
        <v>2411</v>
      </c>
      <c r="G2719" s="55" t="s">
        <v>2395</v>
      </c>
      <c r="I2719" s="4"/>
    </row>
    <row r="2720" spans="1:9">
      <c r="A2720">
        <v>321025</v>
      </c>
      <c r="B2720" t="s">
        <v>15</v>
      </c>
      <c r="C2720" t="s">
        <v>2402</v>
      </c>
      <c r="D2720">
        <v>1</v>
      </c>
      <c r="F2720" t="s">
        <v>2412</v>
      </c>
      <c r="G2720" s="55" t="s">
        <v>2395</v>
      </c>
      <c r="I2720" s="4"/>
    </row>
    <row r="2721" spans="1:9">
      <c r="A2721">
        <v>321025</v>
      </c>
      <c r="B2721" t="s">
        <v>2400</v>
      </c>
      <c r="C2721" t="s">
        <v>2401</v>
      </c>
      <c r="D2721">
        <v>2</v>
      </c>
      <c r="F2721" t="s">
        <v>2412</v>
      </c>
      <c r="G2721" s="55" t="s">
        <v>2395</v>
      </c>
      <c r="I2721" s="4"/>
    </row>
    <row r="2722" spans="1:9">
      <c r="A2722">
        <v>321025</v>
      </c>
      <c r="B2722" t="s">
        <v>1729</v>
      </c>
      <c r="C2722" t="s">
        <v>2403</v>
      </c>
      <c r="D2722">
        <v>1</v>
      </c>
      <c r="F2722" t="s">
        <v>2412</v>
      </c>
      <c r="G2722" s="55" t="s">
        <v>2395</v>
      </c>
      <c r="I2722" s="4"/>
    </row>
    <row r="2723" spans="1:9">
      <c r="A2723">
        <v>321025</v>
      </c>
      <c r="B2723" t="s">
        <v>70</v>
      </c>
      <c r="C2723" t="s">
        <v>2404</v>
      </c>
      <c r="D2723">
        <v>1</v>
      </c>
      <c r="F2723" t="s">
        <v>2412</v>
      </c>
      <c r="G2723" s="55" t="s">
        <v>2395</v>
      </c>
      <c r="I2723" s="4"/>
    </row>
    <row r="2724" spans="1:9">
      <c r="A2724">
        <v>321025</v>
      </c>
      <c r="B2724" t="s">
        <v>2406</v>
      </c>
      <c r="C2724" t="s">
        <v>2405</v>
      </c>
      <c r="D2724">
        <v>4</v>
      </c>
      <c r="F2724" t="s">
        <v>2412</v>
      </c>
      <c r="G2724" s="55" t="s">
        <v>2395</v>
      </c>
      <c r="I2724" s="4"/>
    </row>
    <row r="2725" spans="1:9">
      <c r="A2725">
        <v>321025</v>
      </c>
      <c r="B2725" t="s">
        <v>127</v>
      </c>
      <c r="C2725" t="s">
        <v>2407</v>
      </c>
      <c r="D2725">
        <v>2</v>
      </c>
      <c r="F2725" t="s">
        <v>2412</v>
      </c>
      <c r="G2725" s="55" t="s">
        <v>2395</v>
      </c>
      <c r="I2725" s="4"/>
    </row>
    <row r="2726" spans="1:9">
      <c r="A2726">
        <v>312525</v>
      </c>
      <c r="B2726" t="s">
        <v>2413</v>
      </c>
      <c r="D2726">
        <v>1</v>
      </c>
      <c r="F2726" t="s">
        <v>2206</v>
      </c>
      <c r="G2726" s="55" t="s">
        <v>2414</v>
      </c>
      <c r="I2726" s="4"/>
    </row>
    <row r="2727" spans="1:9">
      <c r="A2727" t="s">
        <v>988</v>
      </c>
      <c r="B2727" t="s">
        <v>2415</v>
      </c>
      <c r="D2727">
        <v>1</v>
      </c>
      <c r="F2727" t="s">
        <v>2416</v>
      </c>
      <c r="G2727" s="55" t="s">
        <v>2417</v>
      </c>
      <c r="I2727" s="4"/>
    </row>
    <row r="2728" spans="1:9">
      <c r="A2728" t="s">
        <v>13</v>
      </c>
      <c r="B2728" t="s">
        <v>127</v>
      </c>
      <c r="C2728" t="s">
        <v>233</v>
      </c>
      <c r="D2728">
        <v>1</v>
      </c>
      <c r="F2728" t="s">
        <v>2418</v>
      </c>
      <c r="G2728" s="55" t="s">
        <v>2417</v>
      </c>
      <c r="I2728" s="4"/>
    </row>
    <row r="2729" spans="1:9">
      <c r="A2729">
        <v>317625</v>
      </c>
      <c r="B2729" t="s">
        <v>2419</v>
      </c>
      <c r="C2729" t="s">
        <v>2420</v>
      </c>
      <c r="D2729">
        <v>6</v>
      </c>
      <c r="F2729" t="s">
        <v>2422</v>
      </c>
      <c r="G2729" s="55" t="s">
        <v>2417</v>
      </c>
      <c r="I2729" s="4"/>
    </row>
    <row r="2730" spans="1:9">
      <c r="A2730">
        <v>317625</v>
      </c>
      <c r="B2730" t="s">
        <v>2421</v>
      </c>
      <c r="D2730">
        <v>24</v>
      </c>
      <c r="F2730" t="s">
        <v>2422</v>
      </c>
      <c r="G2730" s="55" t="s">
        <v>2417</v>
      </c>
      <c r="I2730" s="4"/>
    </row>
    <row r="2731" spans="1:9">
      <c r="A2731">
        <v>313325</v>
      </c>
      <c r="B2731" t="s">
        <v>2423</v>
      </c>
      <c r="D2731">
        <v>1</v>
      </c>
      <c r="F2731" t="s">
        <v>2424</v>
      </c>
      <c r="G2731" s="55" t="s">
        <v>2425</v>
      </c>
      <c r="I2731" s="4"/>
    </row>
    <row r="2732" spans="1:9">
      <c r="A2732">
        <v>312325</v>
      </c>
      <c r="B2732" t="s">
        <v>2110</v>
      </c>
      <c r="D2732">
        <v>1</v>
      </c>
      <c r="F2732" t="s">
        <v>2426</v>
      </c>
      <c r="G2732" s="55" t="s">
        <v>2427</v>
      </c>
      <c r="I2732" s="4"/>
    </row>
    <row r="2733" spans="1:9">
      <c r="A2733">
        <v>318225</v>
      </c>
      <c r="B2733" t="s">
        <v>70</v>
      </c>
      <c r="C2733" t="s">
        <v>1681</v>
      </c>
      <c r="D2733">
        <v>1</v>
      </c>
      <c r="F2733" t="s">
        <v>2430</v>
      </c>
      <c r="G2733" s="55" t="s">
        <v>2427</v>
      </c>
      <c r="I2733" s="4"/>
    </row>
    <row r="2734" spans="1:9">
      <c r="A2734">
        <v>318225</v>
      </c>
      <c r="B2734" t="s">
        <v>285</v>
      </c>
      <c r="C2734" t="s">
        <v>2428</v>
      </c>
      <c r="D2734">
        <v>1</v>
      </c>
      <c r="F2734" t="s">
        <v>2430</v>
      </c>
      <c r="G2734" s="55" t="s">
        <v>2427</v>
      </c>
      <c r="I2734" s="4"/>
    </row>
    <row r="2735" spans="1:9">
      <c r="A2735">
        <v>318225</v>
      </c>
      <c r="B2735" t="s">
        <v>60</v>
      </c>
      <c r="C2735" t="s">
        <v>309</v>
      </c>
      <c r="D2735">
        <v>1</v>
      </c>
      <c r="F2735" t="s">
        <v>2430</v>
      </c>
      <c r="G2735" s="55" t="s">
        <v>2427</v>
      </c>
      <c r="I2735" s="4"/>
    </row>
    <row r="2736" spans="1:9">
      <c r="A2736">
        <v>318225</v>
      </c>
      <c r="B2736" t="s">
        <v>2429</v>
      </c>
      <c r="C2736" t="s">
        <v>910</v>
      </c>
      <c r="D2736">
        <v>1</v>
      </c>
      <c r="F2736" t="s">
        <v>2430</v>
      </c>
      <c r="G2736" s="55" t="s">
        <v>2427</v>
      </c>
      <c r="I2736" s="4"/>
    </row>
    <row r="2737" spans="1:9">
      <c r="A2737">
        <v>318225</v>
      </c>
      <c r="B2737" t="s">
        <v>916</v>
      </c>
      <c r="C2737" t="s">
        <v>913</v>
      </c>
      <c r="D2737">
        <v>1</v>
      </c>
      <c r="F2737" t="s">
        <v>2430</v>
      </c>
      <c r="G2737" s="55" t="s">
        <v>2427</v>
      </c>
      <c r="I2737" s="4"/>
    </row>
    <row r="2738" spans="1:9">
      <c r="A2738">
        <v>318225</v>
      </c>
      <c r="B2738" t="s">
        <v>2429</v>
      </c>
      <c r="C2738" t="s">
        <v>912</v>
      </c>
      <c r="D2738">
        <v>1</v>
      </c>
      <c r="F2738" t="s">
        <v>2430</v>
      </c>
      <c r="G2738" s="55" t="s">
        <v>2427</v>
      </c>
      <c r="I2738" s="4"/>
    </row>
    <row r="2739" spans="1:9">
      <c r="A2739">
        <v>314025</v>
      </c>
      <c r="B2739" t="s">
        <v>2431</v>
      </c>
      <c r="D2739">
        <v>1</v>
      </c>
      <c r="F2739" t="s">
        <v>2432</v>
      </c>
      <c r="G2739" s="55">
        <v>45719</v>
      </c>
      <c r="I2739" s="4"/>
    </row>
    <row r="2740" spans="1:9">
      <c r="A2740">
        <v>307824</v>
      </c>
      <c r="B2740" t="s">
        <v>1284</v>
      </c>
      <c r="D2740">
        <v>25</v>
      </c>
      <c r="F2740" t="s">
        <v>2434</v>
      </c>
      <c r="G2740" s="55">
        <v>45719</v>
      </c>
      <c r="I2740" s="4"/>
    </row>
    <row r="2741" spans="1:9">
      <c r="A2741">
        <v>307824</v>
      </c>
      <c r="B2741" t="s">
        <v>2433</v>
      </c>
      <c r="D2741">
        <v>6.5</v>
      </c>
      <c r="F2741" t="s">
        <v>2434</v>
      </c>
      <c r="G2741" s="55">
        <v>45719</v>
      </c>
      <c r="I2741" s="4"/>
    </row>
    <row r="2742" spans="1:9">
      <c r="A2742" t="s">
        <v>2435</v>
      </c>
      <c r="B2742" t="s">
        <v>2437</v>
      </c>
      <c r="D2742">
        <v>4</v>
      </c>
      <c r="F2742" t="s">
        <v>2446</v>
      </c>
      <c r="G2742" s="55">
        <v>45780</v>
      </c>
      <c r="I2742" s="4"/>
    </row>
    <row r="2743" spans="1:9">
      <c r="A2743" t="s">
        <v>2435</v>
      </c>
      <c r="B2743" t="s">
        <v>2436</v>
      </c>
      <c r="D2743">
        <v>3</v>
      </c>
      <c r="F2743" t="s">
        <v>2446</v>
      </c>
      <c r="G2743" s="55">
        <v>45780</v>
      </c>
      <c r="I2743" s="4"/>
    </row>
    <row r="2744" spans="1:9">
      <c r="A2744" t="s">
        <v>2435</v>
      </c>
      <c r="B2744" t="s">
        <v>2438</v>
      </c>
      <c r="D2744">
        <v>3</v>
      </c>
      <c r="F2744" t="s">
        <v>2446</v>
      </c>
      <c r="G2744" s="55">
        <v>45780</v>
      </c>
      <c r="I2744" s="4"/>
    </row>
    <row r="2745" spans="1:9">
      <c r="A2745" t="s">
        <v>2435</v>
      </c>
      <c r="B2745" t="s">
        <v>2439</v>
      </c>
      <c r="D2745">
        <v>4</v>
      </c>
      <c r="F2745" t="s">
        <v>2446</v>
      </c>
      <c r="G2745" s="55">
        <v>45780</v>
      </c>
      <c r="I2745" s="4"/>
    </row>
    <row r="2746" spans="1:9">
      <c r="A2746" t="s">
        <v>2435</v>
      </c>
      <c r="B2746" t="s">
        <v>2440</v>
      </c>
      <c r="D2746">
        <v>8</v>
      </c>
      <c r="F2746" t="s">
        <v>2446</v>
      </c>
      <c r="G2746" s="55">
        <v>45780</v>
      </c>
      <c r="I2746" s="4"/>
    </row>
    <row r="2747" spans="1:9">
      <c r="A2747" t="s">
        <v>2435</v>
      </c>
      <c r="B2747" t="s">
        <v>2441</v>
      </c>
      <c r="D2747">
        <v>3</v>
      </c>
      <c r="F2747" t="s">
        <v>2446</v>
      </c>
      <c r="G2747" s="55">
        <v>45780</v>
      </c>
      <c r="I2747" s="4"/>
    </row>
    <row r="2748" spans="1:9">
      <c r="A2748" t="s">
        <v>2435</v>
      </c>
      <c r="B2748" t="s">
        <v>2442</v>
      </c>
      <c r="D2748">
        <v>4</v>
      </c>
      <c r="F2748" t="s">
        <v>2446</v>
      </c>
      <c r="G2748" s="55">
        <v>45780</v>
      </c>
      <c r="I2748" s="4"/>
    </row>
    <row r="2749" spans="1:9">
      <c r="A2749" t="s">
        <v>2435</v>
      </c>
      <c r="B2749" t="s">
        <v>2443</v>
      </c>
      <c r="D2749">
        <v>2</v>
      </c>
      <c r="F2749" t="s">
        <v>2446</v>
      </c>
      <c r="G2749" s="55">
        <v>45780</v>
      </c>
      <c r="I2749" s="4"/>
    </row>
    <row r="2750" spans="1:9">
      <c r="A2750" t="s">
        <v>2435</v>
      </c>
      <c r="B2750" t="s">
        <v>2444</v>
      </c>
      <c r="D2750">
        <v>2</v>
      </c>
      <c r="F2750" t="s">
        <v>2446</v>
      </c>
      <c r="G2750" s="55">
        <v>45780</v>
      </c>
      <c r="I2750" s="4"/>
    </row>
    <row r="2751" spans="1:9">
      <c r="A2751" t="s">
        <v>2435</v>
      </c>
      <c r="B2751" t="s">
        <v>2445</v>
      </c>
      <c r="D2751">
        <v>4</v>
      </c>
      <c r="F2751" t="s">
        <v>2446</v>
      </c>
      <c r="G2751" s="55">
        <v>45780</v>
      </c>
      <c r="I2751" s="4"/>
    </row>
    <row r="2752" spans="1:9">
      <c r="A2752">
        <v>318925</v>
      </c>
      <c r="B2752" t="s">
        <v>15</v>
      </c>
      <c r="C2752" t="s">
        <v>191</v>
      </c>
      <c r="D2752">
        <v>1</v>
      </c>
      <c r="F2752" t="s">
        <v>2447</v>
      </c>
      <c r="G2752" s="55">
        <v>45780</v>
      </c>
      <c r="I2752" s="4"/>
    </row>
    <row r="2753" spans="1:9">
      <c r="A2753">
        <v>318925</v>
      </c>
      <c r="B2753" t="s">
        <v>20</v>
      </c>
      <c r="C2753" t="s">
        <v>72</v>
      </c>
      <c r="D2753">
        <v>1</v>
      </c>
      <c r="F2753" t="s">
        <v>2447</v>
      </c>
      <c r="G2753" s="55">
        <v>45780</v>
      </c>
      <c r="I2753" s="4"/>
    </row>
    <row r="2754" spans="1:9">
      <c r="A2754">
        <v>318925</v>
      </c>
      <c r="B2754" t="s">
        <v>60</v>
      </c>
      <c r="C2754" t="s">
        <v>308</v>
      </c>
      <c r="D2754">
        <v>1</v>
      </c>
      <c r="F2754" t="s">
        <v>2447</v>
      </c>
      <c r="G2754" s="55">
        <v>45780</v>
      </c>
      <c r="I2754" s="4"/>
    </row>
    <row r="2755" spans="1:9">
      <c r="A2755">
        <v>318925</v>
      </c>
      <c r="B2755" t="s">
        <v>119</v>
      </c>
      <c r="C2755" t="s">
        <v>75</v>
      </c>
      <c r="D2755">
        <v>1</v>
      </c>
      <c r="F2755" t="s">
        <v>2447</v>
      </c>
      <c r="G2755" s="55">
        <v>45780</v>
      </c>
      <c r="I2755" s="4"/>
    </row>
    <row r="2756" spans="1:9">
      <c r="A2756">
        <v>318925</v>
      </c>
      <c r="B2756" t="s">
        <v>30</v>
      </c>
      <c r="C2756" t="s">
        <v>78</v>
      </c>
      <c r="D2756">
        <v>1</v>
      </c>
      <c r="F2756" t="s">
        <v>2447</v>
      </c>
      <c r="G2756" s="55">
        <v>45780</v>
      </c>
      <c r="I2756" s="4"/>
    </row>
    <row r="2757" spans="1:9">
      <c r="A2757">
        <v>318925</v>
      </c>
      <c r="B2757" t="s">
        <v>120</v>
      </c>
      <c r="C2757" t="s">
        <v>77</v>
      </c>
      <c r="D2757">
        <v>1</v>
      </c>
      <c r="F2757" t="s">
        <v>2447</v>
      </c>
      <c r="G2757" s="55">
        <v>45780</v>
      </c>
      <c r="I2757" s="4"/>
    </row>
    <row r="2758" spans="1:9">
      <c r="A2758">
        <v>318925</v>
      </c>
      <c r="B2758" t="s">
        <v>28</v>
      </c>
      <c r="C2758" t="s">
        <v>76</v>
      </c>
      <c r="D2758">
        <v>1</v>
      </c>
      <c r="F2758" t="s">
        <v>2447</v>
      </c>
      <c r="G2758" s="55">
        <v>45780</v>
      </c>
      <c r="I2758" s="4"/>
    </row>
    <row r="2759" spans="1:9">
      <c r="A2759">
        <v>318925</v>
      </c>
      <c r="B2759" t="s">
        <v>121</v>
      </c>
      <c r="C2759" t="s">
        <v>74</v>
      </c>
      <c r="D2759">
        <v>1</v>
      </c>
      <c r="F2759" t="s">
        <v>2447</v>
      </c>
      <c r="G2759" s="55">
        <v>45780</v>
      </c>
      <c r="I2759" s="4"/>
    </row>
    <row r="2760" spans="1:9">
      <c r="A2760">
        <v>318925</v>
      </c>
      <c r="B2760" t="s">
        <v>122</v>
      </c>
      <c r="C2760" t="s">
        <v>73</v>
      </c>
      <c r="D2760">
        <v>1</v>
      </c>
      <c r="F2760" t="s">
        <v>2447</v>
      </c>
      <c r="G2760" s="55">
        <v>45780</v>
      </c>
      <c r="I2760" s="4"/>
    </row>
    <row r="2761" spans="1:9">
      <c r="A2761">
        <v>318925</v>
      </c>
      <c r="B2761" t="s">
        <v>192</v>
      </c>
      <c r="C2761" t="s">
        <v>193</v>
      </c>
      <c r="D2761">
        <v>1</v>
      </c>
      <c r="F2761" t="s">
        <v>2447</v>
      </c>
      <c r="G2761" s="55">
        <v>45780</v>
      </c>
      <c r="I2761" s="4"/>
    </row>
    <row r="2762" spans="1:9">
      <c r="A2762">
        <v>318925</v>
      </c>
      <c r="B2762" t="s">
        <v>180</v>
      </c>
      <c r="C2762" t="s">
        <v>211</v>
      </c>
      <c r="D2762">
        <v>1</v>
      </c>
      <c r="F2762" t="s">
        <v>2447</v>
      </c>
      <c r="G2762" s="55">
        <v>45780</v>
      </c>
      <c r="I2762" s="4"/>
    </row>
    <row r="2763" spans="1:9">
      <c r="A2763">
        <v>319625</v>
      </c>
      <c r="B2763" t="s">
        <v>2448</v>
      </c>
      <c r="D2763">
        <v>1</v>
      </c>
      <c r="F2763" t="s">
        <v>2449</v>
      </c>
      <c r="G2763" s="55">
        <v>45780</v>
      </c>
      <c r="I2763" s="4"/>
    </row>
    <row r="2764" spans="1:9">
      <c r="A2764">
        <v>319825</v>
      </c>
      <c r="B2764" t="s">
        <v>15</v>
      </c>
      <c r="C2764" t="s">
        <v>32</v>
      </c>
      <c r="D2764">
        <v>1</v>
      </c>
      <c r="F2764" t="s">
        <v>2451</v>
      </c>
      <c r="G2764" s="55">
        <v>45780</v>
      </c>
      <c r="I2764" s="4"/>
    </row>
    <row r="2765" spans="1:9">
      <c r="A2765">
        <v>319825</v>
      </c>
      <c r="B2765" t="s">
        <v>20</v>
      </c>
      <c r="C2765" t="s">
        <v>33</v>
      </c>
      <c r="D2765">
        <v>2</v>
      </c>
      <c r="F2765" t="s">
        <v>2451</v>
      </c>
      <c r="G2765" s="55">
        <v>45780</v>
      </c>
      <c r="I2765" s="4"/>
    </row>
    <row r="2766" spans="1:9">
      <c r="A2766">
        <v>319825</v>
      </c>
      <c r="B2766" t="s">
        <v>2450</v>
      </c>
      <c r="D2766">
        <v>1</v>
      </c>
      <c r="F2766" t="s">
        <v>2451</v>
      </c>
      <c r="G2766" s="55">
        <v>45780</v>
      </c>
      <c r="I2766" s="4"/>
    </row>
    <row r="2767" spans="1:9">
      <c r="A2767">
        <v>319925</v>
      </c>
      <c r="B2767" t="s">
        <v>15</v>
      </c>
      <c r="C2767" t="s">
        <v>32</v>
      </c>
      <c r="D2767">
        <v>1</v>
      </c>
      <c r="F2767" t="s">
        <v>2453</v>
      </c>
      <c r="G2767" s="55">
        <v>45780</v>
      </c>
      <c r="I2767" s="4"/>
    </row>
    <row r="2768" spans="1:9">
      <c r="A2768">
        <v>319925</v>
      </c>
      <c r="B2768" t="s">
        <v>20</v>
      </c>
      <c r="C2768" t="s">
        <v>33</v>
      </c>
      <c r="D2768">
        <v>2</v>
      </c>
      <c r="F2768" t="s">
        <v>2453</v>
      </c>
      <c r="G2768" s="55">
        <v>45780</v>
      </c>
      <c r="I2768" s="4"/>
    </row>
    <row r="2769" spans="1:9">
      <c r="A2769">
        <v>319925</v>
      </c>
      <c r="B2769" t="s">
        <v>2452</v>
      </c>
      <c r="D2769">
        <v>1</v>
      </c>
      <c r="F2769" t="s">
        <v>2453</v>
      </c>
      <c r="G2769" s="55">
        <v>45780</v>
      </c>
      <c r="I2769" s="4"/>
    </row>
    <row r="2770" spans="1:9">
      <c r="A2770">
        <v>320625</v>
      </c>
      <c r="B2770" t="s">
        <v>15</v>
      </c>
      <c r="C2770" t="s">
        <v>241</v>
      </c>
      <c r="D2770">
        <v>1</v>
      </c>
      <c r="F2770" t="s">
        <v>2454</v>
      </c>
      <c r="G2770" s="55">
        <v>45780</v>
      </c>
      <c r="I2770" s="4"/>
    </row>
    <row r="2771" spans="1:9">
      <c r="A2771">
        <v>320625</v>
      </c>
      <c r="B2771" t="s">
        <v>68</v>
      </c>
      <c r="C2771" t="s">
        <v>118</v>
      </c>
      <c r="D2771">
        <v>4</v>
      </c>
      <c r="F2771" t="s">
        <v>2454</v>
      </c>
      <c r="G2771" s="55">
        <v>45780</v>
      </c>
      <c r="I2771" s="4"/>
    </row>
    <row r="2772" spans="1:9">
      <c r="A2772">
        <v>320625</v>
      </c>
      <c r="B2772" t="s">
        <v>53</v>
      </c>
      <c r="C2772" t="s">
        <v>116</v>
      </c>
      <c r="D2772">
        <v>4</v>
      </c>
      <c r="F2772" t="s">
        <v>2454</v>
      </c>
      <c r="G2772" s="55">
        <v>45780</v>
      </c>
      <c r="I2772" s="4"/>
    </row>
    <row r="2773" spans="1:9">
      <c r="A2773">
        <v>320625</v>
      </c>
      <c r="B2773" t="s">
        <v>1896</v>
      </c>
      <c r="C2773" t="s">
        <v>906</v>
      </c>
      <c r="D2773">
        <v>2</v>
      </c>
      <c r="F2773" t="s">
        <v>2454</v>
      </c>
      <c r="G2773" s="55">
        <v>45780</v>
      </c>
      <c r="I2773" s="4"/>
    </row>
    <row r="2774" spans="1:9">
      <c r="A2774">
        <v>318725</v>
      </c>
      <c r="B2774" t="s">
        <v>15</v>
      </c>
      <c r="C2774" t="s">
        <v>96</v>
      </c>
      <c r="D2774">
        <v>1</v>
      </c>
      <c r="F2774" t="s">
        <v>2456</v>
      </c>
      <c r="G2774" s="55">
        <v>45841</v>
      </c>
      <c r="I2774" s="4"/>
    </row>
    <row r="2775" spans="1:9">
      <c r="A2775">
        <v>318725</v>
      </c>
      <c r="B2775" t="s">
        <v>80</v>
      </c>
      <c r="C2775" t="s">
        <v>81</v>
      </c>
      <c r="D2775">
        <v>1</v>
      </c>
      <c r="F2775" t="s">
        <v>2456</v>
      </c>
      <c r="G2775" s="55">
        <v>45841</v>
      </c>
      <c r="I2775" s="4"/>
    </row>
    <row r="2776" spans="1:9">
      <c r="A2776">
        <v>318725</v>
      </c>
      <c r="B2776" t="s">
        <v>68</v>
      </c>
      <c r="C2776" t="s">
        <v>97</v>
      </c>
      <c r="D2776">
        <v>2</v>
      </c>
      <c r="F2776" t="s">
        <v>2456</v>
      </c>
      <c r="G2776" s="55">
        <v>45841</v>
      </c>
      <c r="I2776" s="4"/>
    </row>
    <row r="2777" spans="1:9">
      <c r="A2777">
        <v>318725</v>
      </c>
      <c r="B2777" t="s">
        <v>95</v>
      </c>
      <c r="C2777" t="s">
        <v>82</v>
      </c>
      <c r="D2777">
        <v>2</v>
      </c>
      <c r="F2777" t="s">
        <v>2456</v>
      </c>
      <c r="G2777" s="55">
        <v>45841</v>
      </c>
      <c r="I2777" s="4"/>
    </row>
    <row r="2778" spans="1:9">
      <c r="A2778">
        <v>318725</v>
      </c>
      <c r="B2778" t="s">
        <v>38</v>
      </c>
      <c r="C2778" t="s">
        <v>98</v>
      </c>
      <c r="D2778">
        <v>4</v>
      </c>
      <c r="F2778" t="s">
        <v>2456</v>
      </c>
      <c r="G2778" s="55">
        <v>45841</v>
      </c>
      <c r="I2778" s="4"/>
    </row>
    <row r="2779" spans="1:9">
      <c r="A2779">
        <v>318725</v>
      </c>
      <c r="B2779" t="s">
        <v>2455</v>
      </c>
      <c r="D2779">
        <v>1</v>
      </c>
      <c r="F2779" t="s">
        <v>2456</v>
      </c>
      <c r="G2779" s="55">
        <v>45841</v>
      </c>
      <c r="I2779" s="4"/>
    </row>
    <row r="2780" spans="1:9">
      <c r="A2780">
        <v>318825</v>
      </c>
      <c r="B2780" t="s">
        <v>15</v>
      </c>
      <c r="C2780" t="s">
        <v>191</v>
      </c>
      <c r="D2780">
        <v>1</v>
      </c>
      <c r="F2780" t="s">
        <v>2457</v>
      </c>
      <c r="G2780" s="55">
        <v>45841</v>
      </c>
      <c r="I2780" s="4"/>
    </row>
    <row r="2781" spans="1:9">
      <c r="A2781">
        <v>318825</v>
      </c>
      <c r="B2781" t="s">
        <v>20</v>
      </c>
      <c r="C2781" t="s">
        <v>72</v>
      </c>
      <c r="D2781">
        <v>1</v>
      </c>
      <c r="F2781" t="s">
        <v>2457</v>
      </c>
      <c r="G2781" s="55">
        <v>45841</v>
      </c>
      <c r="I2781" s="4"/>
    </row>
    <row r="2782" spans="1:9">
      <c r="A2782">
        <v>318825</v>
      </c>
      <c r="B2782" t="s">
        <v>60</v>
      </c>
      <c r="C2782" t="s">
        <v>308</v>
      </c>
      <c r="D2782">
        <v>1</v>
      </c>
      <c r="F2782" t="s">
        <v>2457</v>
      </c>
      <c r="G2782" s="55">
        <v>45841</v>
      </c>
      <c r="I2782" s="4"/>
    </row>
    <row r="2783" spans="1:9">
      <c r="A2783">
        <v>318825</v>
      </c>
      <c r="B2783" t="s">
        <v>119</v>
      </c>
      <c r="C2783" t="s">
        <v>75</v>
      </c>
      <c r="D2783">
        <v>1</v>
      </c>
      <c r="F2783" t="s">
        <v>2457</v>
      </c>
      <c r="G2783" s="55">
        <v>45841</v>
      </c>
      <c r="I2783" s="4"/>
    </row>
    <row r="2784" spans="1:9">
      <c r="A2784">
        <v>318825</v>
      </c>
      <c r="B2784" t="s">
        <v>30</v>
      </c>
      <c r="C2784" t="s">
        <v>78</v>
      </c>
      <c r="D2784">
        <v>1</v>
      </c>
      <c r="F2784" t="s">
        <v>2457</v>
      </c>
      <c r="G2784" s="55">
        <v>45841</v>
      </c>
      <c r="I2784" s="4"/>
    </row>
    <row r="2785" spans="1:9">
      <c r="A2785">
        <v>318825</v>
      </c>
      <c r="B2785" t="s">
        <v>120</v>
      </c>
      <c r="C2785" t="s">
        <v>77</v>
      </c>
      <c r="D2785">
        <v>1</v>
      </c>
      <c r="F2785" t="s">
        <v>2457</v>
      </c>
      <c r="G2785" s="55">
        <v>45841</v>
      </c>
      <c r="I2785" s="4"/>
    </row>
    <row r="2786" spans="1:9">
      <c r="A2786">
        <v>318825</v>
      </c>
      <c r="B2786" t="s">
        <v>28</v>
      </c>
      <c r="C2786" t="s">
        <v>76</v>
      </c>
      <c r="D2786">
        <v>1</v>
      </c>
      <c r="F2786" t="s">
        <v>2457</v>
      </c>
      <c r="G2786" s="55">
        <v>45841</v>
      </c>
      <c r="I2786" s="4"/>
    </row>
    <row r="2787" spans="1:9">
      <c r="A2787">
        <v>318825</v>
      </c>
      <c r="B2787" t="s">
        <v>121</v>
      </c>
      <c r="C2787" t="s">
        <v>74</v>
      </c>
      <c r="D2787">
        <v>1</v>
      </c>
      <c r="F2787" t="s">
        <v>2457</v>
      </c>
      <c r="G2787" s="55">
        <v>45841</v>
      </c>
      <c r="I2787" s="4"/>
    </row>
    <row r="2788" spans="1:9">
      <c r="A2788">
        <v>318825</v>
      </c>
      <c r="B2788" t="s">
        <v>122</v>
      </c>
      <c r="C2788" t="s">
        <v>73</v>
      </c>
      <c r="D2788">
        <v>1</v>
      </c>
      <c r="F2788" t="s">
        <v>2457</v>
      </c>
      <c r="G2788" s="55">
        <v>45841</v>
      </c>
      <c r="I2788" s="4"/>
    </row>
    <row r="2789" spans="1:9">
      <c r="A2789">
        <v>318825</v>
      </c>
      <c r="B2789" t="s">
        <v>192</v>
      </c>
      <c r="C2789" t="s">
        <v>193</v>
      </c>
      <c r="D2789">
        <v>1</v>
      </c>
      <c r="F2789" t="s">
        <v>2457</v>
      </c>
      <c r="G2789" s="55">
        <v>45841</v>
      </c>
      <c r="I2789" s="4"/>
    </row>
    <row r="2790" spans="1:9">
      <c r="A2790">
        <v>318825</v>
      </c>
      <c r="B2790" t="s">
        <v>180</v>
      </c>
      <c r="C2790" t="s">
        <v>211</v>
      </c>
      <c r="D2790">
        <v>1</v>
      </c>
      <c r="F2790" t="s">
        <v>2457</v>
      </c>
      <c r="G2790" s="55">
        <v>45841</v>
      </c>
      <c r="I2790" s="4"/>
    </row>
    <row r="2791" spans="1:9">
      <c r="A2791">
        <v>318825</v>
      </c>
      <c r="B2791" t="s">
        <v>30</v>
      </c>
      <c r="C2791" t="s">
        <v>321</v>
      </c>
      <c r="D2791">
        <v>1</v>
      </c>
      <c r="F2791" t="s">
        <v>2457</v>
      </c>
      <c r="G2791" s="55">
        <v>45841</v>
      </c>
      <c r="I2791" s="4"/>
    </row>
    <row r="2792" spans="1:9">
      <c r="A2792">
        <v>319225</v>
      </c>
      <c r="B2792" t="s">
        <v>15</v>
      </c>
      <c r="C2792" t="s">
        <v>126</v>
      </c>
      <c r="D2792">
        <v>1</v>
      </c>
      <c r="F2792" t="s">
        <v>2460</v>
      </c>
      <c r="G2792" s="55">
        <v>45841</v>
      </c>
      <c r="I2792" s="4"/>
    </row>
    <row r="2793" spans="1:9">
      <c r="A2793">
        <v>319225</v>
      </c>
      <c r="B2793" t="s">
        <v>127</v>
      </c>
      <c r="C2793" t="s">
        <v>128</v>
      </c>
      <c r="D2793">
        <v>1</v>
      </c>
      <c r="F2793" t="s">
        <v>2460</v>
      </c>
      <c r="G2793" s="55">
        <v>45841</v>
      </c>
      <c r="I2793" s="4"/>
    </row>
    <row r="2794" spans="1:9">
      <c r="A2794">
        <v>319225</v>
      </c>
      <c r="B2794" t="s">
        <v>60</v>
      </c>
      <c r="C2794" t="s">
        <v>129</v>
      </c>
      <c r="D2794">
        <v>1</v>
      </c>
      <c r="F2794" t="s">
        <v>2460</v>
      </c>
      <c r="G2794" s="55">
        <v>45841</v>
      </c>
      <c r="I2794" s="4"/>
    </row>
    <row r="2795" spans="1:9">
      <c r="A2795">
        <v>319225</v>
      </c>
      <c r="B2795" t="s">
        <v>80</v>
      </c>
      <c r="C2795" t="s">
        <v>130</v>
      </c>
      <c r="D2795">
        <v>2</v>
      </c>
      <c r="F2795" t="s">
        <v>2460</v>
      </c>
      <c r="G2795" s="55">
        <v>45841</v>
      </c>
      <c r="I2795" s="4"/>
    </row>
    <row r="2796" spans="1:9">
      <c r="A2796">
        <v>319225</v>
      </c>
      <c r="B2796" t="s">
        <v>38</v>
      </c>
      <c r="C2796" t="s">
        <v>39</v>
      </c>
      <c r="D2796">
        <v>2</v>
      </c>
      <c r="F2796" t="s">
        <v>2460</v>
      </c>
      <c r="G2796" s="55">
        <v>45841</v>
      </c>
      <c r="I2796" s="4"/>
    </row>
    <row r="2797" spans="1:9">
      <c r="A2797">
        <v>319225</v>
      </c>
      <c r="B2797" t="s">
        <v>46</v>
      </c>
      <c r="C2797" t="s">
        <v>47</v>
      </c>
      <c r="D2797">
        <v>2</v>
      </c>
      <c r="F2797" t="s">
        <v>2460</v>
      </c>
      <c r="G2797" s="55">
        <v>45841</v>
      </c>
      <c r="I2797" s="4"/>
    </row>
    <row r="2798" spans="1:9">
      <c r="A2798">
        <v>319225</v>
      </c>
      <c r="B2798" t="s">
        <v>38</v>
      </c>
      <c r="C2798" t="s">
        <v>135</v>
      </c>
      <c r="D2798">
        <v>2</v>
      </c>
      <c r="F2798" t="s">
        <v>2460</v>
      </c>
      <c r="G2798" s="55">
        <v>45841</v>
      </c>
      <c r="I2798" s="4"/>
    </row>
    <row r="2799" spans="1:9">
      <c r="A2799">
        <v>319225</v>
      </c>
      <c r="B2799" t="s">
        <v>44</v>
      </c>
      <c r="C2799" t="s">
        <v>136</v>
      </c>
      <c r="D2799">
        <v>2</v>
      </c>
      <c r="F2799" t="s">
        <v>2460</v>
      </c>
      <c r="G2799" s="55">
        <v>45841</v>
      </c>
      <c r="I2799" s="4"/>
    </row>
    <row r="2800" spans="1:9">
      <c r="A2800">
        <v>319225</v>
      </c>
      <c r="B2800" t="s">
        <v>48</v>
      </c>
      <c r="C2800" t="s">
        <v>49</v>
      </c>
      <c r="D2800">
        <v>4</v>
      </c>
      <c r="F2800" t="s">
        <v>2460</v>
      </c>
      <c r="G2800" s="55">
        <v>45841</v>
      </c>
      <c r="I2800" s="4"/>
    </row>
    <row r="2801" spans="1:9">
      <c r="A2801">
        <v>319225</v>
      </c>
      <c r="B2801" t="s">
        <v>131</v>
      </c>
      <c r="C2801" t="s">
        <v>2459</v>
      </c>
      <c r="D2801">
        <v>2</v>
      </c>
      <c r="F2801" t="s">
        <v>2460</v>
      </c>
      <c r="G2801" s="55">
        <v>45841</v>
      </c>
      <c r="I2801" s="4"/>
    </row>
    <row r="2802" spans="1:9">
      <c r="A2802">
        <v>319225</v>
      </c>
      <c r="B2802" t="s">
        <v>133</v>
      </c>
      <c r="C2802" t="s">
        <v>217</v>
      </c>
      <c r="D2802">
        <v>2</v>
      </c>
      <c r="F2802" t="s">
        <v>2460</v>
      </c>
      <c r="G2802" s="55">
        <v>45841</v>
      </c>
      <c r="I2802" s="4"/>
    </row>
    <row r="2803" spans="1:9">
      <c r="A2803">
        <v>319225</v>
      </c>
      <c r="B2803" t="s">
        <v>55</v>
      </c>
      <c r="C2803" t="s">
        <v>2458</v>
      </c>
      <c r="D2803">
        <v>1</v>
      </c>
      <c r="F2803" t="s">
        <v>2460</v>
      </c>
      <c r="G2803" s="55">
        <v>45841</v>
      </c>
      <c r="I2803" s="4"/>
    </row>
    <row r="2804" spans="1:9">
      <c r="A2804">
        <v>319225</v>
      </c>
      <c r="B2804" t="s">
        <v>56</v>
      </c>
      <c r="C2804" t="s">
        <v>2185</v>
      </c>
      <c r="D2804">
        <v>4</v>
      </c>
      <c r="F2804" t="s">
        <v>2460</v>
      </c>
      <c r="G2804" s="55">
        <v>45841</v>
      </c>
      <c r="I2804" s="4"/>
    </row>
    <row r="2805" spans="1:9">
      <c r="A2805">
        <v>319425</v>
      </c>
      <c r="B2805" t="s">
        <v>15</v>
      </c>
      <c r="C2805" t="s">
        <v>110</v>
      </c>
      <c r="D2805">
        <v>1</v>
      </c>
      <c r="F2805" t="s">
        <v>2461</v>
      </c>
      <c r="G2805" s="55">
        <v>45841</v>
      </c>
      <c r="I2805" s="4"/>
    </row>
    <row r="2806" spans="1:9">
      <c r="A2806">
        <v>319425</v>
      </c>
      <c r="B2806" t="s">
        <v>239</v>
      </c>
      <c r="C2806" t="s">
        <v>114</v>
      </c>
      <c r="D2806">
        <v>1</v>
      </c>
      <c r="F2806" t="s">
        <v>2461</v>
      </c>
      <c r="G2806" s="55">
        <v>45841</v>
      </c>
      <c r="I2806" s="4"/>
    </row>
    <row r="2807" spans="1:9">
      <c r="A2807">
        <v>319425</v>
      </c>
      <c r="B2807" t="s">
        <v>48</v>
      </c>
      <c r="C2807" t="s">
        <v>237</v>
      </c>
      <c r="D2807">
        <v>1</v>
      </c>
      <c r="F2807" t="s">
        <v>2461</v>
      </c>
      <c r="G2807" s="55">
        <v>45841</v>
      </c>
      <c r="I2807" s="4"/>
    </row>
    <row r="2808" spans="1:9">
      <c r="A2808">
        <v>319425</v>
      </c>
      <c r="B2808" t="s">
        <v>48</v>
      </c>
      <c r="C2808" t="s">
        <v>238</v>
      </c>
      <c r="D2808">
        <v>1</v>
      </c>
      <c r="F2808" t="s">
        <v>2461</v>
      </c>
      <c r="G2808" s="55">
        <v>45841</v>
      </c>
      <c r="I2808" s="4"/>
    </row>
    <row r="2809" spans="1:9">
      <c r="A2809">
        <v>319425</v>
      </c>
      <c r="B2809" t="s">
        <v>239</v>
      </c>
      <c r="C2809" t="s">
        <v>111</v>
      </c>
      <c r="D2809">
        <v>1</v>
      </c>
      <c r="F2809" t="s">
        <v>2461</v>
      </c>
      <c r="G2809" s="55">
        <v>45841</v>
      </c>
      <c r="I2809" s="4"/>
    </row>
    <row r="2810" spans="1:9">
      <c r="A2810">
        <v>319425</v>
      </c>
      <c r="B2810" t="s">
        <v>20</v>
      </c>
      <c r="C2810" t="s">
        <v>112</v>
      </c>
      <c r="D2810">
        <v>1</v>
      </c>
      <c r="F2810" t="s">
        <v>2461</v>
      </c>
      <c r="G2810" s="55">
        <v>45841</v>
      </c>
      <c r="I2810" s="4"/>
    </row>
    <row r="2811" spans="1:9">
      <c r="A2811">
        <v>319425</v>
      </c>
      <c r="B2811" t="s">
        <v>20</v>
      </c>
      <c r="C2811" t="s">
        <v>113</v>
      </c>
      <c r="D2811">
        <v>1</v>
      </c>
      <c r="F2811" t="s">
        <v>2461</v>
      </c>
      <c r="G2811" s="55">
        <v>45841</v>
      </c>
      <c r="I2811" s="4"/>
    </row>
    <row r="2812" spans="1:9">
      <c r="A2812">
        <v>319425</v>
      </c>
      <c r="B2812" t="s">
        <v>60</v>
      </c>
      <c r="C2812" t="s">
        <v>235</v>
      </c>
      <c r="D2812">
        <v>2</v>
      </c>
      <c r="F2812" t="s">
        <v>2461</v>
      </c>
      <c r="G2812" s="55">
        <v>45841</v>
      </c>
      <c r="I2812" s="4"/>
    </row>
    <row r="2813" spans="1:9">
      <c r="A2813">
        <v>319425</v>
      </c>
      <c r="B2813" t="s">
        <v>60</v>
      </c>
      <c r="C2813" t="s">
        <v>240</v>
      </c>
      <c r="D2813">
        <v>2</v>
      </c>
      <c r="F2813" t="s">
        <v>2461</v>
      </c>
      <c r="G2813" s="55">
        <v>45841</v>
      </c>
      <c r="I2813" s="4"/>
    </row>
    <row r="2814" spans="1:9">
      <c r="A2814">
        <v>319425</v>
      </c>
      <c r="B2814" t="s">
        <v>180</v>
      </c>
      <c r="C2814" t="s">
        <v>236</v>
      </c>
      <c r="D2814">
        <v>2</v>
      </c>
      <c r="F2814" t="s">
        <v>2461</v>
      </c>
      <c r="G2814" s="55">
        <v>45841</v>
      </c>
      <c r="I2814" s="4"/>
    </row>
    <row r="2815" spans="1:9">
      <c r="A2815">
        <v>319425</v>
      </c>
      <c r="B2815" t="s">
        <v>15</v>
      </c>
      <c r="C2815" t="s">
        <v>110</v>
      </c>
      <c r="D2815">
        <v>1</v>
      </c>
      <c r="F2815" t="s">
        <v>2461</v>
      </c>
      <c r="G2815" s="55">
        <v>45841</v>
      </c>
      <c r="I2815" s="4"/>
    </row>
    <row r="2816" spans="1:9">
      <c r="A2816">
        <v>319425</v>
      </c>
      <c r="B2816" t="s">
        <v>239</v>
      </c>
      <c r="C2816" t="s">
        <v>114</v>
      </c>
      <c r="D2816">
        <v>1</v>
      </c>
      <c r="F2816" t="s">
        <v>2461</v>
      </c>
      <c r="G2816" s="55">
        <v>45841</v>
      </c>
      <c r="I2816" s="4"/>
    </row>
    <row r="2817" spans="1:9">
      <c r="A2817">
        <v>319425</v>
      </c>
      <c r="B2817" t="s">
        <v>48</v>
      </c>
      <c r="C2817" t="s">
        <v>237</v>
      </c>
      <c r="D2817">
        <v>1</v>
      </c>
      <c r="F2817" t="s">
        <v>2461</v>
      </c>
      <c r="G2817" s="55">
        <v>45841</v>
      </c>
      <c r="I2817" s="4"/>
    </row>
    <row r="2818" spans="1:9">
      <c r="A2818">
        <v>319425</v>
      </c>
      <c r="B2818" t="s">
        <v>48</v>
      </c>
      <c r="C2818" t="s">
        <v>238</v>
      </c>
      <c r="D2818">
        <v>1</v>
      </c>
      <c r="F2818" t="s">
        <v>2461</v>
      </c>
      <c r="G2818" s="55">
        <v>45841</v>
      </c>
      <c r="I2818" s="4"/>
    </row>
    <row r="2819" spans="1:9">
      <c r="A2819">
        <v>319425</v>
      </c>
      <c r="B2819" t="s">
        <v>239</v>
      </c>
      <c r="C2819" t="s">
        <v>111</v>
      </c>
      <c r="D2819">
        <v>1</v>
      </c>
      <c r="F2819" t="s">
        <v>2461</v>
      </c>
      <c r="G2819" s="55">
        <v>45841</v>
      </c>
      <c r="I2819" s="4"/>
    </row>
    <row r="2820" spans="1:9">
      <c r="A2820">
        <v>319425</v>
      </c>
      <c r="B2820" t="s">
        <v>20</v>
      </c>
      <c r="C2820" t="s">
        <v>112</v>
      </c>
      <c r="D2820">
        <v>1</v>
      </c>
      <c r="F2820" t="s">
        <v>2461</v>
      </c>
      <c r="G2820" s="55">
        <v>45841</v>
      </c>
      <c r="I2820" s="4"/>
    </row>
    <row r="2821" spans="1:9">
      <c r="D2821">
        <v>1</v>
      </c>
      <c r="I2821" s="4"/>
    </row>
    <row r="2822" spans="1:9">
      <c r="A2822">
        <v>319725</v>
      </c>
      <c r="B2822" t="s">
        <v>15</v>
      </c>
      <c r="C2822" t="s">
        <v>17</v>
      </c>
      <c r="D2822">
        <v>1</v>
      </c>
      <c r="F2822" t="s">
        <v>2464</v>
      </c>
      <c r="G2822" s="55">
        <v>45841</v>
      </c>
      <c r="I2822" s="4"/>
    </row>
    <row r="2823" spans="1:9">
      <c r="A2823">
        <v>319725</v>
      </c>
      <c r="B2823" t="s">
        <v>68</v>
      </c>
      <c r="C2823" s="10" t="s">
        <v>18</v>
      </c>
      <c r="D2823">
        <v>2</v>
      </c>
      <c r="F2823" t="s">
        <v>2464</v>
      </c>
      <c r="G2823" s="55">
        <v>45841</v>
      </c>
      <c r="I2823" s="4"/>
    </row>
    <row r="2824" spans="1:9">
      <c r="A2824">
        <v>319725</v>
      </c>
      <c r="B2824" t="s">
        <v>53</v>
      </c>
      <c r="C2824" t="s">
        <v>324</v>
      </c>
      <c r="D2824">
        <v>4</v>
      </c>
      <c r="F2824" t="s">
        <v>2464</v>
      </c>
      <c r="G2824" s="55">
        <v>45841</v>
      </c>
      <c r="I2824" s="4"/>
    </row>
    <row r="2825" spans="1:9">
      <c r="A2825">
        <v>319725</v>
      </c>
      <c r="B2825" t="s">
        <v>2462</v>
      </c>
      <c r="C2825" t="s">
        <v>357</v>
      </c>
      <c r="D2825">
        <v>1</v>
      </c>
      <c r="F2825" t="s">
        <v>2464</v>
      </c>
      <c r="G2825" s="55">
        <v>45841</v>
      </c>
      <c r="I2825" s="4"/>
    </row>
    <row r="2826" spans="1:9">
      <c r="A2826">
        <v>319725</v>
      </c>
      <c r="B2826" t="s">
        <v>2463</v>
      </c>
      <c r="D2826">
        <v>1</v>
      </c>
      <c r="F2826" t="s">
        <v>2464</v>
      </c>
      <c r="G2826" s="55">
        <v>45841</v>
      </c>
      <c r="I2826" s="4"/>
    </row>
    <row r="2827" spans="1:9">
      <c r="A2827">
        <v>320025</v>
      </c>
      <c r="B2827" t="s">
        <v>15</v>
      </c>
      <c r="C2827" t="s">
        <v>232</v>
      </c>
      <c r="D2827">
        <v>1</v>
      </c>
      <c r="F2827" t="s">
        <v>2388</v>
      </c>
      <c r="G2827" s="55">
        <v>45841</v>
      </c>
      <c r="I2827" s="4"/>
    </row>
    <row r="2828" spans="1:9">
      <c r="A2828">
        <v>320025</v>
      </c>
      <c r="B2828" t="s">
        <v>20</v>
      </c>
      <c r="C2828" t="s">
        <v>233</v>
      </c>
      <c r="D2828">
        <v>2</v>
      </c>
      <c r="F2828" t="s">
        <v>2388</v>
      </c>
      <c r="G2828" s="55">
        <v>45841</v>
      </c>
      <c r="I2828" s="4"/>
    </row>
    <row r="2829" spans="1:9">
      <c r="A2829">
        <v>320025</v>
      </c>
      <c r="B2829" t="s">
        <v>1166</v>
      </c>
      <c r="C2829" t="s">
        <v>1168</v>
      </c>
      <c r="D2829">
        <v>1</v>
      </c>
      <c r="F2829" t="s">
        <v>2388</v>
      </c>
      <c r="G2829" s="55">
        <v>45841</v>
      </c>
      <c r="I2829" s="4"/>
    </row>
    <row r="2830" spans="1:9">
      <c r="A2830">
        <v>320025</v>
      </c>
      <c r="B2830" t="s">
        <v>1167</v>
      </c>
      <c r="C2830" t="s">
        <v>1169</v>
      </c>
      <c r="D2830">
        <v>1</v>
      </c>
      <c r="F2830" t="s">
        <v>2388</v>
      </c>
      <c r="G2830" s="55">
        <v>45841</v>
      </c>
      <c r="I2830" s="4"/>
    </row>
    <row r="2831" spans="1:9">
      <c r="A2831">
        <v>320025</v>
      </c>
      <c r="B2831" t="s">
        <v>138</v>
      </c>
      <c r="C2831" t="s">
        <v>788</v>
      </c>
      <c r="D2831">
        <v>1</v>
      </c>
      <c r="F2831" t="s">
        <v>2388</v>
      </c>
      <c r="G2831" s="55">
        <v>45841</v>
      </c>
      <c r="I2831" s="4"/>
    </row>
    <row r="2832" spans="1:9">
      <c r="A2832">
        <v>320025</v>
      </c>
      <c r="B2832" t="s">
        <v>101</v>
      </c>
      <c r="C2832" t="s">
        <v>234</v>
      </c>
      <c r="D2832">
        <v>4</v>
      </c>
      <c r="F2832" t="s">
        <v>2388</v>
      </c>
      <c r="G2832" s="55">
        <v>45841</v>
      </c>
      <c r="I2832" s="4"/>
    </row>
    <row r="2833" spans="1:9">
      <c r="A2833">
        <v>320025</v>
      </c>
      <c r="B2833" t="s">
        <v>774</v>
      </c>
      <c r="C2833" t="s">
        <v>1195</v>
      </c>
      <c r="D2833">
        <v>3</v>
      </c>
      <c r="F2833" t="s">
        <v>2388</v>
      </c>
      <c r="G2833" s="55">
        <v>45841</v>
      </c>
      <c r="I2833" s="4"/>
    </row>
    <row r="2834" spans="1:9">
      <c r="A2834">
        <v>320725</v>
      </c>
      <c r="B2834" t="s">
        <v>15</v>
      </c>
      <c r="C2834" t="s">
        <v>96</v>
      </c>
      <c r="D2834">
        <v>1</v>
      </c>
      <c r="F2834" t="s">
        <v>2467</v>
      </c>
      <c r="G2834" s="55">
        <v>45841</v>
      </c>
      <c r="I2834" s="4"/>
    </row>
    <row r="2835" spans="1:9">
      <c r="A2835">
        <v>320725</v>
      </c>
      <c r="B2835" t="s">
        <v>80</v>
      </c>
      <c r="C2835" t="s">
        <v>81</v>
      </c>
      <c r="D2835">
        <v>1</v>
      </c>
      <c r="F2835" t="s">
        <v>2467</v>
      </c>
      <c r="G2835" s="55">
        <v>45841</v>
      </c>
      <c r="I2835" s="4"/>
    </row>
    <row r="2836" spans="1:9">
      <c r="A2836">
        <v>320725</v>
      </c>
      <c r="B2836" t="s">
        <v>68</v>
      </c>
      <c r="C2836" t="s">
        <v>97</v>
      </c>
      <c r="D2836">
        <v>2</v>
      </c>
      <c r="F2836" t="s">
        <v>2467</v>
      </c>
      <c r="G2836" s="55">
        <v>45841</v>
      </c>
      <c r="I2836" s="4"/>
    </row>
    <row r="2837" spans="1:9">
      <c r="A2837">
        <v>320725</v>
      </c>
      <c r="B2837" t="s">
        <v>95</v>
      </c>
      <c r="C2837" t="s">
        <v>82</v>
      </c>
      <c r="D2837">
        <v>2</v>
      </c>
      <c r="F2837" t="s">
        <v>2467</v>
      </c>
      <c r="G2837" s="55">
        <v>45841</v>
      </c>
      <c r="I2837" s="4"/>
    </row>
    <row r="2838" spans="1:9">
      <c r="A2838">
        <v>320725</v>
      </c>
      <c r="B2838" t="s">
        <v>38</v>
      </c>
      <c r="C2838" t="s">
        <v>98</v>
      </c>
      <c r="D2838">
        <v>4</v>
      </c>
      <c r="F2838" t="s">
        <v>2467</v>
      </c>
      <c r="G2838" s="55">
        <v>45841</v>
      </c>
      <c r="I2838" s="4"/>
    </row>
    <row r="2839" spans="1:9">
      <c r="A2839">
        <v>320725</v>
      </c>
      <c r="B2839" t="s">
        <v>56</v>
      </c>
      <c r="C2839" t="s">
        <v>2465</v>
      </c>
      <c r="D2839">
        <v>2</v>
      </c>
      <c r="F2839" t="s">
        <v>2467</v>
      </c>
      <c r="G2839" s="55">
        <v>45841</v>
      </c>
      <c r="I2839" s="4"/>
    </row>
    <row r="2840" spans="1:9">
      <c r="A2840">
        <v>320725</v>
      </c>
      <c r="B2840" t="s">
        <v>56</v>
      </c>
      <c r="C2840" t="s">
        <v>2466</v>
      </c>
      <c r="D2840">
        <v>2</v>
      </c>
      <c r="F2840" t="s">
        <v>2467</v>
      </c>
      <c r="G2840" s="55">
        <v>45841</v>
      </c>
      <c r="I2840" s="4"/>
    </row>
    <row r="2841" spans="1:9">
      <c r="A2841">
        <v>320825</v>
      </c>
      <c r="B2841" t="s">
        <v>15</v>
      </c>
      <c r="C2841" t="s">
        <v>500</v>
      </c>
      <c r="D2841">
        <v>1</v>
      </c>
      <c r="F2841" t="s">
        <v>2470</v>
      </c>
      <c r="G2841" s="55">
        <v>45841</v>
      </c>
      <c r="I2841" s="4"/>
    </row>
    <row r="2842" spans="1:9">
      <c r="A2842">
        <v>320825</v>
      </c>
      <c r="B2842" t="s">
        <v>68</v>
      </c>
      <c r="C2842" t="s">
        <v>335</v>
      </c>
      <c r="D2842">
        <v>2</v>
      </c>
      <c r="F2842" t="s">
        <v>2470</v>
      </c>
      <c r="G2842" s="55">
        <v>45841</v>
      </c>
      <c r="I2842" s="4"/>
    </row>
    <row r="2843" spans="1:9">
      <c r="A2843">
        <v>320825</v>
      </c>
      <c r="B2843" t="s">
        <v>53</v>
      </c>
      <c r="C2843" t="s">
        <v>2379</v>
      </c>
      <c r="D2843">
        <v>2</v>
      </c>
      <c r="F2843" t="s">
        <v>2470</v>
      </c>
      <c r="G2843" s="55">
        <v>45841</v>
      </c>
      <c r="I2843" s="4"/>
    </row>
    <row r="2844" spans="1:9">
      <c r="A2844">
        <v>320825</v>
      </c>
      <c r="B2844" t="s">
        <v>2468</v>
      </c>
      <c r="D2844">
        <v>1</v>
      </c>
      <c r="F2844" t="s">
        <v>2470</v>
      </c>
      <c r="G2844" s="55">
        <v>45841</v>
      </c>
      <c r="I2844" s="4"/>
    </row>
    <row r="2845" spans="1:9">
      <c r="A2845">
        <v>320825</v>
      </c>
      <c r="B2845" t="s">
        <v>2469</v>
      </c>
      <c r="D2845">
        <v>1</v>
      </c>
      <c r="F2845" t="s">
        <v>2470</v>
      </c>
      <c r="G2845" s="55">
        <v>45841</v>
      </c>
      <c r="I2845" s="4"/>
    </row>
    <row r="2846" spans="1:9">
      <c r="A2846">
        <v>320925</v>
      </c>
      <c r="B2846" t="s">
        <v>2472</v>
      </c>
      <c r="C2846" t="s">
        <v>2471</v>
      </c>
      <c r="D2846">
        <v>11</v>
      </c>
      <c r="F2846" t="s">
        <v>2473</v>
      </c>
      <c r="G2846" s="55">
        <v>45841</v>
      </c>
      <c r="I2846" s="4"/>
    </row>
    <row r="2847" spans="1:9">
      <c r="A2847">
        <v>321025</v>
      </c>
      <c r="B2847" t="s">
        <v>2472</v>
      </c>
      <c r="C2847" t="s">
        <v>2471</v>
      </c>
      <c r="D2847">
        <v>11</v>
      </c>
      <c r="F2847" t="s">
        <v>2474</v>
      </c>
      <c r="G2847" s="55">
        <v>45841</v>
      </c>
      <c r="I2847" s="4"/>
    </row>
    <row r="2848" spans="1:9">
      <c r="A2848">
        <v>321125</v>
      </c>
      <c r="B2848" t="s">
        <v>15</v>
      </c>
      <c r="C2848" t="s">
        <v>32</v>
      </c>
      <c r="D2848">
        <v>1</v>
      </c>
      <c r="F2848" t="s">
        <v>2476</v>
      </c>
      <c r="G2848" s="55">
        <v>45841</v>
      </c>
      <c r="I2848" s="4"/>
    </row>
    <row r="2849" spans="1:9">
      <c r="A2849">
        <v>321125</v>
      </c>
      <c r="B2849" t="s">
        <v>20</v>
      </c>
      <c r="C2849" t="s">
        <v>33</v>
      </c>
      <c r="D2849">
        <v>2</v>
      </c>
      <c r="F2849" t="s">
        <v>2476</v>
      </c>
      <c r="G2849" s="55">
        <v>45841</v>
      </c>
      <c r="I2849" s="4"/>
    </row>
    <row r="2850" spans="1:9">
      <c r="A2850">
        <v>321125</v>
      </c>
      <c r="B2850" t="s">
        <v>2475</v>
      </c>
      <c r="D2850">
        <v>1</v>
      </c>
      <c r="F2850" t="s">
        <v>2476</v>
      </c>
      <c r="G2850" s="55">
        <v>45841</v>
      </c>
      <c r="I2850" s="4"/>
    </row>
    <row r="2851" spans="1:9">
      <c r="A2851">
        <v>321325</v>
      </c>
      <c r="B2851" t="s">
        <v>1486</v>
      </c>
      <c r="C2851" t="s">
        <v>1686</v>
      </c>
      <c r="D2851">
        <v>1</v>
      </c>
      <c r="F2851" t="s">
        <v>2481</v>
      </c>
      <c r="G2851" s="55">
        <v>45841</v>
      </c>
      <c r="I2851" s="4"/>
    </row>
    <row r="2852" spans="1:9">
      <c r="A2852">
        <v>321325</v>
      </c>
      <c r="B2852" t="s">
        <v>246</v>
      </c>
      <c r="C2852" t="s">
        <v>205</v>
      </c>
      <c r="D2852">
        <v>1</v>
      </c>
      <c r="F2852" t="s">
        <v>2481</v>
      </c>
      <c r="G2852" s="55">
        <v>45841</v>
      </c>
      <c r="I2852" s="4"/>
    </row>
    <row r="2853" spans="1:9">
      <c r="A2853">
        <v>321325</v>
      </c>
      <c r="B2853" t="s">
        <v>204</v>
      </c>
      <c r="C2853" t="s">
        <v>1687</v>
      </c>
      <c r="D2853">
        <v>1</v>
      </c>
      <c r="F2853" t="s">
        <v>2481</v>
      </c>
      <c r="G2853" s="55">
        <v>45841</v>
      </c>
      <c r="I2853" s="4"/>
    </row>
    <row r="2854" spans="1:9">
      <c r="A2854">
        <v>321325</v>
      </c>
      <c r="B2854" t="s">
        <v>46</v>
      </c>
      <c r="C2854" t="s">
        <v>1688</v>
      </c>
      <c r="D2854">
        <v>1</v>
      </c>
      <c r="F2854" t="s">
        <v>2481</v>
      </c>
      <c r="G2854" s="55">
        <v>45841</v>
      </c>
      <c r="I2854" s="4"/>
    </row>
    <row r="2855" spans="1:9">
      <c r="A2855">
        <v>321325</v>
      </c>
      <c r="B2855" t="s">
        <v>1690</v>
      </c>
      <c r="C2855" t="s">
        <v>1689</v>
      </c>
      <c r="D2855">
        <v>1</v>
      </c>
      <c r="F2855" t="s">
        <v>2481</v>
      </c>
      <c r="G2855" s="55">
        <v>45841</v>
      </c>
      <c r="I2855" s="4"/>
    </row>
    <row r="2856" spans="1:9">
      <c r="A2856">
        <v>321325</v>
      </c>
      <c r="B2856" t="s">
        <v>46</v>
      </c>
      <c r="C2856" t="s">
        <v>171</v>
      </c>
      <c r="D2856">
        <v>1</v>
      </c>
      <c r="F2856" t="s">
        <v>2481</v>
      </c>
      <c r="G2856" s="55">
        <v>45841</v>
      </c>
      <c r="I2856" s="4"/>
    </row>
    <row r="2857" spans="1:9">
      <c r="A2857">
        <v>321325</v>
      </c>
      <c r="B2857" t="s">
        <v>269</v>
      </c>
      <c r="C2857" t="s">
        <v>1098</v>
      </c>
      <c r="D2857">
        <v>1</v>
      </c>
      <c r="F2857" t="s">
        <v>2481</v>
      </c>
      <c r="G2857" s="55">
        <v>45841</v>
      </c>
      <c r="I2857" s="4"/>
    </row>
    <row r="2858" spans="1:9">
      <c r="A2858">
        <v>321325</v>
      </c>
      <c r="B2858" t="s">
        <v>203</v>
      </c>
      <c r="C2858" t="s">
        <v>1691</v>
      </c>
      <c r="D2858">
        <v>1</v>
      </c>
      <c r="F2858" t="s">
        <v>2481</v>
      </c>
      <c r="G2858" s="55">
        <v>45841</v>
      </c>
      <c r="I2858" s="4"/>
    </row>
    <row r="2859" spans="1:9">
      <c r="A2859">
        <v>321325</v>
      </c>
      <c r="B2859" t="s">
        <v>1682</v>
      </c>
      <c r="C2859" t="s">
        <v>1692</v>
      </c>
      <c r="D2859">
        <v>1</v>
      </c>
      <c r="F2859" t="s">
        <v>2481</v>
      </c>
      <c r="G2859" s="55">
        <v>45841</v>
      </c>
      <c r="I2859" s="4"/>
    </row>
    <row r="2860" spans="1:9">
      <c r="A2860">
        <v>321325</v>
      </c>
      <c r="B2860" t="s">
        <v>46</v>
      </c>
      <c r="C2860" t="s">
        <v>1693</v>
      </c>
      <c r="D2860">
        <v>1</v>
      </c>
      <c r="F2860" t="s">
        <v>2481</v>
      </c>
      <c r="G2860" s="55">
        <v>45841</v>
      </c>
      <c r="I2860" s="4"/>
    </row>
    <row r="2861" spans="1:9">
      <c r="A2861">
        <v>321325</v>
      </c>
      <c r="B2861" t="s">
        <v>127</v>
      </c>
      <c r="C2861" t="s">
        <v>153</v>
      </c>
      <c r="D2861">
        <v>1</v>
      </c>
      <c r="F2861" t="s">
        <v>2481</v>
      </c>
      <c r="G2861" s="55">
        <v>45841</v>
      </c>
      <c r="I2861" s="4"/>
    </row>
    <row r="2862" spans="1:9">
      <c r="A2862">
        <v>321325</v>
      </c>
      <c r="B2862" t="s">
        <v>101</v>
      </c>
      <c r="C2862" t="s">
        <v>183</v>
      </c>
      <c r="D2862">
        <v>2</v>
      </c>
      <c r="F2862" t="s">
        <v>2481</v>
      </c>
      <c r="G2862" s="55">
        <v>45841</v>
      </c>
      <c r="I2862" s="4"/>
    </row>
    <row r="2863" spans="1:9">
      <c r="A2863">
        <v>321325</v>
      </c>
      <c r="B2863" t="s">
        <v>66</v>
      </c>
      <c r="C2863" t="s">
        <v>176</v>
      </c>
      <c r="D2863">
        <v>1</v>
      </c>
      <c r="F2863" t="s">
        <v>2481</v>
      </c>
      <c r="G2863" s="55">
        <v>45841</v>
      </c>
      <c r="I2863" s="4"/>
    </row>
    <row r="2864" spans="1:9">
      <c r="A2864">
        <v>321325</v>
      </c>
      <c r="B2864" t="s">
        <v>120</v>
      </c>
      <c r="C2864" t="s">
        <v>177</v>
      </c>
      <c r="D2864">
        <v>1</v>
      </c>
      <c r="F2864" t="s">
        <v>2481</v>
      </c>
      <c r="G2864" s="55">
        <v>45841</v>
      </c>
      <c r="I2864" s="4"/>
    </row>
    <row r="2865" spans="1:9">
      <c r="A2865">
        <v>321325</v>
      </c>
      <c r="B2865" t="s">
        <v>119</v>
      </c>
      <c r="C2865" t="s">
        <v>178</v>
      </c>
      <c r="D2865">
        <v>1</v>
      </c>
      <c r="F2865" t="s">
        <v>2481</v>
      </c>
      <c r="G2865" s="55">
        <v>45841</v>
      </c>
      <c r="I2865" s="4"/>
    </row>
    <row r="2866" spans="1:9">
      <c r="A2866">
        <v>321325</v>
      </c>
      <c r="B2866" t="s">
        <v>28</v>
      </c>
      <c r="C2866" t="s">
        <v>179</v>
      </c>
      <c r="D2866">
        <v>1</v>
      </c>
      <c r="F2866" t="s">
        <v>2481</v>
      </c>
      <c r="G2866" s="55">
        <v>45841</v>
      </c>
      <c r="I2866" s="4"/>
    </row>
    <row r="2867" spans="1:9">
      <c r="A2867">
        <v>321325</v>
      </c>
      <c r="B2867" t="s">
        <v>180</v>
      </c>
      <c r="C2867" t="s">
        <v>181</v>
      </c>
      <c r="D2867">
        <v>1</v>
      </c>
      <c r="F2867" t="s">
        <v>2481</v>
      </c>
      <c r="G2867" s="55">
        <v>45841</v>
      </c>
      <c r="I2867" s="4"/>
    </row>
    <row r="2868" spans="1:9">
      <c r="A2868">
        <v>321325</v>
      </c>
      <c r="B2868" t="s">
        <v>30</v>
      </c>
      <c r="C2868" t="s">
        <v>182</v>
      </c>
      <c r="D2868">
        <v>1</v>
      </c>
      <c r="F2868" t="s">
        <v>2481</v>
      </c>
      <c r="G2868" s="55">
        <v>45841</v>
      </c>
      <c r="I2868" s="4"/>
    </row>
    <row r="2869" spans="1:9">
      <c r="A2869">
        <v>321325</v>
      </c>
      <c r="B2869" t="s">
        <v>154</v>
      </c>
      <c r="C2869" t="s">
        <v>1695</v>
      </c>
      <c r="D2869">
        <v>1</v>
      </c>
      <c r="F2869" t="s">
        <v>2481</v>
      </c>
      <c r="G2869" s="55">
        <v>45841</v>
      </c>
      <c r="I2869" s="4"/>
    </row>
    <row r="2870" spans="1:9">
      <c r="A2870">
        <v>321325</v>
      </c>
      <c r="B2870" t="s">
        <v>1151</v>
      </c>
      <c r="C2870" t="s">
        <v>166</v>
      </c>
      <c r="D2870">
        <v>4</v>
      </c>
      <c r="F2870" t="s">
        <v>2481</v>
      </c>
      <c r="G2870" s="55">
        <v>45841</v>
      </c>
      <c r="I2870" s="4"/>
    </row>
    <row r="2871" spans="1:9">
      <c r="A2871">
        <v>321325</v>
      </c>
      <c r="B2871" t="s">
        <v>1151</v>
      </c>
      <c r="C2871" t="s">
        <v>222</v>
      </c>
      <c r="D2871">
        <v>1</v>
      </c>
      <c r="F2871" t="s">
        <v>2481</v>
      </c>
      <c r="G2871" s="55">
        <v>45841</v>
      </c>
      <c r="I2871" s="4"/>
    </row>
    <row r="2872" spans="1:9">
      <c r="A2872">
        <v>321325</v>
      </c>
      <c r="B2872" t="s">
        <v>167</v>
      </c>
      <c r="C2872" t="s">
        <v>1152</v>
      </c>
      <c r="D2872">
        <v>1</v>
      </c>
      <c r="F2872" t="s">
        <v>2481</v>
      </c>
      <c r="G2872" s="55">
        <v>45841</v>
      </c>
      <c r="I2872" s="4"/>
    </row>
    <row r="2873" spans="1:9">
      <c r="A2873">
        <v>321325</v>
      </c>
      <c r="B2873" t="s">
        <v>1155</v>
      </c>
      <c r="C2873" t="s">
        <v>1154</v>
      </c>
      <c r="D2873">
        <v>1</v>
      </c>
      <c r="F2873" t="s">
        <v>2481</v>
      </c>
      <c r="G2873" s="55">
        <v>45841</v>
      </c>
      <c r="I2873" s="4"/>
    </row>
    <row r="2874" spans="1:9">
      <c r="A2874">
        <v>321325</v>
      </c>
      <c r="B2874" t="s">
        <v>1586</v>
      </c>
      <c r="C2874" t="s">
        <v>1156</v>
      </c>
      <c r="D2874">
        <v>3</v>
      </c>
      <c r="F2874" t="s">
        <v>2481</v>
      </c>
      <c r="G2874" s="55">
        <v>45841</v>
      </c>
      <c r="I2874" s="4"/>
    </row>
    <row r="2875" spans="1:9">
      <c r="A2875">
        <v>321325</v>
      </c>
      <c r="B2875" t="s">
        <v>174</v>
      </c>
      <c r="C2875" t="s">
        <v>175</v>
      </c>
      <c r="D2875">
        <v>1</v>
      </c>
      <c r="F2875" t="s">
        <v>2481</v>
      </c>
      <c r="G2875" s="55">
        <v>45841</v>
      </c>
      <c r="I2875" s="4"/>
    </row>
    <row r="2876" spans="1:9">
      <c r="A2876">
        <v>321325</v>
      </c>
      <c r="B2876" t="s">
        <v>172</v>
      </c>
      <c r="C2876" t="s">
        <v>1157</v>
      </c>
      <c r="D2876">
        <v>1</v>
      </c>
      <c r="F2876" t="s">
        <v>2481</v>
      </c>
      <c r="G2876" s="55">
        <v>45841</v>
      </c>
      <c r="I2876" s="4"/>
    </row>
    <row r="2877" spans="1:9">
      <c r="A2877">
        <v>321325</v>
      </c>
      <c r="B2877" t="s">
        <v>2314</v>
      </c>
      <c r="C2877" t="s">
        <v>1804</v>
      </c>
      <c r="D2877">
        <v>1</v>
      </c>
      <c r="F2877" t="s">
        <v>2481</v>
      </c>
      <c r="G2877" s="55">
        <v>45841</v>
      </c>
      <c r="I2877" s="4"/>
    </row>
    <row r="2878" spans="1:9">
      <c r="A2878">
        <v>321325</v>
      </c>
      <c r="B2878" t="s">
        <v>2478</v>
      </c>
      <c r="D2878">
        <v>1</v>
      </c>
      <c r="F2878" t="s">
        <v>2481</v>
      </c>
      <c r="G2878" s="55">
        <v>45841</v>
      </c>
      <c r="I2878" s="4"/>
    </row>
    <row r="2879" spans="1:9">
      <c r="A2879">
        <v>321325</v>
      </c>
      <c r="B2879" t="s">
        <v>2479</v>
      </c>
      <c r="D2879">
        <v>1</v>
      </c>
      <c r="F2879" t="s">
        <v>2481</v>
      </c>
      <c r="G2879" s="55">
        <v>45841</v>
      </c>
      <c r="I2879" s="4"/>
    </row>
    <row r="2880" spans="1:9">
      <c r="A2880">
        <v>321325</v>
      </c>
      <c r="B2880" t="s">
        <v>2480</v>
      </c>
      <c r="D2880">
        <v>1</v>
      </c>
      <c r="F2880" t="s">
        <v>2481</v>
      </c>
      <c r="G2880" s="55">
        <v>45841</v>
      </c>
      <c r="I2880" s="4"/>
    </row>
    <row r="2881" spans="1:9">
      <c r="A2881">
        <v>321225</v>
      </c>
      <c r="B2881" t="s">
        <v>15</v>
      </c>
      <c r="C2881" t="s">
        <v>96</v>
      </c>
      <c r="D2881">
        <v>1</v>
      </c>
      <c r="F2881" t="s">
        <v>2485</v>
      </c>
      <c r="G2881" s="55">
        <v>45841</v>
      </c>
      <c r="I2881" s="4"/>
    </row>
    <row r="2882" spans="1:9">
      <c r="A2882">
        <v>321225</v>
      </c>
      <c r="B2882" t="s">
        <v>80</v>
      </c>
      <c r="C2882" t="s">
        <v>81</v>
      </c>
      <c r="D2882">
        <v>1</v>
      </c>
      <c r="F2882" t="s">
        <v>2485</v>
      </c>
      <c r="G2882" s="55">
        <v>45841</v>
      </c>
      <c r="I2882" s="4"/>
    </row>
    <row r="2883" spans="1:9">
      <c r="A2883">
        <v>321225</v>
      </c>
      <c r="B2883" t="s">
        <v>68</v>
      </c>
      <c r="C2883" t="s">
        <v>97</v>
      </c>
      <c r="D2883">
        <v>2</v>
      </c>
      <c r="F2883" t="s">
        <v>2485</v>
      </c>
      <c r="G2883" s="55">
        <v>45841</v>
      </c>
      <c r="I2883" s="4"/>
    </row>
    <row r="2884" spans="1:9">
      <c r="A2884">
        <v>321225</v>
      </c>
      <c r="B2884" t="s">
        <v>95</v>
      </c>
      <c r="C2884" t="s">
        <v>82</v>
      </c>
      <c r="D2884">
        <v>2</v>
      </c>
      <c r="F2884" t="s">
        <v>2485</v>
      </c>
      <c r="G2884" s="55">
        <v>45841</v>
      </c>
      <c r="I2884" s="4"/>
    </row>
    <row r="2885" spans="1:9">
      <c r="A2885">
        <v>321225</v>
      </c>
      <c r="B2885" t="s">
        <v>38</v>
      </c>
      <c r="C2885" t="s">
        <v>98</v>
      </c>
      <c r="D2885">
        <v>4</v>
      </c>
      <c r="F2885" t="s">
        <v>2485</v>
      </c>
      <c r="G2885" s="55">
        <v>45841</v>
      </c>
      <c r="I2885" s="4"/>
    </row>
    <row r="2886" spans="1:9">
      <c r="A2886">
        <v>321225</v>
      </c>
      <c r="B2886" t="s">
        <v>2482</v>
      </c>
      <c r="D2886">
        <v>2</v>
      </c>
      <c r="F2886" t="s">
        <v>2485</v>
      </c>
      <c r="G2886" s="55">
        <v>45841</v>
      </c>
      <c r="I2886" s="4"/>
    </row>
    <row r="2887" spans="1:9">
      <c r="A2887">
        <v>321225</v>
      </c>
      <c r="B2887" t="s">
        <v>2477</v>
      </c>
      <c r="D2887">
        <v>1</v>
      </c>
      <c r="F2887" t="s">
        <v>2485</v>
      </c>
      <c r="G2887" s="55">
        <v>45841</v>
      </c>
      <c r="I2887" s="4"/>
    </row>
    <row r="2888" spans="1:9">
      <c r="A2888">
        <v>321225</v>
      </c>
      <c r="B2888" t="s">
        <v>2483</v>
      </c>
      <c r="D2888">
        <v>1</v>
      </c>
      <c r="F2888" t="s">
        <v>2485</v>
      </c>
      <c r="G2888" s="55">
        <v>45841</v>
      </c>
      <c r="I2888" s="4"/>
    </row>
    <row r="2889" spans="1:9">
      <c r="A2889">
        <v>321225</v>
      </c>
      <c r="B2889" t="s">
        <v>148</v>
      </c>
      <c r="C2889" t="s">
        <v>2484</v>
      </c>
      <c r="D2889">
        <v>1</v>
      </c>
      <c r="F2889" t="s">
        <v>2485</v>
      </c>
      <c r="G2889" s="55">
        <v>45841</v>
      </c>
      <c r="I2889" s="4"/>
    </row>
    <row r="2890" spans="1:9">
      <c r="A2890">
        <v>321325</v>
      </c>
      <c r="B2890" t="s">
        <v>127</v>
      </c>
      <c r="C2890" t="s">
        <v>153</v>
      </c>
      <c r="D2890">
        <v>1</v>
      </c>
      <c r="F2890" t="s">
        <v>2486</v>
      </c>
      <c r="G2890" s="55">
        <v>45841</v>
      </c>
      <c r="I2890" s="4"/>
    </row>
    <row r="2891" spans="1:9">
      <c r="A2891">
        <v>321325</v>
      </c>
      <c r="B2891" t="s">
        <v>101</v>
      </c>
      <c r="C2891" t="s">
        <v>183</v>
      </c>
      <c r="D2891">
        <v>2</v>
      </c>
      <c r="F2891" t="s">
        <v>2486</v>
      </c>
      <c r="G2891" s="55">
        <v>45841</v>
      </c>
      <c r="I2891" s="4"/>
    </row>
    <row r="2892" spans="1:9">
      <c r="A2892">
        <v>321325</v>
      </c>
      <c r="B2892" t="s">
        <v>66</v>
      </c>
      <c r="C2892" t="s">
        <v>176</v>
      </c>
      <c r="D2892">
        <v>1</v>
      </c>
      <c r="F2892" t="s">
        <v>2486</v>
      </c>
      <c r="G2892" s="55">
        <v>45841</v>
      </c>
      <c r="I2892" s="4"/>
    </row>
    <row r="2893" spans="1:9">
      <c r="A2893">
        <v>321325</v>
      </c>
      <c r="B2893" t="s">
        <v>120</v>
      </c>
      <c r="C2893" t="s">
        <v>177</v>
      </c>
      <c r="D2893">
        <v>1</v>
      </c>
      <c r="F2893" t="s">
        <v>2486</v>
      </c>
      <c r="G2893" s="55">
        <v>45841</v>
      </c>
      <c r="I2893" s="4"/>
    </row>
    <row r="2894" spans="1:9">
      <c r="A2894">
        <v>321325</v>
      </c>
      <c r="B2894" t="s">
        <v>119</v>
      </c>
      <c r="C2894" t="s">
        <v>178</v>
      </c>
      <c r="D2894">
        <v>1</v>
      </c>
      <c r="F2894" t="s">
        <v>2486</v>
      </c>
      <c r="G2894" s="55">
        <v>45841</v>
      </c>
      <c r="I2894" s="4"/>
    </row>
    <row r="2895" spans="1:9">
      <c r="A2895">
        <v>321325</v>
      </c>
      <c r="B2895" t="s">
        <v>28</v>
      </c>
      <c r="C2895" t="s">
        <v>179</v>
      </c>
      <c r="D2895">
        <v>1</v>
      </c>
      <c r="F2895" t="s">
        <v>2486</v>
      </c>
      <c r="G2895" s="55">
        <v>45841</v>
      </c>
      <c r="I2895" s="4"/>
    </row>
    <row r="2896" spans="1:9">
      <c r="A2896">
        <v>321325</v>
      </c>
      <c r="B2896" t="s">
        <v>180</v>
      </c>
      <c r="C2896" t="s">
        <v>181</v>
      </c>
      <c r="D2896">
        <v>1</v>
      </c>
      <c r="F2896" t="s">
        <v>2486</v>
      </c>
      <c r="G2896" s="55">
        <v>45841</v>
      </c>
      <c r="I2896" s="4"/>
    </row>
    <row r="2897" spans="1:9">
      <c r="A2897">
        <v>321325</v>
      </c>
      <c r="B2897" t="s">
        <v>30</v>
      </c>
      <c r="C2897" t="s">
        <v>182</v>
      </c>
      <c r="D2897">
        <v>1</v>
      </c>
      <c r="F2897" t="s">
        <v>2486</v>
      </c>
      <c r="G2897" s="55">
        <v>45841</v>
      </c>
      <c r="I2897" s="4"/>
    </row>
    <row r="2898" spans="1:9">
      <c r="A2898">
        <v>321325</v>
      </c>
      <c r="B2898" t="s">
        <v>154</v>
      </c>
      <c r="C2898" t="s">
        <v>1695</v>
      </c>
      <c r="D2898">
        <v>1</v>
      </c>
      <c r="F2898" t="s">
        <v>2486</v>
      </c>
      <c r="G2898" s="55">
        <v>45841</v>
      </c>
      <c r="I2898" s="4"/>
    </row>
    <row r="2899" spans="1:9">
      <c r="A2899">
        <v>321325</v>
      </c>
      <c r="B2899" t="s">
        <v>1151</v>
      </c>
      <c r="C2899" t="s">
        <v>166</v>
      </c>
      <c r="D2899">
        <v>4</v>
      </c>
      <c r="F2899" t="s">
        <v>2486</v>
      </c>
      <c r="G2899" s="55">
        <v>45841</v>
      </c>
      <c r="I2899" s="4"/>
    </row>
    <row r="2900" spans="1:9">
      <c r="A2900">
        <v>321325</v>
      </c>
      <c r="B2900" t="s">
        <v>1151</v>
      </c>
      <c r="C2900" t="s">
        <v>222</v>
      </c>
      <c r="D2900">
        <v>1</v>
      </c>
      <c r="F2900" t="s">
        <v>2486</v>
      </c>
      <c r="G2900" s="55">
        <v>45841</v>
      </c>
      <c r="I2900" s="4"/>
    </row>
    <row r="2901" spans="1:9">
      <c r="A2901">
        <v>321325</v>
      </c>
      <c r="B2901" t="s">
        <v>167</v>
      </c>
      <c r="C2901" t="s">
        <v>1152</v>
      </c>
      <c r="D2901">
        <v>1</v>
      </c>
      <c r="F2901" t="s">
        <v>2486</v>
      </c>
      <c r="G2901" s="55">
        <v>45841</v>
      </c>
      <c r="I2901" s="4"/>
    </row>
    <row r="2902" spans="1:9">
      <c r="A2902">
        <v>321325</v>
      </c>
      <c r="B2902" t="s">
        <v>1155</v>
      </c>
      <c r="C2902" t="s">
        <v>1154</v>
      </c>
      <c r="D2902">
        <v>1</v>
      </c>
      <c r="F2902" t="s">
        <v>2486</v>
      </c>
      <c r="G2902" s="55">
        <v>45841</v>
      </c>
      <c r="I2902" s="4"/>
    </row>
    <row r="2903" spans="1:9">
      <c r="A2903">
        <v>321325</v>
      </c>
      <c r="B2903" t="s">
        <v>1586</v>
      </c>
      <c r="C2903" t="s">
        <v>1156</v>
      </c>
      <c r="D2903">
        <v>3</v>
      </c>
      <c r="F2903" t="s">
        <v>2486</v>
      </c>
      <c r="G2903" s="55">
        <v>45841</v>
      </c>
      <c r="I2903" s="4"/>
    </row>
    <row r="2904" spans="1:9">
      <c r="A2904">
        <v>321325</v>
      </c>
      <c r="B2904" t="s">
        <v>174</v>
      </c>
      <c r="C2904" t="s">
        <v>175</v>
      </c>
      <c r="D2904">
        <v>1</v>
      </c>
      <c r="F2904" t="s">
        <v>2486</v>
      </c>
      <c r="G2904" s="55">
        <v>45841</v>
      </c>
      <c r="I2904" s="4"/>
    </row>
    <row r="2905" spans="1:9">
      <c r="A2905">
        <v>321325</v>
      </c>
      <c r="B2905" t="s">
        <v>172</v>
      </c>
      <c r="C2905" t="s">
        <v>1157</v>
      </c>
      <c r="D2905">
        <v>1</v>
      </c>
      <c r="F2905" t="s">
        <v>2486</v>
      </c>
      <c r="G2905" s="55">
        <v>45841</v>
      </c>
      <c r="I2905" s="4"/>
    </row>
    <row r="2906" spans="1:9">
      <c r="A2906">
        <v>321325</v>
      </c>
      <c r="B2906" t="s">
        <v>2314</v>
      </c>
      <c r="C2906" t="s">
        <v>1804</v>
      </c>
      <c r="D2906">
        <v>1</v>
      </c>
      <c r="F2906" t="s">
        <v>2486</v>
      </c>
      <c r="G2906" s="55">
        <v>45841</v>
      </c>
      <c r="I2906" s="4"/>
    </row>
    <row r="2907" spans="1:9">
      <c r="A2907">
        <v>321325</v>
      </c>
      <c r="B2907" t="s">
        <v>2478</v>
      </c>
      <c r="D2907">
        <v>1</v>
      </c>
      <c r="F2907" t="s">
        <v>2486</v>
      </c>
      <c r="G2907" s="55">
        <v>45841</v>
      </c>
      <c r="I2907" s="4"/>
    </row>
    <row r="2908" spans="1:9">
      <c r="A2908">
        <v>321325</v>
      </c>
      <c r="B2908" t="s">
        <v>2479</v>
      </c>
      <c r="D2908">
        <v>1</v>
      </c>
      <c r="F2908" t="s">
        <v>2486</v>
      </c>
      <c r="G2908" s="55">
        <v>45841</v>
      </c>
      <c r="I2908" s="4"/>
    </row>
    <row r="2909" spans="1:9">
      <c r="A2909">
        <v>321325</v>
      </c>
      <c r="B2909" t="s">
        <v>2480</v>
      </c>
      <c r="D2909">
        <v>1</v>
      </c>
      <c r="F2909" t="s">
        <v>2486</v>
      </c>
      <c r="G2909" s="55">
        <v>45841</v>
      </c>
      <c r="I2909" s="4"/>
    </row>
    <row r="2910" spans="1:9">
      <c r="A2910">
        <v>321425</v>
      </c>
      <c r="B2910" t="s">
        <v>2490</v>
      </c>
      <c r="C2910" t="s">
        <v>2487</v>
      </c>
      <c r="D2910">
        <v>1</v>
      </c>
      <c r="F2910" t="s">
        <v>2501</v>
      </c>
      <c r="G2910" s="55">
        <v>45872</v>
      </c>
      <c r="I2910" s="4"/>
    </row>
    <row r="2911" spans="1:9">
      <c r="A2911">
        <v>321425</v>
      </c>
      <c r="B2911" t="s">
        <v>2489</v>
      </c>
      <c r="C2911" t="s">
        <v>2488</v>
      </c>
      <c r="D2911">
        <v>1</v>
      </c>
      <c r="F2911" t="s">
        <v>2501</v>
      </c>
      <c r="G2911" s="55">
        <v>45872</v>
      </c>
      <c r="I2911" s="4"/>
    </row>
    <row r="2912" spans="1:9">
      <c r="A2912">
        <v>321425</v>
      </c>
      <c r="B2912" t="s">
        <v>204</v>
      </c>
      <c r="C2912" t="s">
        <v>2491</v>
      </c>
      <c r="D2912">
        <v>1</v>
      </c>
      <c r="F2912" t="s">
        <v>2501</v>
      </c>
      <c r="G2912" s="55">
        <v>45872</v>
      </c>
      <c r="I2912" s="4"/>
    </row>
    <row r="2913" spans="1:9">
      <c r="A2913">
        <v>321425</v>
      </c>
      <c r="B2913" t="s">
        <v>46</v>
      </c>
      <c r="C2913" t="s">
        <v>2492</v>
      </c>
      <c r="D2913">
        <v>1</v>
      </c>
      <c r="F2913" t="s">
        <v>2501</v>
      </c>
      <c r="G2913" s="55">
        <v>45872</v>
      </c>
      <c r="I2913" s="4"/>
    </row>
    <row r="2914" spans="1:9">
      <c r="A2914">
        <v>321425</v>
      </c>
      <c r="B2914" t="s">
        <v>48</v>
      </c>
      <c r="C2914" t="s">
        <v>2493</v>
      </c>
      <c r="D2914">
        <v>1</v>
      </c>
      <c r="F2914" t="s">
        <v>2501</v>
      </c>
      <c r="G2914" s="55">
        <v>45872</v>
      </c>
      <c r="I2914" s="4"/>
    </row>
    <row r="2915" spans="1:9">
      <c r="A2915">
        <v>321425</v>
      </c>
      <c r="B2915" t="s">
        <v>46</v>
      </c>
      <c r="C2915" t="s">
        <v>2494</v>
      </c>
      <c r="D2915">
        <v>1</v>
      </c>
      <c r="F2915" t="s">
        <v>2501</v>
      </c>
      <c r="G2915" s="55">
        <v>45872</v>
      </c>
      <c r="I2915" s="4"/>
    </row>
    <row r="2916" spans="1:9">
      <c r="A2916">
        <v>321425</v>
      </c>
      <c r="B2916" t="s">
        <v>192</v>
      </c>
      <c r="C2916" t="s">
        <v>2495</v>
      </c>
      <c r="D2916">
        <v>1</v>
      </c>
      <c r="F2916" t="s">
        <v>2501</v>
      </c>
      <c r="G2916" s="55">
        <v>45872</v>
      </c>
      <c r="I2916" s="4"/>
    </row>
    <row r="2917" spans="1:9">
      <c r="A2917">
        <v>321425</v>
      </c>
      <c r="B2917" t="s">
        <v>207</v>
      </c>
      <c r="C2917" t="s">
        <v>2496</v>
      </c>
      <c r="D2917">
        <v>1</v>
      </c>
      <c r="F2917" t="s">
        <v>2501</v>
      </c>
      <c r="G2917" s="55">
        <v>45872</v>
      </c>
      <c r="I2917" s="4"/>
    </row>
    <row r="2918" spans="1:9">
      <c r="A2918">
        <v>321425</v>
      </c>
      <c r="B2918" t="s">
        <v>192</v>
      </c>
      <c r="C2918" t="s">
        <v>2497</v>
      </c>
      <c r="D2918">
        <v>1</v>
      </c>
      <c r="F2918" t="s">
        <v>2501</v>
      </c>
      <c r="G2918" s="55">
        <v>45872</v>
      </c>
      <c r="I2918" s="4"/>
    </row>
    <row r="2919" spans="1:9">
      <c r="A2919">
        <v>321425</v>
      </c>
      <c r="B2919" t="s">
        <v>80</v>
      </c>
      <c r="C2919" t="s">
        <v>215</v>
      </c>
      <c r="D2919">
        <v>2</v>
      </c>
      <c r="F2919" t="s">
        <v>2501</v>
      </c>
      <c r="G2919" s="55">
        <v>45872</v>
      </c>
      <c r="I2919" s="4"/>
    </row>
    <row r="2920" spans="1:9">
      <c r="A2920">
        <v>321425</v>
      </c>
      <c r="B2920" t="s">
        <v>53</v>
      </c>
      <c r="C2920" t="s">
        <v>212</v>
      </c>
      <c r="D2920">
        <v>4</v>
      </c>
      <c r="F2920" t="s">
        <v>2501</v>
      </c>
      <c r="G2920" s="55">
        <v>45872</v>
      </c>
      <c r="I2920" s="4"/>
    </row>
    <row r="2921" spans="1:9">
      <c r="A2921">
        <v>321425</v>
      </c>
      <c r="B2921" t="s">
        <v>2498</v>
      </c>
      <c r="D2921">
        <v>1</v>
      </c>
      <c r="F2921" t="s">
        <v>2501</v>
      </c>
      <c r="G2921" s="55">
        <v>45872</v>
      </c>
      <c r="I2921" s="4"/>
    </row>
    <row r="2922" spans="1:9">
      <c r="A2922">
        <v>321425</v>
      </c>
      <c r="B2922" t="s">
        <v>148</v>
      </c>
      <c r="C2922" t="s">
        <v>2499</v>
      </c>
      <c r="D2922">
        <v>1</v>
      </c>
      <c r="F2922" t="s">
        <v>2501</v>
      </c>
      <c r="G2922" s="55">
        <v>45872</v>
      </c>
      <c r="I2922" s="4"/>
    </row>
    <row r="2923" spans="1:9">
      <c r="A2923">
        <v>321425</v>
      </c>
      <c r="B2923" t="s">
        <v>2500</v>
      </c>
      <c r="D2923">
        <v>1</v>
      </c>
      <c r="F2923" t="s">
        <v>2501</v>
      </c>
      <c r="G2923" s="55">
        <v>45872</v>
      </c>
      <c r="I2923" s="4"/>
    </row>
    <row r="2924" spans="1:9">
      <c r="A2924">
        <v>321525</v>
      </c>
      <c r="B2924" t="s">
        <v>15</v>
      </c>
      <c r="C2924" t="s">
        <v>290</v>
      </c>
      <c r="D2924">
        <v>1</v>
      </c>
      <c r="F2924" t="s">
        <v>2503</v>
      </c>
      <c r="G2924" s="55">
        <v>45872</v>
      </c>
      <c r="I2924" s="4"/>
    </row>
    <row r="2925" spans="1:9">
      <c r="A2925">
        <v>321525</v>
      </c>
      <c r="B2925" t="s">
        <v>20</v>
      </c>
      <c r="C2925" t="s">
        <v>291</v>
      </c>
      <c r="D2925">
        <v>1</v>
      </c>
      <c r="F2925" t="s">
        <v>2503</v>
      </c>
      <c r="G2925" s="55">
        <v>45872</v>
      </c>
      <c r="I2925" s="4"/>
    </row>
    <row r="2926" spans="1:9">
      <c r="A2926">
        <v>321525</v>
      </c>
      <c r="B2926" t="s">
        <v>20</v>
      </c>
      <c r="C2926" t="s">
        <v>292</v>
      </c>
      <c r="D2926">
        <v>1</v>
      </c>
      <c r="F2926" t="s">
        <v>2503</v>
      </c>
      <c r="G2926" s="55">
        <v>45872</v>
      </c>
      <c r="I2926" s="4"/>
    </row>
    <row r="2927" spans="1:9">
      <c r="A2927">
        <v>321525</v>
      </c>
      <c r="B2927" t="s">
        <v>101</v>
      </c>
      <c r="C2927" t="s">
        <v>297</v>
      </c>
      <c r="D2927">
        <v>2</v>
      </c>
      <c r="F2927" t="s">
        <v>2503</v>
      </c>
      <c r="G2927" s="55">
        <v>45872</v>
      </c>
      <c r="I2927" s="4"/>
    </row>
    <row r="2928" spans="1:9">
      <c r="A2928">
        <v>321525</v>
      </c>
      <c r="B2928" t="s">
        <v>101</v>
      </c>
      <c r="C2928" t="s">
        <v>307</v>
      </c>
      <c r="D2928">
        <v>2</v>
      </c>
      <c r="F2928" t="s">
        <v>2503</v>
      </c>
      <c r="G2928" s="55">
        <v>45872</v>
      </c>
      <c r="I2928" s="4"/>
    </row>
    <row r="2929" spans="1:9">
      <c r="A2929">
        <v>321525</v>
      </c>
      <c r="B2929" t="s">
        <v>853</v>
      </c>
      <c r="C2929" t="s">
        <v>2502</v>
      </c>
      <c r="D2929">
        <v>3</v>
      </c>
      <c r="F2929" t="s">
        <v>2503</v>
      </c>
      <c r="G2929" s="55">
        <v>45872</v>
      </c>
      <c r="I2929" s="4"/>
    </row>
    <row r="2930" spans="1:9">
      <c r="A2930">
        <v>323325</v>
      </c>
      <c r="B2930" t="s">
        <v>15</v>
      </c>
      <c r="C2930" t="s">
        <v>290</v>
      </c>
      <c r="D2930">
        <v>1</v>
      </c>
      <c r="F2930" t="s">
        <v>2504</v>
      </c>
      <c r="G2930" s="55">
        <v>45872</v>
      </c>
      <c r="I2930" s="4"/>
    </row>
    <row r="2931" spans="1:9">
      <c r="A2931">
        <v>323325</v>
      </c>
      <c r="B2931" t="s">
        <v>20</v>
      </c>
      <c r="C2931" t="s">
        <v>291</v>
      </c>
      <c r="D2931">
        <v>1</v>
      </c>
      <c r="F2931" t="s">
        <v>2504</v>
      </c>
      <c r="G2931" s="55">
        <v>45872</v>
      </c>
      <c r="I2931" s="4"/>
    </row>
    <row r="2932" spans="1:9">
      <c r="A2932">
        <v>323325</v>
      </c>
      <c r="B2932" t="s">
        <v>20</v>
      </c>
      <c r="C2932" t="s">
        <v>292</v>
      </c>
      <c r="D2932">
        <v>1</v>
      </c>
      <c r="F2932" t="s">
        <v>2504</v>
      </c>
      <c r="G2932" s="55">
        <v>45872</v>
      </c>
      <c r="I2932" s="4"/>
    </row>
    <row r="2933" spans="1:9">
      <c r="A2933">
        <v>323325</v>
      </c>
      <c r="B2933" t="s">
        <v>101</v>
      </c>
      <c r="C2933" t="s">
        <v>297</v>
      </c>
      <c r="D2933">
        <v>2</v>
      </c>
      <c r="F2933" t="s">
        <v>2504</v>
      </c>
      <c r="G2933" s="55">
        <v>45872</v>
      </c>
      <c r="I2933" s="4"/>
    </row>
    <row r="2934" spans="1:9">
      <c r="A2934">
        <v>323325</v>
      </c>
      <c r="B2934" t="s">
        <v>101</v>
      </c>
      <c r="C2934" t="s">
        <v>307</v>
      </c>
      <c r="D2934">
        <v>2</v>
      </c>
      <c r="F2934" t="s">
        <v>2504</v>
      </c>
      <c r="G2934" s="55">
        <v>45872</v>
      </c>
      <c r="I2934" s="4"/>
    </row>
    <row r="2935" spans="1:9">
      <c r="A2935">
        <v>318625</v>
      </c>
      <c r="B2935" t="s">
        <v>15</v>
      </c>
      <c r="C2935" t="s">
        <v>1723</v>
      </c>
      <c r="D2935">
        <v>1</v>
      </c>
      <c r="F2935" t="s">
        <v>2505</v>
      </c>
      <c r="G2935" s="55">
        <v>45933</v>
      </c>
      <c r="I2935" s="4"/>
    </row>
    <row r="2936" spans="1:9">
      <c r="A2936">
        <v>318625</v>
      </c>
      <c r="B2936" t="s">
        <v>51</v>
      </c>
      <c r="C2936" t="s">
        <v>1724</v>
      </c>
      <c r="D2936">
        <v>1</v>
      </c>
      <c r="F2936" t="s">
        <v>2505</v>
      </c>
      <c r="G2936" s="55">
        <v>45933</v>
      </c>
      <c r="I2936" s="4"/>
    </row>
    <row r="2937" spans="1:9">
      <c r="A2937">
        <v>318625</v>
      </c>
      <c r="B2937" t="s">
        <v>51</v>
      </c>
      <c r="C2937" t="s">
        <v>1725</v>
      </c>
      <c r="D2937">
        <v>1</v>
      </c>
      <c r="F2937" t="s">
        <v>2505</v>
      </c>
      <c r="G2937" s="55">
        <v>45933</v>
      </c>
      <c r="I2937" s="4"/>
    </row>
    <row r="2938" spans="1:9">
      <c r="A2938">
        <v>318625</v>
      </c>
      <c r="B2938" t="s">
        <v>70</v>
      </c>
      <c r="C2938" t="s">
        <v>1731</v>
      </c>
      <c r="D2938">
        <v>1</v>
      </c>
      <c r="F2938" t="s">
        <v>2505</v>
      </c>
      <c r="G2938" s="55">
        <v>45933</v>
      </c>
      <c r="I2938" s="4"/>
    </row>
    <row r="2939" spans="1:9">
      <c r="A2939">
        <v>318625</v>
      </c>
      <c r="B2939" t="s">
        <v>1727</v>
      </c>
      <c r="C2939" t="s">
        <v>1728</v>
      </c>
      <c r="D2939">
        <v>1</v>
      </c>
      <c r="F2939" t="s">
        <v>2505</v>
      </c>
      <c r="G2939" s="55">
        <v>45933</v>
      </c>
      <c r="I2939" s="4"/>
    </row>
    <row r="2940" spans="1:9">
      <c r="A2940">
        <v>318625</v>
      </c>
      <c r="B2940" t="s">
        <v>1729</v>
      </c>
      <c r="C2940" t="s">
        <v>1730</v>
      </c>
      <c r="D2940">
        <v>1</v>
      </c>
      <c r="F2940" t="s">
        <v>2505</v>
      </c>
      <c r="G2940" s="55">
        <v>45933</v>
      </c>
      <c r="I2940" s="4"/>
    </row>
    <row r="2941" spans="1:9">
      <c r="A2941">
        <v>318625</v>
      </c>
      <c r="B2941" t="s">
        <v>1910</v>
      </c>
      <c r="C2941" t="s">
        <v>79</v>
      </c>
      <c r="D2941">
        <v>1</v>
      </c>
      <c r="F2941" t="s">
        <v>2505</v>
      </c>
      <c r="G2941" s="55">
        <v>45933</v>
      </c>
      <c r="I2941" s="4"/>
    </row>
    <row r="2942" spans="1:9">
      <c r="A2942">
        <v>319325</v>
      </c>
      <c r="B2942" t="s">
        <v>15</v>
      </c>
      <c r="C2942" t="s">
        <v>1723</v>
      </c>
      <c r="D2942">
        <v>1</v>
      </c>
      <c r="F2942" t="s">
        <v>2506</v>
      </c>
      <c r="G2942" s="55">
        <v>45933</v>
      </c>
      <c r="I2942" s="4"/>
    </row>
    <row r="2943" spans="1:9">
      <c r="A2943">
        <v>319325</v>
      </c>
      <c r="B2943" t="s">
        <v>51</v>
      </c>
      <c r="C2943" t="s">
        <v>1724</v>
      </c>
      <c r="D2943">
        <v>1</v>
      </c>
      <c r="F2943" t="s">
        <v>2506</v>
      </c>
      <c r="G2943" s="55">
        <v>45933</v>
      </c>
      <c r="I2943" s="4"/>
    </row>
    <row r="2944" spans="1:9">
      <c r="A2944">
        <v>319325</v>
      </c>
      <c r="B2944" t="s">
        <v>51</v>
      </c>
      <c r="C2944" t="s">
        <v>1725</v>
      </c>
      <c r="D2944">
        <v>1</v>
      </c>
      <c r="F2944" t="s">
        <v>2506</v>
      </c>
      <c r="G2944" s="55">
        <v>45933</v>
      </c>
      <c r="I2944" s="4"/>
    </row>
    <row r="2945" spans="1:9">
      <c r="A2945">
        <v>319325</v>
      </c>
      <c r="B2945" t="s">
        <v>70</v>
      </c>
      <c r="C2945" t="s">
        <v>1731</v>
      </c>
      <c r="D2945">
        <v>1</v>
      </c>
      <c r="F2945" t="s">
        <v>2506</v>
      </c>
      <c r="G2945" s="55">
        <v>45933</v>
      </c>
      <c r="I2945" s="4"/>
    </row>
    <row r="2946" spans="1:9">
      <c r="A2946">
        <v>319325</v>
      </c>
      <c r="B2946" t="s">
        <v>1727</v>
      </c>
      <c r="C2946" t="s">
        <v>1728</v>
      </c>
      <c r="D2946">
        <v>1</v>
      </c>
      <c r="F2946" t="s">
        <v>2506</v>
      </c>
      <c r="G2946" s="55">
        <v>45933</v>
      </c>
      <c r="I2946" s="4"/>
    </row>
    <row r="2947" spans="1:9">
      <c r="A2947">
        <v>319325</v>
      </c>
      <c r="B2947" t="s">
        <v>1729</v>
      </c>
      <c r="C2947" t="s">
        <v>1730</v>
      </c>
      <c r="D2947">
        <v>1</v>
      </c>
      <c r="F2947" t="s">
        <v>2506</v>
      </c>
      <c r="G2947" s="55">
        <v>45933</v>
      </c>
      <c r="I2947" s="4"/>
    </row>
    <row r="2948" spans="1:9">
      <c r="A2948">
        <v>319325</v>
      </c>
      <c r="B2948" t="s">
        <v>1910</v>
      </c>
      <c r="C2948" t="s">
        <v>79</v>
      </c>
      <c r="D2948">
        <v>1</v>
      </c>
      <c r="F2948" t="s">
        <v>2506</v>
      </c>
      <c r="G2948" s="55">
        <v>45933</v>
      </c>
      <c r="I2948" s="4"/>
    </row>
    <row r="2949" spans="1:9">
      <c r="A2949">
        <v>322925</v>
      </c>
      <c r="B2949" t="s">
        <v>15</v>
      </c>
      <c r="C2949" t="s">
        <v>126</v>
      </c>
      <c r="D2949">
        <v>1</v>
      </c>
      <c r="F2949" t="s">
        <v>2507</v>
      </c>
      <c r="G2949" s="55">
        <v>45933</v>
      </c>
      <c r="I2949" s="4"/>
    </row>
    <row r="2950" spans="1:9">
      <c r="A2950">
        <v>322925</v>
      </c>
      <c r="B2950" t="s">
        <v>51</v>
      </c>
      <c r="C2950" t="s">
        <v>130</v>
      </c>
      <c r="D2950">
        <v>2</v>
      </c>
      <c r="F2950" t="s">
        <v>2507</v>
      </c>
      <c r="G2950" s="55">
        <v>45933</v>
      </c>
      <c r="I2950" s="4"/>
    </row>
    <row r="2951" spans="1:9">
      <c r="A2951">
        <v>322925</v>
      </c>
      <c r="B2951" t="s">
        <v>20</v>
      </c>
      <c r="C2951" t="s">
        <v>128</v>
      </c>
      <c r="D2951">
        <v>1</v>
      </c>
      <c r="F2951" t="s">
        <v>2507</v>
      </c>
      <c r="G2951" s="55">
        <v>45933</v>
      </c>
      <c r="I2951" s="4"/>
    </row>
    <row r="2952" spans="1:9">
      <c r="A2952">
        <v>322925</v>
      </c>
      <c r="B2952" t="s">
        <v>101</v>
      </c>
      <c r="C2952" t="s">
        <v>129</v>
      </c>
      <c r="D2952">
        <v>1</v>
      </c>
      <c r="F2952" t="s">
        <v>2507</v>
      </c>
      <c r="G2952" s="55">
        <v>45933</v>
      </c>
      <c r="I2952" s="4"/>
    </row>
    <row r="2953" spans="1:9">
      <c r="A2953">
        <v>322925</v>
      </c>
      <c r="B2953" t="s">
        <v>38</v>
      </c>
      <c r="C2953" t="s">
        <v>39</v>
      </c>
      <c r="D2953">
        <v>2</v>
      </c>
      <c r="F2953" t="s">
        <v>2507</v>
      </c>
      <c r="G2953" s="55">
        <v>45933</v>
      </c>
      <c r="I2953" s="4"/>
    </row>
    <row r="2954" spans="1:9">
      <c r="A2954">
        <v>322925</v>
      </c>
      <c r="B2954" t="s">
        <v>46</v>
      </c>
      <c r="C2954" t="s">
        <v>47</v>
      </c>
      <c r="D2954">
        <v>2</v>
      </c>
      <c r="F2954" t="s">
        <v>2507</v>
      </c>
      <c r="G2954" s="55">
        <v>45933</v>
      </c>
      <c r="I2954" s="4"/>
    </row>
    <row r="2955" spans="1:9">
      <c r="A2955">
        <v>322925</v>
      </c>
      <c r="B2955" t="s">
        <v>38</v>
      </c>
      <c r="C2955" t="s">
        <v>135</v>
      </c>
      <c r="D2955">
        <v>2</v>
      </c>
      <c r="F2955" t="s">
        <v>2507</v>
      </c>
      <c r="G2955" s="55">
        <v>45933</v>
      </c>
      <c r="I2955" s="4"/>
    </row>
    <row r="2956" spans="1:9">
      <c r="A2956">
        <v>322925</v>
      </c>
      <c r="B2956" t="s">
        <v>95</v>
      </c>
      <c r="C2956" t="s">
        <v>136</v>
      </c>
      <c r="D2956">
        <v>2</v>
      </c>
      <c r="F2956" t="s">
        <v>2507</v>
      </c>
      <c r="G2956" s="55">
        <v>45933</v>
      </c>
      <c r="I2956" s="4"/>
    </row>
    <row r="2957" spans="1:9">
      <c r="A2957">
        <v>322925</v>
      </c>
      <c r="B2957" t="s">
        <v>66</v>
      </c>
      <c r="C2957" t="s">
        <v>49</v>
      </c>
      <c r="D2957">
        <v>4</v>
      </c>
      <c r="F2957" t="s">
        <v>2507</v>
      </c>
      <c r="G2957" s="55">
        <v>45933</v>
      </c>
      <c r="I2957" s="4"/>
    </row>
    <row r="2958" spans="1:9">
      <c r="A2958">
        <v>322925</v>
      </c>
      <c r="B2958" t="s">
        <v>131</v>
      </c>
      <c r="C2958" t="s">
        <v>132</v>
      </c>
      <c r="D2958">
        <v>4</v>
      </c>
      <c r="F2958" t="s">
        <v>2507</v>
      </c>
      <c r="G2958" s="55">
        <v>45933</v>
      </c>
      <c r="I2958" s="4"/>
    </row>
    <row r="2959" spans="1:9">
      <c r="A2959">
        <v>322925</v>
      </c>
      <c r="B2959" t="s">
        <v>133</v>
      </c>
      <c r="C2959" t="s">
        <v>134</v>
      </c>
      <c r="D2959">
        <v>4</v>
      </c>
      <c r="F2959" t="s">
        <v>2507</v>
      </c>
      <c r="G2959" s="55">
        <v>45933</v>
      </c>
      <c r="I2959" s="4"/>
    </row>
    <row r="2960" spans="1:9">
      <c r="A2960">
        <v>322925</v>
      </c>
      <c r="B2960" t="s">
        <v>2153</v>
      </c>
      <c r="D2960">
        <v>4</v>
      </c>
      <c r="F2960" t="s">
        <v>2507</v>
      </c>
      <c r="G2960" s="55">
        <v>45933</v>
      </c>
      <c r="I2960" s="4"/>
    </row>
    <row r="2961" spans="1:9">
      <c r="A2961">
        <v>306824</v>
      </c>
      <c r="B2961" t="s">
        <v>80</v>
      </c>
      <c r="C2961" t="s">
        <v>2508</v>
      </c>
      <c r="D2961">
        <v>2</v>
      </c>
      <c r="F2961" t="s">
        <v>2509</v>
      </c>
      <c r="G2961" s="55">
        <v>45964</v>
      </c>
      <c r="I2961" s="4"/>
    </row>
    <row r="2962" spans="1:9">
      <c r="A2962">
        <v>306924</v>
      </c>
      <c r="B2962" t="s">
        <v>80</v>
      </c>
      <c r="C2962" t="s">
        <v>2508</v>
      </c>
      <c r="D2962">
        <v>2</v>
      </c>
      <c r="F2962" t="s">
        <v>2510</v>
      </c>
      <c r="G2962" s="55">
        <v>45964</v>
      </c>
      <c r="I2962" s="4"/>
    </row>
    <row r="2963" spans="1:9">
      <c r="A2963">
        <v>322925</v>
      </c>
      <c r="B2963" t="s">
        <v>2512</v>
      </c>
      <c r="D2963">
        <v>1</v>
      </c>
      <c r="F2963" t="s">
        <v>2507</v>
      </c>
      <c r="G2963" s="55">
        <v>45994</v>
      </c>
      <c r="I2963" s="4"/>
    </row>
    <row r="2964" spans="1:9">
      <c r="A2964">
        <v>322925</v>
      </c>
      <c r="B2964" t="s">
        <v>1064</v>
      </c>
      <c r="D2964">
        <v>1</v>
      </c>
      <c r="F2964" t="s">
        <v>2507</v>
      </c>
      <c r="G2964" s="55">
        <v>45994</v>
      </c>
      <c r="I2964" s="4"/>
    </row>
    <row r="2965" spans="1:9">
      <c r="A2965">
        <v>322925</v>
      </c>
      <c r="B2965" t="s">
        <v>2511</v>
      </c>
      <c r="D2965">
        <v>1</v>
      </c>
      <c r="F2965" t="s">
        <v>2507</v>
      </c>
      <c r="G2965" s="55">
        <v>45994</v>
      </c>
      <c r="I2965" s="4"/>
    </row>
    <row r="2966" spans="1:9">
      <c r="A2966">
        <v>312325</v>
      </c>
      <c r="B2966" t="s">
        <v>2513</v>
      </c>
      <c r="D2966">
        <v>1</v>
      </c>
      <c r="F2966" t="s">
        <v>2426</v>
      </c>
      <c r="G2966" s="55">
        <v>45994</v>
      </c>
      <c r="I2966" s="4"/>
    </row>
    <row r="2967" spans="1:9">
      <c r="A2967">
        <v>320525</v>
      </c>
      <c r="B2967" t="s">
        <v>2514</v>
      </c>
      <c r="D2967">
        <v>1</v>
      </c>
      <c r="F2967" t="s">
        <v>2515</v>
      </c>
      <c r="G2967" s="55">
        <v>45994</v>
      </c>
      <c r="I2967" s="4"/>
    </row>
    <row r="2968" spans="1:9">
      <c r="A2968">
        <v>321625</v>
      </c>
      <c r="B2968" t="s">
        <v>15</v>
      </c>
      <c r="C2968" t="s">
        <v>225</v>
      </c>
      <c r="D2968">
        <v>1</v>
      </c>
      <c r="F2968" t="s">
        <v>2520</v>
      </c>
      <c r="G2968" s="55">
        <v>45994</v>
      </c>
      <c r="I2968" s="4"/>
    </row>
    <row r="2969" spans="1:9">
      <c r="A2969">
        <v>321625</v>
      </c>
      <c r="B2969" t="s">
        <v>68</v>
      </c>
      <c r="C2969" t="s">
        <v>226</v>
      </c>
      <c r="D2969">
        <v>2</v>
      </c>
      <c r="F2969" t="s">
        <v>2520</v>
      </c>
      <c r="G2969" s="55">
        <v>45994</v>
      </c>
      <c r="I2969" s="4"/>
    </row>
    <row r="2970" spans="1:9">
      <c r="A2970">
        <v>321625</v>
      </c>
      <c r="B2970" t="s">
        <v>53</v>
      </c>
      <c r="C2970" t="s">
        <v>227</v>
      </c>
      <c r="D2970">
        <v>4</v>
      </c>
      <c r="F2970" t="s">
        <v>2520</v>
      </c>
      <c r="G2970" s="55">
        <v>45994</v>
      </c>
      <c r="I2970" s="4"/>
    </row>
    <row r="2971" spans="1:9">
      <c r="A2971">
        <v>321625</v>
      </c>
      <c r="B2971" t="s">
        <v>923</v>
      </c>
      <c r="D2971">
        <v>1</v>
      </c>
      <c r="F2971" t="s">
        <v>2520</v>
      </c>
      <c r="G2971" s="55">
        <v>45994</v>
      </c>
      <c r="I2971" s="4"/>
    </row>
    <row r="2972" spans="1:9">
      <c r="A2972">
        <v>321625</v>
      </c>
      <c r="B2972" t="s">
        <v>2518</v>
      </c>
      <c r="D2972">
        <v>1</v>
      </c>
      <c r="F2972" t="s">
        <v>2520</v>
      </c>
      <c r="G2972" s="55">
        <v>45994</v>
      </c>
      <c r="I2972" s="4"/>
    </row>
    <row r="2973" spans="1:9">
      <c r="A2973">
        <v>321625</v>
      </c>
      <c r="B2973" t="s">
        <v>2516</v>
      </c>
      <c r="D2973">
        <v>1</v>
      </c>
      <c r="F2973" t="s">
        <v>2520</v>
      </c>
      <c r="G2973" s="55">
        <v>45994</v>
      </c>
      <c r="I2973" s="4"/>
    </row>
    <row r="2974" spans="1:9">
      <c r="A2974">
        <v>321625</v>
      </c>
      <c r="B2974" t="s">
        <v>2517</v>
      </c>
      <c r="D2974">
        <v>1</v>
      </c>
      <c r="F2974" t="s">
        <v>2520</v>
      </c>
      <c r="G2974" s="55">
        <v>45994</v>
      </c>
      <c r="I2974" s="4"/>
    </row>
    <row r="2975" spans="1:9">
      <c r="A2975">
        <v>321725</v>
      </c>
      <c r="B2975" t="s">
        <v>15</v>
      </c>
      <c r="C2975" t="s">
        <v>325</v>
      </c>
      <c r="D2975">
        <v>1</v>
      </c>
      <c r="F2975" t="s">
        <v>2521</v>
      </c>
      <c r="G2975" s="55">
        <v>45994</v>
      </c>
      <c r="I2975" s="4"/>
    </row>
    <row r="2976" spans="1:9">
      <c r="A2976">
        <v>321725</v>
      </c>
      <c r="B2976" t="s">
        <v>51</v>
      </c>
      <c r="C2976" t="s">
        <v>326</v>
      </c>
      <c r="D2976">
        <v>1</v>
      </c>
      <c r="F2976" t="s">
        <v>2521</v>
      </c>
      <c r="G2976" s="55">
        <v>45994</v>
      </c>
      <c r="I2976" s="4"/>
    </row>
    <row r="2977" spans="1:9">
      <c r="A2977">
        <v>321725</v>
      </c>
      <c r="B2977" t="s">
        <v>51</v>
      </c>
      <c r="C2977" t="s">
        <v>327</v>
      </c>
      <c r="D2977">
        <v>1</v>
      </c>
      <c r="F2977" t="s">
        <v>2521</v>
      </c>
      <c r="G2977" s="55">
        <v>45994</v>
      </c>
      <c r="I2977" s="4"/>
    </row>
    <row r="2978" spans="1:9">
      <c r="A2978">
        <v>321725</v>
      </c>
      <c r="B2978" t="s">
        <v>53</v>
      </c>
      <c r="C2978" t="s">
        <v>328</v>
      </c>
      <c r="D2978">
        <v>4</v>
      </c>
      <c r="F2978" t="s">
        <v>2521</v>
      </c>
      <c r="G2978" s="55">
        <v>45994</v>
      </c>
      <c r="I2978" s="4"/>
    </row>
    <row r="2979" spans="1:9">
      <c r="A2979">
        <v>321725</v>
      </c>
      <c r="B2979" t="s">
        <v>329</v>
      </c>
      <c r="C2979" t="s">
        <v>330</v>
      </c>
      <c r="D2979">
        <v>2</v>
      </c>
      <c r="F2979" t="s">
        <v>2521</v>
      </c>
      <c r="G2979" s="55">
        <v>45994</v>
      </c>
      <c r="I2979" s="4"/>
    </row>
    <row r="2980" spans="1:9">
      <c r="A2980">
        <v>321725</v>
      </c>
      <c r="B2980" t="s">
        <v>70</v>
      </c>
      <c r="C2980" t="s">
        <v>71</v>
      </c>
      <c r="D2980">
        <v>1</v>
      </c>
      <c r="F2980" t="s">
        <v>2521</v>
      </c>
      <c r="G2980" s="55">
        <v>45994</v>
      </c>
      <c r="I2980" s="4"/>
    </row>
    <row r="2981" spans="1:9">
      <c r="A2981">
        <v>322025</v>
      </c>
      <c r="B2981" t="s">
        <v>15</v>
      </c>
      <c r="C2981" t="s">
        <v>36</v>
      </c>
      <c r="D2981">
        <v>1</v>
      </c>
      <c r="F2981" t="s">
        <v>2525</v>
      </c>
      <c r="G2981" s="55" t="s">
        <v>2526</v>
      </c>
      <c r="I2981" s="4"/>
    </row>
    <row r="2982" spans="1:9">
      <c r="A2982">
        <v>322025</v>
      </c>
      <c r="B2982" t="s">
        <v>20</v>
      </c>
      <c r="C2982" t="s">
        <v>37</v>
      </c>
      <c r="D2982">
        <v>2</v>
      </c>
      <c r="F2982" t="s">
        <v>2525</v>
      </c>
      <c r="G2982" s="55" t="s">
        <v>2526</v>
      </c>
      <c r="I2982" s="4"/>
    </row>
    <row r="2983" spans="1:9">
      <c r="A2983">
        <v>322025</v>
      </c>
      <c r="B2983" t="s">
        <v>38</v>
      </c>
      <c r="C2983" t="s">
        <v>39</v>
      </c>
      <c r="D2983">
        <v>2</v>
      </c>
      <c r="F2983" t="s">
        <v>2525</v>
      </c>
      <c r="G2983" s="55" t="s">
        <v>2526</v>
      </c>
      <c r="I2983" s="4"/>
    </row>
    <row r="2984" spans="1:9">
      <c r="A2984">
        <v>322025</v>
      </c>
      <c r="B2984" t="s">
        <v>40</v>
      </c>
      <c r="C2984" t="s">
        <v>41</v>
      </c>
      <c r="D2984">
        <v>1</v>
      </c>
      <c r="F2984" t="s">
        <v>2525</v>
      </c>
      <c r="G2984" s="55" t="s">
        <v>2526</v>
      </c>
      <c r="I2984" s="4"/>
    </row>
    <row r="2985" spans="1:9">
      <c r="A2985">
        <v>322025</v>
      </c>
      <c r="B2985" t="s">
        <v>38</v>
      </c>
      <c r="C2985" s="10" t="s">
        <v>42</v>
      </c>
      <c r="D2985">
        <v>2</v>
      </c>
      <c r="F2985" t="s">
        <v>2525</v>
      </c>
      <c r="G2985" s="55" t="s">
        <v>2526</v>
      </c>
      <c r="I2985" s="4"/>
    </row>
    <row r="2986" spans="1:9">
      <c r="A2986">
        <v>322025</v>
      </c>
      <c r="B2986" t="s">
        <v>40</v>
      </c>
      <c r="C2986" s="10" t="s">
        <v>43</v>
      </c>
      <c r="D2986">
        <v>1</v>
      </c>
      <c r="F2986" t="s">
        <v>2525</v>
      </c>
      <c r="G2986" s="55" t="s">
        <v>2526</v>
      </c>
      <c r="I2986" s="4"/>
    </row>
    <row r="2987" spans="1:9">
      <c r="A2987">
        <v>322025</v>
      </c>
      <c r="B2987" t="s">
        <v>95</v>
      </c>
      <c r="C2987" t="s">
        <v>45</v>
      </c>
      <c r="D2987">
        <v>2</v>
      </c>
      <c r="F2987" t="s">
        <v>2525</v>
      </c>
      <c r="G2987" s="55" t="s">
        <v>2526</v>
      </c>
      <c r="I2987" s="4"/>
    </row>
    <row r="2988" spans="1:9">
      <c r="A2988">
        <v>322025</v>
      </c>
      <c r="B2988" t="s">
        <v>93</v>
      </c>
      <c r="C2988" t="s">
        <v>47</v>
      </c>
      <c r="D2988">
        <v>3</v>
      </c>
      <c r="F2988" t="s">
        <v>2525</v>
      </c>
      <c r="G2988" s="55" t="s">
        <v>2526</v>
      </c>
      <c r="I2988" s="4"/>
    </row>
    <row r="2989" spans="1:9">
      <c r="A2989">
        <v>322025</v>
      </c>
      <c r="B2989" t="s">
        <v>60</v>
      </c>
      <c r="C2989" t="s">
        <v>49</v>
      </c>
      <c r="D2989">
        <v>4</v>
      </c>
      <c r="F2989" t="s">
        <v>2525</v>
      </c>
      <c r="G2989" s="55" t="s">
        <v>2526</v>
      </c>
      <c r="I2989" s="4"/>
    </row>
    <row r="2990" spans="1:9">
      <c r="A2990">
        <v>322025</v>
      </c>
      <c r="B2990" t="s">
        <v>773</v>
      </c>
      <c r="C2990" t="s">
        <v>854</v>
      </c>
      <c r="D2990">
        <v>4</v>
      </c>
      <c r="F2990" t="s">
        <v>2525</v>
      </c>
      <c r="G2990" s="55" t="s">
        <v>2526</v>
      </c>
      <c r="I2990" s="4"/>
    </row>
    <row r="2991" spans="1:9">
      <c r="A2991">
        <v>322025</v>
      </c>
      <c r="B2991" t="s">
        <v>853</v>
      </c>
      <c r="C2991" t="s">
        <v>855</v>
      </c>
      <c r="D2991">
        <v>4</v>
      </c>
      <c r="F2991" t="s">
        <v>2525</v>
      </c>
      <c r="G2991" s="55" t="s">
        <v>2526</v>
      </c>
      <c r="I2991" s="4"/>
    </row>
    <row r="2992" spans="1:9">
      <c r="A2992">
        <v>322025</v>
      </c>
      <c r="B2992" t="s">
        <v>101</v>
      </c>
      <c r="C2992" t="s">
        <v>109</v>
      </c>
      <c r="D2992">
        <v>4</v>
      </c>
      <c r="F2992" t="s">
        <v>2525</v>
      </c>
      <c r="G2992" s="55" t="s">
        <v>2526</v>
      </c>
      <c r="I2992" s="4"/>
    </row>
    <row r="2993" spans="1:9">
      <c r="A2993">
        <v>322025</v>
      </c>
      <c r="B2993" t="s">
        <v>2522</v>
      </c>
      <c r="D2993">
        <v>1</v>
      </c>
      <c r="F2993" t="s">
        <v>2525</v>
      </c>
      <c r="G2993" s="55" t="s">
        <v>2526</v>
      </c>
      <c r="I2993" s="4"/>
    </row>
    <row r="2994" spans="1:9">
      <c r="A2994">
        <v>322025</v>
      </c>
      <c r="B2994" t="s">
        <v>2523</v>
      </c>
      <c r="D2994">
        <v>1</v>
      </c>
      <c r="F2994" t="s">
        <v>2525</v>
      </c>
      <c r="G2994" s="55" t="s">
        <v>2526</v>
      </c>
      <c r="I2994" s="4"/>
    </row>
    <row r="2995" spans="1:9">
      <c r="A2995">
        <v>322025</v>
      </c>
      <c r="B2995" t="s">
        <v>1142</v>
      </c>
      <c r="D2995">
        <v>1</v>
      </c>
      <c r="F2995" t="s">
        <v>2525</v>
      </c>
      <c r="G2995" s="55" t="s">
        <v>2526</v>
      </c>
      <c r="I2995" s="4"/>
    </row>
    <row r="2996" spans="1:9">
      <c r="A2996">
        <v>322025</v>
      </c>
      <c r="B2996" t="s">
        <v>2524</v>
      </c>
      <c r="D2996">
        <v>1</v>
      </c>
      <c r="F2996" t="s">
        <v>2525</v>
      </c>
      <c r="G2996" s="55" t="s">
        <v>2526</v>
      </c>
      <c r="I2996" s="4"/>
    </row>
    <row r="2997" spans="1:9">
      <c r="A2997">
        <v>322125</v>
      </c>
      <c r="B2997" t="s">
        <v>15</v>
      </c>
      <c r="C2997" t="s">
        <v>32</v>
      </c>
      <c r="D2997">
        <v>1</v>
      </c>
      <c r="F2997" t="s">
        <v>2527</v>
      </c>
      <c r="G2997" s="55" t="s">
        <v>2526</v>
      </c>
      <c r="I2997" s="4"/>
    </row>
    <row r="2998" spans="1:9">
      <c r="A2998">
        <v>322125</v>
      </c>
      <c r="B2998" t="s">
        <v>20</v>
      </c>
      <c r="C2998" t="s">
        <v>33</v>
      </c>
      <c r="D2998">
        <v>2</v>
      </c>
      <c r="F2998" t="s">
        <v>2527</v>
      </c>
      <c r="G2998" s="55" t="s">
        <v>2526</v>
      </c>
      <c r="I2998" s="4"/>
    </row>
    <row r="2999" spans="1:9">
      <c r="A2999">
        <v>322125</v>
      </c>
      <c r="B2999" t="s">
        <v>1852</v>
      </c>
      <c r="D2999">
        <v>1</v>
      </c>
      <c r="F2999" t="s">
        <v>2527</v>
      </c>
      <c r="G2999" s="55" t="s">
        <v>2526</v>
      </c>
      <c r="I2999" s="4"/>
    </row>
    <row r="3000" spans="1:9">
      <c r="A3000">
        <v>322325</v>
      </c>
      <c r="B3000" t="s">
        <v>15</v>
      </c>
      <c r="C3000" t="s">
        <v>86</v>
      </c>
      <c r="D3000">
        <v>1</v>
      </c>
      <c r="F3000" t="s">
        <v>2533</v>
      </c>
      <c r="G3000" s="55" t="s">
        <v>2526</v>
      </c>
      <c r="I3000" s="4"/>
    </row>
    <row r="3001" spans="1:9">
      <c r="A3001">
        <v>322325</v>
      </c>
      <c r="B3001" t="s">
        <v>104</v>
      </c>
      <c r="C3001" t="s">
        <v>2304</v>
      </c>
      <c r="D3001">
        <v>2</v>
      </c>
      <c r="F3001" t="s">
        <v>2533</v>
      </c>
      <c r="G3001" s="55" t="s">
        <v>2526</v>
      </c>
      <c r="I3001" s="4"/>
    </row>
    <row r="3002" spans="1:9">
      <c r="A3002">
        <v>322325</v>
      </c>
      <c r="B3002" t="s">
        <v>104</v>
      </c>
      <c r="C3002" t="s">
        <v>106</v>
      </c>
      <c r="D3002">
        <v>1</v>
      </c>
      <c r="F3002" t="s">
        <v>2533</v>
      </c>
      <c r="G3002" s="55" t="s">
        <v>2526</v>
      </c>
      <c r="I3002" s="4"/>
    </row>
    <row r="3003" spans="1:9">
      <c r="A3003">
        <v>322325</v>
      </c>
      <c r="B3003" t="s">
        <v>107</v>
      </c>
      <c r="C3003" t="s">
        <v>108</v>
      </c>
      <c r="D3003">
        <v>1</v>
      </c>
      <c r="F3003" t="s">
        <v>2533</v>
      </c>
      <c r="G3003" s="55" t="s">
        <v>2526</v>
      </c>
      <c r="I3003" s="4"/>
    </row>
    <row r="3004" spans="1:9">
      <c r="A3004">
        <v>322325</v>
      </c>
      <c r="B3004" t="s">
        <v>131</v>
      </c>
      <c r="C3004" t="s">
        <v>567</v>
      </c>
      <c r="D3004">
        <v>2</v>
      </c>
      <c r="F3004" t="s">
        <v>2533</v>
      </c>
      <c r="G3004" s="55" t="s">
        <v>2526</v>
      </c>
      <c r="I3004" s="4"/>
    </row>
    <row r="3005" spans="1:9">
      <c r="A3005">
        <v>322325</v>
      </c>
      <c r="B3005" t="s">
        <v>133</v>
      </c>
      <c r="C3005" t="s">
        <v>568</v>
      </c>
      <c r="D3005">
        <v>2</v>
      </c>
      <c r="F3005" t="s">
        <v>2533</v>
      </c>
      <c r="G3005" s="55" t="s">
        <v>2526</v>
      </c>
      <c r="I3005" s="4"/>
    </row>
    <row r="3006" spans="1:9">
      <c r="A3006">
        <v>322325</v>
      </c>
      <c r="B3006" t="s">
        <v>404</v>
      </c>
      <c r="C3006" t="s">
        <v>1611</v>
      </c>
      <c r="D3006">
        <v>1</v>
      </c>
      <c r="F3006" t="s">
        <v>2533</v>
      </c>
      <c r="G3006" s="55" t="s">
        <v>2526</v>
      </c>
      <c r="I3006" s="4"/>
    </row>
    <row r="3007" spans="1:9">
      <c r="A3007">
        <v>322325</v>
      </c>
      <c r="B3007" t="s">
        <v>2528</v>
      </c>
      <c r="D3007">
        <v>1</v>
      </c>
      <c r="F3007" t="s">
        <v>2533</v>
      </c>
      <c r="G3007" s="55" t="s">
        <v>2526</v>
      </c>
      <c r="I3007" s="4"/>
    </row>
    <row r="3008" spans="1:9">
      <c r="A3008">
        <v>322325</v>
      </c>
      <c r="B3008" t="s">
        <v>1608</v>
      </c>
      <c r="D3008">
        <v>1</v>
      </c>
      <c r="F3008" t="s">
        <v>2533</v>
      </c>
      <c r="G3008" s="55" t="s">
        <v>2526</v>
      </c>
      <c r="I3008" s="4"/>
    </row>
    <row r="3009" spans="1:9">
      <c r="A3009">
        <v>322325</v>
      </c>
      <c r="B3009" t="s">
        <v>2529</v>
      </c>
      <c r="D3009">
        <v>1</v>
      </c>
      <c r="F3009" t="s">
        <v>2533</v>
      </c>
      <c r="G3009" s="55" t="s">
        <v>2526</v>
      </c>
      <c r="I3009" s="4"/>
    </row>
    <row r="3010" spans="1:9">
      <c r="A3010">
        <v>322325</v>
      </c>
      <c r="B3010" t="s">
        <v>2530</v>
      </c>
      <c r="D3010">
        <v>1</v>
      </c>
      <c r="F3010" t="s">
        <v>2533</v>
      </c>
      <c r="G3010" s="55" t="s">
        <v>2526</v>
      </c>
      <c r="I3010" s="4"/>
    </row>
    <row r="3011" spans="1:9">
      <c r="A3011">
        <v>322325</v>
      </c>
      <c r="B3011" t="s">
        <v>2531</v>
      </c>
      <c r="D3011">
        <v>1</v>
      </c>
      <c r="F3011" t="s">
        <v>2533</v>
      </c>
      <c r="G3011" s="55" t="s">
        <v>2526</v>
      </c>
      <c r="I3011" s="4"/>
    </row>
    <row r="3012" spans="1:9">
      <c r="A3012">
        <v>322325</v>
      </c>
      <c r="B3012" t="s">
        <v>2532</v>
      </c>
      <c r="D3012">
        <v>6</v>
      </c>
      <c r="F3012" t="s">
        <v>2533</v>
      </c>
      <c r="G3012" s="55" t="s">
        <v>2526</v>
      </c>
      <c r="I3012" s="4"/>
    </row>
    <row r="3013" spans="1:9">
      <c r="A3013">
        <v>323025</v>
      </c>
      <c r="B3013" t="s">
        <v>15</v>
      </c>
      <c r="C3013" t="s">
        <v>225</v>
      </c>
      <c r="D3013">
        <v>1</v>
      </c>
      <c r="F3013" t="s">
        <v>2538</v>
      </c>
      <c r="G3013" s="55" t="s">
        <v>2526</v>
      </c>
      <c r="I3013" s="4"/>
    </row>
    <row r="3014" spans="1:9">
      <c r="A3014">
        <v>323025</v>
      </c>
      <c r="B3014" t="s">
        <v>51</v>
      </c>
      <c r="C3014" t="s">
        <v>226</v>
      </c>
      <c r="D3014">
        <v>1</v>
      </c>
      <c r="F3014" t="s">
        <v>2538</v>
      </c>
      <c r="G3014" s="55" t="s">
        <v>2526</v>
      </c>
      <c r="I3014" s="4"/>
    </row>
    <row r="3015" spans="1:9">
      <c r="A3015">
        <v>323025</v>
      </c>
      <c r="B3015" t="s">
        <v>51</v>
      </c>
      <c r="C3015" t="s">
        <v>273</v>
      </c>
      <c r="D3015">
        <v>1</v>
      </c>
      <c r="F3015" t="s">
        <v>2538</v>
      </c>
      <c r="G3015" s="55" t="s">
        <v>2526</v>
      </c>
      <c r="I3015" s="4"/>
    </row>
    <row r="3016" spans="1:9">
      <c r="A3016">
        <v>323025</v>
      </c>
      <c r="B3016" t="s">
        <v>53</v>
      </c>
      <c r="C3016" t="s">
        <v>274</v>
      </c>
      <c r="D3016">
        <v>2</v>
      </c>
      <c r="F3016" t="s">
        <v>2538</v>
      </c>
      <c r="G3016" s="55" t="s">
        <v>2526</v>
      </c>
      <c r="I3016" s="4"/>
    </row>
    <row r="3017" spans="1:9">
      <c r="A3017">
        <v>323025</v>
      </c>
      <c r="B3017" t="s">
        <v>53</v>
      </c>
      <c r="C3017" t="s">
        <v>227</v>
      </c>
      <c r="D3017">
        <v>2</v>
      </c>
      <c r="F3017" t="s">
        <v>2538</v>
      </c>
      <c r="G3017" s="55" t="s">
        <v>2526</v>
      </c>
      <c r="I3017" s="4"/>
    </row>
    <row r="3018" spans="1:9">
      <c r="A3018">
        <v>323025</v>
      </c>
      <c r="B3018" t="s">
        <v>210</v>
      </c>
      <c r="C3018" t="s">
        <v>228</v>
      </c>
      <c r="D3018">
        <v>1</v>
      </c>
      <c r="F3018" t="s">
        <v>2538</v>
      </c>
      <c r="G3018" s="55" t="s">
        <v>2526</v>
      </c>
      <c r="I3018" s="4"/>
    </row>
    <row r="3019" spans="1:9">
      <c r="A3019">
        <v>323025</v>
      </c>
      <c r="B3019" t="s">
        <v>2535</v>
      </c>
      <c r="D3019">
        <v>1</v>
      </c>
      <c r="F3019" t="s">
        <v>2538</v>
      </c>
      <c r="G3019" s="55" t="s">
        <v>2526</v>
      </c>
      <c r="I3019" s="4"/>
    </row>
    <row r="3020" spans="1:9">
      <c r="A3020">
        <v>323025</v>
      </c>
      <c r="B3020" t="s">
        <v>2534</v>
      </c>
      <c r="D3020">
        <v>1</v>
      </c>
      <c r="F3020" t="s">
        <v>2538</v>
      </c>
      <c r="G3020" s="55" t="s">
        <v>2526</v>
      </c>
      <c r="I3020" s="4"/>
    </row>
    <row r="3021" spans="1:9">
      <c r="A3021">
        <v>323025</v>
      </c>
      <c r="B3021" t="s">
        <v>2371</v>
      </c>
      <c r="D3021">
        <v>1</v>
      </c>
      <c r="F3021" t="s">
        <v>2538</v>
      </c>
      <c r="G3021" s="55" t="s">
        <v>2526</v>
      </c>
      <c r="I3021" s="4"/>
    </row>
    <row r="3022" spans="1:9">
      <c r="A3022">
        <v>323025</v>
      </c>
      <c r="B3022" t="s">
        <v>2536</v>
      </c>
      <c r="D3022">
        <v>1</v>
      </c>
      <c r="F3022" t="s">
        <v>2538</v>
      </c>
      <c r="G3022" s="55" t="s">
        <v>2526</v>
      </c>
      <c r="I3022" s="4"/>
    </row>
    <row r="3023" spans="1:9">
      <c r="A3023">
        <v>323025</v>
      </c>
      <c r="B3023" t="s">
        <v>2537</v>
      </c>
      <c r="D3023">
        <v>1</v>
      </c>
      <c r="F3023" t="s">
        <v>2538</v>
      </c>
      <c r="G3023" s="55" t="s">
        <v>2526</v>
      </c>
      <c r="I3023" s="4"/>
    </row>
    <row r="3024" spans="1:9">
      <c r="A3024">
        <v>323425</v>
      </c>
      <c r="B3024" t="s">
        <v>15</v>
      </c>
      <c r="C3024" t="s">
        <v>963</v>
      </c>
      <c r="D3024">
        <v>1</v>
      </c>
      <c r="F3024" t="s">
        <v>2541</v>
      </c>
      <c r="G3024" s="55" t="s">
        <v>2526</v>
      </c>
      <c r="I3024" s="4"/>
    </row>
    <row r="3025" spans="1:9">
      <c r="A3025">
        <v>323425</v>
      </c>
      <c r="B3025" t="s">
        <v>20</v>
      </c>
      <c r="C3025" t="s">
        <v>964</v>
      </c>
      <c r="D3025">
        <v>2</v>
      </c>
      <c r="F3025" t="s">
        <v>2541</v>
      </c>
      <c r="G3025" s="55" t="s">
        <v>2526</v>
      </c>
      <c r="I3025" s="4"/>
    </row>
    <row r="3026" spans="1:9">
      <c r="A3026">
        <v>323425</v>
      </c>
      <c r="B3026" t="s">
        <v>2539</v>
      </c>
      <c r="D3026">
        <v>1</v>
      </c>
      <c r="F3026" t="s">
        <v>2541</v>
      </c>
      <c r="G3026" s="55" t="s">
        <v>2526</v>
      </c>
      <c r="I3026" s="4"/>
    </row>
    <row r="3027" spans="1:9">
      <c r="A3027">
        <v>323425</v>
      </c>
      <c r="B3027" t="s">
        <v>1670</v>
      </c>
      <c r="D3027">
        <v>1</v>
      </c>
      <c r="F3027" t="s">
        <v>2541</v>
      </c>
      <c r="G3027" s="55" t="s">
        <v>2526</v>
      </c>
      <c r="I3027" s="4"/>
    </row>
    <row r="3028" spans="1:9">
      <c r="A3028">
        <v>323425</v>
      </c>
      <c r="B3028" t="s">
        <v>2540</v>
      </c>
      <c r="D3028">
        <v>1</v>
      </c>
      <c r="F3028" t="s">
        <v>2541</v>
      </c>
      <c r="G3028" s="55" t="s">
        <v>2526</v>
      </c>
      <c r="I3028" s="4"/>
    </row>
    <row r="3029" spans="1:9">
      <c r="A3029">
        <v>323825</v>
      </c>
      <c r="B3029" t="s">
        <v>15</v>
      </c>
      <c r="C3029" t="s">
        <v>280</v>
      </c>
      <c r="D3029">
        <v>1</v>
      </c>
      <c r="F3029" t="s">
        <v>2545</v>
      </c>
      <c r="G3029" s="55" t="s">
        <v>2526</v>
      </c>
      <c r="I3029" s="4"/>
    </row>
    <row r="3030" spans="1:9">
      <c r="A3030">
        <v>323825</v>
      </c>
      <c r="B3030" t="s">
        <v>68</v>
      </c>
      <c r="C3030" t="s">
        <v>123</v>
      </c>
      <c r="D3030">
        <v>2</v>
      </c>
      <c r="F3030" t="s">
        <v>2545</v>
      </c>
      <c r="G3030" s="55" t="s">
        <v>2526</v>
      </c>
      <c r="I3030" s="4"/>
    </row>
    <row r="3031" spans="1:9">
      <c r="A3031">
        <v>323825</v>
      </c>
      <c r="B3031" t="s">
        <v>38</v>
      </c>
      <c r="C3031" t="s">
        <v>218</v>
      </c>
      <c r="D3031">
        <v>4</v>
      </c>
      <c r="F3031" t="s">
        <v>2545</v>
      </c>
      <c r="G3031" s="55" t="s">
        <v>2526</v>
      </c>
      <c r="I3031" s="4"/>
    </row>
    <row r="3032" spans="1:9">
      <c r="A3032">
        <v>323825</v>
      </c>
      <c r="B3032" t="s">
        <v>95</v>
      </c>
      <c r="C3032" t="s">
        <v>125</v>
      </c>
      <c r="D3032">
        <v>2</v>
      </c>
      <c r="F3032" t="s">
        <v>2545</v>
      </c>
      <c r="G3032" s="55" t="s">
        <v>2526</v>
      </c>
      <c r="I3032" s="4"/>
    </row>
    <row r="3033" spans="1:9">
      <c r="A3033">
        <v>323825</v>
      </c>
      <c r="B3033" t="s">
        <v>55</v>
      </c>
      <c r="C3033" t="s">
        <v>258</v>
      </c>
      <c r="D3033">
        <v>1</v>
      </c>
      <c r="F3033" t="s">
        <v>2545</v>
      </c>
      <c r="G3033" s="55" t="s">
        <v>2526</v>
      </c>
      <c r="I3033" s="4"/>
    </row>
    <row r="3034" spans="1:9">
      <c r="A3034">
        <v>323825</v>
      </c>
      <c r="B3034" t="s">
        <v>269</v>
      </c>
      <c r="C3034" t="s">
        <v>256</v>
      </c>
      <c r="D3034">
        <v>1</v>
      </c>
      <c r="F3034" t="s">
        <v>2545</v>
      </c>
      <c r="G3034" s="55" t="s">
        <v>2526</v>
      </c>
      <c r="I3034" s="4"/>
    </row>
    <row r="3035" spans="1:9">
      <c r="A3035">
        <v>323825</v>
      </c>
      <c r="B3035" t="s">
        <v>2542</v>
      </c>
      <c r="D3035">
        <v>1</v>
      </c>
      <c r="F3035" t="s">
        <v>2545</v>
      </c>
      <c r="G3035" s="55" t="s">
        <v>2526</v>
      </c>
      <c r="I3035" s="4"/>
    </row>
    <row r="3036" spans="1:9">
      <c r="A3036">
        <v>323825</v>
      </c>
      <c r="B3036" t="s">
        <v>2543</v>
      </c>
      <c r="D3036">
        <v>1</v>
      </c>
      <c r="F3036" t="s">
        <v>2545</v>
      </c>
      <c r="G3036" s="55" t="s">
        <v>2526</v>
      </c>
      <c r="I3036" s="4"/>
    </row>
    <row r="3037" spans="1:9">
      <c r="A3037">
        <v>323825</v>
      </c>
      <c r="B3037" t="s">
        <v>870</v>
      </c>
      <c r="D3037">
        <v>1</v>
      </c>
      <c r="F3037" t="s">
        <v>2545</v>
      </c>
      <c r="G3037" s="55" t="s">
        <v>2526</v>
      </c>
      <c r="I3037" s="4"/>
    </row>
    <row r="3038" spans="1:9">
      <c r="A3038">
        <v>323825</v>
      </c>
      <c r="B3038" t="s">
        <v>2146</v>
      </c>
      <c r="D3038">
        <v>1</v>
      </c>
      <c r="F3038" t="s">
        <v>2545</v>
      </c>
      <c r="G3038" s="55" t="s">
        <v>2526</v>
      </c>
      <c r="I3038" s="4"/>
    </row>
    <row r="3039" spans="1:9">
      <c r="A3039">
        <v>323825</v>
      </c>
      <c r="B3039" t="s">
        <v>2544</v>
      </c>
      <c r="D3039">
        <v>1</v>
      </c>
      <c r="F3039" t="s">
        <v>2545</v>
      </c>
      <c r="G3039" s="55" t="s">
        <v>2526</v>
      </c>
      <c r="I3039" s="4"/>
    </row>
    <row r="3040" spans="1:9">
      <c r="A3040">
        <v>314925</v>
      </c>
      <c r="B3040" t="s">
        <v>2546</v>
      </c>
      <c r="D3040">
        <v>1</v>
      </c>
      <c r="F3040" t="s">
        <v>2186</v>
      </c>
      <c r="G3040" s="55" t="s">
        <v>2526</v>
      </c>
      <c r="I3040" s="4"/>
    </row>
    <row r="3041" spans="1:9">
      <c r="A3041">
        <v>314925</v>
      </c>
      <c r="B3041" t="s">
        <v>2546</v>
      </c>
      <c r="D3041">
        <v>1</v>
      </c>
      <c r="F3041" t="s">
        <v>2547</v>
      </c>
      <c r="G3041" s="55" t="s">
        <v>2526</v>
      </c>
      <c r="I3041" s="4"/>
    </row>
    <row r="3042" spans="1:9">
      <c r="A3042">
        <v>319525</v>
      </c>
      <c r="B3042" t="s">
        <v>15</v>
      </c>
      <c r="C3042" t="s">
        <v>57</v>
      </c>
      <c r="D3042">
        <v>1</v>
      </c>
      <c r="F3042" t="s">
        <v>2556</v>
      </c>
      <c r="G3042" s="55" t="s">
        <v>2526</v>
      </c>
      <c r="I3042" s="4"/>
    </row>
    <row r="3043" spans="1:9">
      <c r="A3043">
        <v>319525</v>
      </c>
      <c r="B3043" t="s">
        <v>20</v>
      </c>
      <c r="C3043" t="s">
        <v>59</v>
      </c>
      <c r="D3043">
        <v>2</v>
      </c>
      <c r="F3043" t="s">
        <v>2556</v>
      </c>
      <c r="G3043" s="55" t="s">
        <v>2526</v>
      </c>
      <c r="I3043" s="4"/>
    </row>
    <row r="3044" spans="1:9">
      <c r="A3044">
        <v>319525</v>
      </c>
      <c r="B3044" t="s">
        <v>46</v>
      </c>
      <c r="C3044" t="s">
        <v>63</v>
      </c>
      <c r="D3044">
        <v>4</v>
      </c>
      <c r="F3044" t="s">
        <v>2556</v>
      </c>
      <c r="G3044" s="55" t="s">
        <v>2526</v>
      </c>
      <c r="I3044" s="4"/>
    </row>
    <row r="3045" spans="1:9">
      <c r="A3045">
        <v>319525</v>
      </c>
      <c r="B3045" t="s">
        <v>60</v>
      </c>
      <c r="C3045" t="s">
        <v>61</v>
      </c>
      <c r="D3045">
        <v>4</v>
      </c>
      <c r="F3045" t="s">
        <v>2556</v>
      </c>
      <c r="G3045" s="55" t="s">
        <v>2526</v>
      </c>
      <c r="I3045" s="4"/>
    </row>
    <row r="3046" spans="1:9">
      <c r="A3046">
        <v>319525</v>
      </c>
      <c r="B3046" t="s">
        <v>53</v>
      </c>
      <c r="C3046" t="s">
        <v>62</v>
      </c>
      <c r="D3046">
        <v>4</v>
      </c>
      <c r="F3046" t="s">
        <v>2556</v>
      </c>
      <c r="G3046" s="55" t="s">
        <v>2526</v>
      </c>
      <c r="I3046" s="4"/>
    </row>
    <row r="3047" spans="1:9">
      <c r="A3047">
        <v>319525</v>
      </c>
      <c r="B3047" t="s">
        <v>249</v>
      </c>
      <c r="C3047" t="s">
        <v>250</v>
      </c>
      <c r="D3047">
        <v>1</v>
      </c>
      <c r="F3047" t="s">
        <v>2556</v>
      </c>
      <c r="G3047" s="55" t="s">
        <v>2526</v>
      </c>
      <c r="I3047" s="4"/>
    </row>
    <row r="3048" spans="1:9">
      <c r="A3048">
        <v>319525</v>
      </c>
      <c r="B3048" t="s">
        <v>251</v>
      </c>
      <c r="C3048" t="s">
        <v>252</v>
      </c>
      <c r="D3048">
        <v>1</v>
      </c>
      <c r="F3048" t="s">
        <v>2556</v>
      </c>
      <c r="G3048" s="55" t="s">
        <v>2526</v>
      </c>
      <c r="I3048" s="4"/>
    </row>
    <row r="3049" spans="1:9">
      <c r="A3049">
        <v>319525</v>
      </c>
      <c r="B3049" t="s">
        <v>64</v>
      </c>
      <c r="C3049" t="s">
        <v>65</v>
      </c>
      <c r="D3049">
        <v>2</v>
      </c>
      <c r="F3049" t="s">
        <v>2556</v>
      </c>
      <c r="G3049" s="55" t="s">
        <v>2526</v>
      </c>
      <c r="I3049" s="4"/>
    </row>
    <row r="3050" spans="1:9">
      <c r="A3050">
        <v>319525</v>
      </c>
      <c r="B3050" t="s">
        <v>46</v>
      </c>
      <c r="C3050" t="s">
        <v>266</v>
      </c>
      <c r="D3050">
        <v>1</v>
      </c>
      <c r="F3050" t="s">
        <v>2556</v>
      </c>
      <c r="G3050" s="55" t="s">
        <v>2526</v>
      </c>
      <c r="I3050" s="4"/>
    </row>
    <row r="3051" spans="1:9">
      <c r="A3051">
        <v>319525</v>
      </c>
      <c r="B3051" t="s">
        <v>46</v>
      </c>
      <c r="C3051" t="s">
        <v>281</v>
      </c>
      <c r="D3051">
        <v>2</v>
      </c>
      <c r="F3051" t="s">
        <v>2556</v>
      </c>
      <c r="G3051" s="55" t="s">
        <v>2526</v>
      </c>
      <c r="I3051" s="4"/>
    </row>
    <row r="3052" spans="1:9">
      <c r="A3052">
        <v>319525</v>
      </c>
      <c r="B3052" t="s">
        <v>46</v>
      </c>
      <c r="C3052" t="s">
        <v>266</v>
      </c>
      <c r="D3052">
        <v>1</v>
      </c>
      <c r="F3052" t="s">
        <v>2556</v>
      </c>
      <c r="G3052" s="55" t="s">
        <v>2526</v>
      </c>
      <c r="I3052" s="4"/>
    </row>
    <row r="3053" spans="1:9">
      <c r="A3053">
        <v>319525</v>
      </c>
      <c r="B3053" t="s">
        <v>46</v>
      </c>
      <c r="C3053" t="s">
        <v>2228</v>
      </c>
      <c r="D3053">
        <v>1</v>
      </c>
      <c r="F3053" t="s">
        <v>2556</v>
      </c>
      <c r="G3053" s="55" t="s">
        <v>2526</v>
      </c>
      <c r="I3053" s="4"/>
    </row>
    <row r="3054" spans="1:9">
      <c r="A3054">
        <v>319525</v>
      </c>
      <c r="B3054" t="s">
        <v>154</v>
      </c>
      <c r="C3054" t="s">
        <v>2227</v>
      </c>
      <c r="D3054">
        <v>1</v>
      </c>
      <c r="F3054" t="s">
        <v>2556</v>
      </c>
      <c r="G3054" s="55" t="s">
        <v>2526</v>
      </c>
      <c r="I3054" s="4"/>
    </row>
    <row r="3055" spans="1:9">
      <c r="A3055">
        <v>319525</v>
      </c>
      <c r="B3055" t="s">
        <v>131</v>
      </c>
      <c r="C3055" t="s">
        <v>2330</v>
      </c>
      <c r="D3055">
        <v>4</v>
      </c>
      <c r="F3055" t="s">
        <v>2556</v>
      </c>
      <c r="G3055" s="55" t="s">
        <v>2526</v>
      </c>
      <c r="I3055" s="4"/>
    </row>
    <row r="3056" spans="1:9">
      <c r="A3056">
        <v>319525</v>
      </c>
      <c r="B3056" t="s">
        <v>2323</v>
      </c>
      <c r="C3056" t="s">
        <v>2548</v>
      </c>
      <c r="D3056">
        <v>1</v>
      </c>
      <c r="F3056" t="s">
        <v>2556</v>
      </c>
      <c r="G3056" s="55" t="s">
        <v>2526</v>
      </c>
      <c r="I3056" s="4"/>
    </row>
    <row r="3057" spans="1:9">
      <c r="A3057">
        <v>319525</v>
      </c>
      <c r="B3057" t="s">
        <v>2550</v>
      </c>
      <c r="C3057" t="s">
        <v>2549</v>
      </c>
      <c r="D3057">
        <v>1</v>
      </c>
      <c r="F3057" t="s">
        <v>2556</v>
      </c>
      <c r="G3057" s="55" t="s">
        <v>2526</v>
      </c>
      <c r="I3057" s="4"/>
    </row>
    <row r="3058" spans="1:9">
      <c r="A3058">
        <v>319525</v>
      </c>
      <c r="B3058" t="s">
        <v>48</v>
      </c>
      <c r="C3058" t="s">
        <v>2338</v>
      </c>
      <c r="D3058">
        <v>1</v>
      </c>
      <c r="F3058" t="s">
        <v>2556</v>
      </c>
      <c r="G3058" s="55" t="s">
        <v>2526</v>
      </c>
      <c r="I3058" s="4"/>
    </row>
    <row r="3059" spans="1:9">
      <c r="A3059">
        <v>319525</v>
      </c>
      <c r="B3059" t="s">
        <v>133</v>
      </c>
      <c r="C3059" t="s">
        <v>2551</v>
      </c>
      <c r="D3059">
        <v>2</v>
      </c>
      <c r="F3059" t="s">
        <v>2556</v>
      </c>
      <c r="G3059" s="55" t="s">
        <v>2526</v>
      </c>
      <c r="I3059" s="4"/>
    </row>
    <row r="3060" spans="1:9">
      <c r="A3060">
        <v>319525</v>
      </c>
      <c r="B3060" t="s">
        <v>131</v>
      </c>
      <c r="C3060" t="s">
        <v>2552</v>
      </c>
      <c r="D3060">
        <v>2</v>
      </c>
      <c r="F3060" t="s">
        <v>2556</v>
      </c>
      <c r="G3060" s="55" t="s">
        <v>2526</v>
      </c>
      <c r="I3060" s="4"/>
    </row>
    <row r="3061" spans="1:9">
      <c r="A3061">
        <v>319525</v>
      </c>
      <c r="B3061" t="s">
        <v>46</v>
      </c>
      <c r="C3061" t="s">
        <v>1348</v>
      </c>
      <c r="D3061">
        <v>2</v>
      </c>
      <c r="F3061" t="s">
        <v>2556</v>
      </c>
      <c r="G3061" s="55" t="s">
        <v>2526</v>
      </c>
      <c r="I3061" s="4"/>
    </row>
    <row r="3062" spans="1:9">
      <c r="A3062">
        <v>319525</v>
      </c>
      <c r="B3062" t="s">
        <v>1699</v>
      </c>
      <c r="C3062" t="s">
        <v>2553</v>
      </c>
      <c r="D3062">
        <v>1</v>
      </c>
      <c r="F3062" t="s">
        <v>2556</v>
      </c>
      <c r="G3062" s="55" t="s">
        <v>2526</v>
      </c>
      <c r="I3062" s="4"/>
    </row>
    <row r="3063" spans="1:9">
      <c r="A3063">
        <v>319525</v>
      </c>
      <c r="B3063" t="s">
        <v>254</v>
      </c>
      <c r="C3063" t="s">
        <v>2333</v>
      </c>
      <c r="D3063">
        <v>1</v>
      </c>
      <c r="F3063" t="s">
        <v>2556</v>
      </c>
      <c r="G3063" s="55" t="s">
        <v>2526</v>
      </c>
      <c r="I3063" s="4"/>
    </row>
    <row r="3064" spans="1:9">
      <c r="A3064">
        <v>319525</v>
      </c>
      <c r="B3064" t="s">
        <v>133</v>
      </c>
      <c r="C3064" t="s">
        <v>2326</v>
      </c>
      <c r="D3064">
        <v>2</v>
      </c>
      <c r="F3064" t="s">
        <v>2556</v>
      </c>
      <c r="G3064" s="55" t="s">
        <v>2526</v>
      </c>
      <c r="I3064" s="4"/>
    </row>
    <row r="3065" spans="1:9">
      <c r="A3065">
        <v>319525</v>
      </c>
      <c r="B3065" t="s">
        <v>131</v>
      </c>
      <c r="C3065" t="s">
        <v>2325</v>
      </c>
      <c r="D3065">
        <v>2</v>
      </c>
      <c r="F3065" t="s">
        <v>2556</v>
      </c>
      <c r="G3065" s="55" t="s">
        <v>2526</v>
      </c>
      <c r="I3065" s="4"/>
    </row>
    <row r="3066" spans="1:9">
      <c r="A3066">
        <v>319525</v>
      </c>
      <c r="B3066" t="s">
        <v>2554</v>
      </c>
      <c r="D3066">
        <v>1</v>
      </c>
      <c r="F3066" t="s">
        <v>2556</v>
      </c>
      <c r="G3066" s="55" t="s">
        <v>2526</v>
      </c>
      <c r="I3066" s="4"/>
    </row>
    <row r="3067" spans="1:9">
      <c r="A3067">
        <v>319525</v>
      </c>
      <c r="B3067" t="s">
        <v>2555</v>
      </c>
      <c r="D3067">
        <v>1</v>
      </c>
      <c r="F3067" t="s">
        <v>2556</v>
      </c>
      <c r="G3067" s="55" t="s">
        <v>2526</v>
      </c>
      <c r="I3067" s="4"/>
    </row>
    <row r="3068" spans="1:9">
      <c r="A3068">
        <v>316225</v>
      </c>
      <c r="B3068" t="s">
        <v>1564</v>
      </c>
      <c r="C3068" t="s">
        <v>2559</v>
      </c>
      <c r="D3068">
        <v>1</v>
      </c>
      <c r="F3068" t="s">
        <v>2560</v>
      </c>
      <c r="G3068" s="55" t="s">
        <v>2561</v>
      </c>
      <c r="I3068" s="4"/>
    </row>
    <row r="3069" spans="1:9">
      <c r="A3069">
        <v>316325</v>
      </c>
      <c r="B3069" t="s">
        <v>2569</v>
      </c>
      <c r="D3069">
        <v>1</v>
      </c>
      <c r="F3069" t="s">
        <v>2573</v>
      </c>
      <c r="G3069" s="55" t="s">
        <v>2561</v>
      </c>
      <c r="I3069" s="4"/>
    </row>
    <row r="3070" spans="1:9">
      <c r="A3070">
        <v>316325</v>
      </c>
      <c r="B3070" t="s">
        <v>2570</v>
      </c>
      <c r="D3070">
        <v>1</v>
      </c>
      <c r="F3070" t="s">
        <v>2573</v>
      </c>
      <c r="G3070" s="55" t="s">
        <v>2561</v>
      </c>
      <c r="I3070" s="4"/>
    </row>
    <row r="3071" spans="1:9">
      <c r="A3071">
        <v>316325</v>
      </c>
      <c r="B3071" t="s">
        <v>2571</v>
      </c>
      <c r="D3071">
        <v>1</v>
      </c>
      <c r="F3071" t="s">
        <v>2573</v>
      </c>
      <c r="G3071" s="55" t="s">
        <v>2561</v>
      </c>
      <c r="I3071" s="4"/>
    </row>
    <row r="3072" spans="1:9">
      <c r="A3072">
        <v>316325</v>
      </c>
      <c r="B3072" t="s">
        <v>2572</v>
      </c>
      <c r="D3072">
        <v>1</v>
      </c>
      <c r="F3072" t="s">
        <v>2573</v>
      </c>
      <c r="G3072" s="55" t="s">
        <v>2561</v>
      </c>
      <c r="I3072" s="4"/>
    </row>
    <row r="3073" spans="1:9">
      <c r="A3073">
        <v>316425</v>
      </c>
      <c r="B3073" t="s">
        <v>2569</v>
      </c>
      <c r="D3073">
        <v>1</v>
      </c>
      <c r="F3073" t="s">
        <v>2574</v>
      </c>
      <c r="G3073" s="55" t="s">
        <v>2561</v>
      </c>
      <c r="I3073" s="4"/>
    </row>
    <row r="3074" spans="1:9">
      <c r="A3074">
        <v>316425</v>
      </c>
      <c r="B3074" t="s">
        <v>2570</v>
      </c>
      <c r="D3074">
        <v>1</v>
      </c>
      <c r="F3074" t="s">
        <v>2574</v>
      </c>
      <c r="G3074" s="55" t="s">
        <v>2561</v>
      </c>
      <c r="I3074" s="4"/>
    </row>
    <row r="3075" spans="1:9">
      <c r="A3075">
        <v>316425</v>
      </c>
      <c r="B3075" t="s">
        <v>2571</v>
      </c>
      <c r="D3075">
        <v>1</v>
      </c>
      <c r="F3075" t="s">
        <v>2574</v>
      </c>
      <c r="G3075" s="55" t="s">
        <v>2561</v>
      </c>
      <c r="I3075" s="4"/>
    </row>
    <row r="3076" spans="1:9">
      <c r="A3076">
        <v>316425</v>
      </c>
      <c r="B3076" t="s">
        <v>2572</v>
      </c>
      <c r="D3076">
        <v>1</v>
      </c>
      <c r="F3076" t="s">
        <v>2574</v>
      </c>
      <c r="G3076" s="55" t="s">
        <v>2561</v>
      </c>
      <c r="I3076" s="4"/>
    </row>
    <row r="3077" spans="1:9">
      <c r="A3077">
        <v>320225</v>
      </c>
      <c r="B3077" t="s">
        <v>15</v>
      </c>
      <c r="C3077" t="s">
        <v>126</v>
      </c>
      <c r="D3077">
        <v>1</v>
      </c>
      <c r="F3077" t="s">
        <v>2590</v>
      </c>
      <c r="G3077" s="55" t="s">
        <v>2591</v>
      </c>
      <c r="I3077" s="4"/>
    </row>
    <row r="3078" spans="1:9">
      <c r="A3078">
        <v>320225</v>
      </c>
      <c r="B3078" t="s">
        <v>51</v>
      </c>
      <c r="C3078" t="s">
        <v>130</v>
      </c>
      <c r="D3078">
        <v>2</v>
      </c>
      <c r="F3078" t="s">
        <v>2590</v>
      </c>
      <c r="G3078" s="55" t="s">
        <v>2591</v>
      </c>
      <c r="I3078" s="4"/>
    </row>
    <row r="3079" spans="1:9">
      <c r="A3079">
        <v>320225</v>
      </c>
      <c r="B3079" t="s">
        <v>20</v>
      </c>
      <c r="C3079" t="s">
        <v>128</v>
      </c>
      <c r="D3079">
        <v>1</v>
      </c>
      <c r="F3079" t="s">
        <v>2590</v>
      </c>
      <c r="G3079" s="55" t="s">
        <v>2591</v>
      </c>
      <c r="I3079" s="4"/>
    </row>
    <row r="3080" spans="1:9">
      <c r="A3080">
        <v>320225</v>
      </c>
      <c r="B3080" t="s">
        <v>101</v>
      </c>
      <c r="C3080" t="s">
        <v>129</v>
      </c>
      <c r="D3080">
        <v>1</v>
      </c>
      <c r="F3080" t="s">
        <v>2590</v>
      </c>
      <c r="G3080" s="55" t="s">
        <v>2591</v>
      </c>
      <c r="I3080" s="4"/>
    </row>
    <row r="3081" spans="1:9">
      <c r="A3081">
        <v>320225</v>
      </c>
      <c r="B3081" t="s">
        <v>38</v>
      </c>
      <c r="C3081" t="s">
        <v>39</v>
      </c>
      <c r="D3081">
        <v>2</v>
      </c>
      <c r="F3081" t="s">
        <v>2590</v>
      </c>
      <c r="G3081" s="55" t="s">
        <v>2591</v>
      </c>
      <c r="I3081" s="4"/>
    </row>
    <row r="3082" spans="1:9">
      <c r="A3082">
        <v>320225</v>
      </c>
      <c r="B3082" t="s">
        <v>46</v>
      </c>
      <c r="C3082" t="s">
        <v>47</v>
      </c>
      <c r="D3082">
        <v>2</v>
      </c>
      <c r="F3082" t="s">
        <v>2590</v>
      </c>
      <c r="G3082" s="55" t="s">
        <v>2591</v>
      </c>
      <c r="I3082" s="4"/>
    </row>
    <row r="3083" spans="1:9">
      <c r="A3083">
        <v>320225</v>
      </c>
      <c r="B3083" t="s">
        <v>38</v>
      </c>
      <c r="C3083" t="s">
        <v>135</v>
      </c>
      <c r="D3083">
        <v>2</v>
      </c>
      <c r="F3083" t="s">
        <v>2590</v>
      </c>
      <c r="G3083" s="55" t="s">
        <v>2591</v>
      </c>
      <c r="I3083" s="4"/>
    </row>
    <row r="3084" spans="1:9">
      <c r="A3084">
        <v>320225</v>
      </c>
      <c r="B3084" t="s">
        <v>95</v>
      </c>
      <c r="C3084" t="s">
        <v>136</v>
      </c>
      <c r="D3084">
        <v>2</v>
      </c>
      <c r="F3084" t="s">
        <v>2590</v>
      </c>
      <c r="G3084" s="55" t="s">
        <v>2591</v>
      </c>
      <c r="I3084" s="4"/>
    </row>
    <row r="3085" spans="1:9">
      <c r="A3085">
        <v>320225</v>
      </c>
      <c r="B3085" t="s">
        <v>66</v>
      </c>
      <c r="C3085" t="s">
        <v>49</v>
      </c>
      <c r="D3085">
        <v>4</v>
      </c>
      <c r="F3085" t="s">
        <v>2590</v>
      </c>
      <c r="G3085" s="55" t="s">
        <v>2591</v>
      </c>
      <c r="I3085" s="4"/>
    </row>
    <row r="3086" spans="1:9">
      <c r="A3086">
        <v>320225</v>
      </c>
      <c r="B3086" t="s">
        <v>131</v>
      </c>
      <c r="C3086" t="s">
        <v>216</v>
      </c>
      <c r="D3086">
        <v>3</v>
      </c>
      <c r="F3086" t="s">
        <v>2590</v>
      </c>
      <c r="G3086" s="55" t="s">
        <v>2591</v>
      </c>
      <c r="I3086" s="4"/>
    </row>
    <row r="3087" spans="1:9">
      <c r="A3087">
        <v>320225</v>
      </c>
      <c r="B3087" t="s">
        <v>133</v>
      </c>
      <c r="C3087" t="s">
        <v>217</v>
      </c>
      <c r="D3087">
        <v>3</v>
      </c>
      <c r="F3087" t="s">
        <v>2590</v>
      </c>
      <c r="G3087" s="55" t="s">
        <v>2591</v>
      </c>
      <c r="I3087" s="4"/>
    </row>
    <row r="3088" spans="1:9">
      <c r="A3088">
        <v>320225</v>
      </c>
      <c r="B3088" t="s">
        <v>56</v>
      </c>
      <c r="C3088" t="s">
        <v>2586</v>
      </c>
      <c r="D3088">
        <v>4</v>
      </c>
      <c r="F3088" t="s">
        <v>2590</v>
      </c>
      <c r="G3088" s="55" t="s">
        <v>2591</v>
      </c>
      <c r="I3088" s="4"/>
    </row>
    <row r="3089" spans="1:9">
      <c r="A3089">
        <v>320225</v>
      </c>
      <c r="B3089" t="s">
        <v>2588</v>
      </c>
      <c r="D3089">
        <v>1</v>
      </c>
      <c r="F3089" t="s">
        <v>2590</v>
      </c>
      <c r="G3089" s="55" t="s">
        <v>2591</v>
      </c>
      <c r="I3089" s="4"/>
    </row>
    <row r="3090" spans="1:9">
      <c r="A3090">
        <v>320225</v>
      </c>
      <c r="B3090" t="s">
        <v>2589</v>
      </c>
      <c r="D3090">
        <v>1</v>
      </c>
      <c r="F3090" t="s">
        <v>2590</v>
      </c>
      <c r="G3090" s="55" t="s">
        <v>2591</v>
      </c>
      <c r="I3090" s="4"/>
    </row>
    <row r="3091" spans="1:9">
      <c r="A3091">
        <v>320225</v>
      </c>
      <c r="B3091" t="s">
        <v>2587</v>
      </c>
      <c r="D3091">
        <v>1</v>
      </c>
      <c r="F3091" t="s">
        <v>2590</v>
      </c>
      <c r="G3091" s="55" t="s">
        <v>2591</v>
      </c>
      <c r="I3091" s="4"/>
    </row>
    <row r="3092" spans="1:9">
      <c r="A3092">
        <v>320325</v>
      </c>
      <c r="B3092" t="s">
        <v>15</v>
      </c>
      <c r="C3092" t="s">
        <v>225</v>
      </c>
      <c r="D3092">
        <v>1</v>
      </c>
      <c r="F3092" t="s">
        <v>2596</v>
      </c>
      <c r="G3092" s="55" t="s">
        <v>2591</v>
      </c>
      <c r="I3092" s="4"/>
    </row>
    <row r="3093" spans="1:9">
      <c r="A3093">
        <v>320325</v>
      </c>
      <c r="B3093" t="s">
        <v>68</v>
      </c>
      <c r="C3093" t="s">
        <v>226</v>
      </c>
      <c r="D3093">
        <v>2</v>
      </c>
      <c r="F3093" t="s">
        <v>2596</v>
      </c>
      <c r="G3093" s="55" t="s">
        <v>2591</v>
      </c>
      <c r="I3093" s="4"/>
    </row>
    <row r="3094" spans="1:9">
      <c r="A3094">
        <v>320325</v>
      </c>
      <c r="B3094" t="s">
        <v>53</v>
      </c>
      <c r="C3094" t="s">
        <v>227</v>
      </c>
      <c r="D3094">
        <v>4</v>
      </c>
      <c r="F3094" t="s">
        <v>2596</v>
      </c>
      <c r="G3094" s="55" t="s">
        <v>2591</v>
      </c>
      <c r="I3094" s="4"/>
    </row>
    <row r="3095" spans="1:9">
      <c r="A3095">
        <v>320325</v>
      </c>
      <c r="B3095" t="s">
        <v>2593</v>
      </c>
      <c r="D3095">
        <v>1</v>
      </c>
      <c r="F3095" t="s">
        <v>2596</v>
      </c>
      <c r="G3095" s="55" t="s">
        <v>2591</v>
      </c>
      <c r="I3095" s="4"/>
    </row>
    <row r="3096" spans="1:9">
      <c r="A3096">
        <v>320325</v>
      </c>
      <c r="B3096" t="s">
        <v>2595</v>
      </c>
      <c r="D3096">
        <v>1</v>
      </c>
      <c r="F3096" t="s">
        <v>2596</v>
      </c>
      <c r="G3096" s="55" t="s">
        <v>2591</v>
      </c>
      <c r="I3096" s="4"/>
    </row>
    <row r="3097" spans="1:9">
      <c r="A3097">
        <v>320325</v>
      </c>
      <c r="B3097" t="s">
        <v>2594</v>
      </c>
      <c r="D3097">
        <v>1</v>
      </c>
      <c r="F3097" t="s">
        <v>2596</v>
      </c>
      <c r="G3097" s="55" t="s">
        <v>2591</v>
      </c>
      <c r="I3097" s="4"/>
    </row>
    <row r="3098" spans="1:9">
      <c r="A3098">
        <v>312925</v>
      </c>
      <c r="B3098" t="s">
        <v>51</v>
      </c>
      <c r="C3098" t="s">
        <v>35</v>
      </c>
      <c r="D3098">
        <v>1</v>
      </c>
      <c r="F3098" t="s">
        <v>2597</v>
      </c>
      <c r="G3098" s="55" t="s">
        <v>2591</v>
      </c>
      <c r="I3098" s="4"/>
    </row>
    <row r="3099" spans="1:9">
      <c r="A3099">
        <v>315025</v>
      </c>
      <c r="B3099" t="s">
        <v>1973</v>
      </c>
      <c r="D3099">
        <v>1</v>
      </c>
      <c r="F3099" t="s">
        <v>2605</v>
      </c>
      <c r="G3099" s="55" t="s">
        <v>2606</v>
      </c>
      <c r="I3099" s="4"/>
    </row>
    <row r="3100" spans="1:9">
      <c r="A3100">
        <v>315025</v>
      </c>
      <c r="B3100" t="s">
        <v>1976</v>
      </c>
      <c r="D3100">
        <v>1</v>
      </c>
      <c r="F3100" t="s">
        <v>2605</v>
      </c>
      <c r="G3100" s="55" t="s">
        <v>2606</v>
      </c>
      <c r="I3100" s="4"/>
    </row>
    <row r="3101" spans="1:9">
      <c r="A3101">
        <v>315025</v>
      </c>
      <c r="B3101" t="s">
        <v>1970</v>
      </c>
      <c r="D3101">
        <v>1</v>
      </c>
      <c r="F3101" t="s">
        <v>2605</v>
      </c>
      <c r="G3101" s="55" t="s">
        <v>2606</v>
      </c>
      <c r="I3101" s="4"/>
    </row>
    <row r="3102" spans="1:9">
      <c r="A3102">
        <v>315025</v>
      </c>
      <c r="B3102" t="s">
        <v>2598</v>
      </c>
      <c r="D3102">
        <v>1</v>
      </c>
      <c r="F3102" t="s">
        <v>2605</v>
      </c>
      <c r="G3102" s="55" t="s">
        <v>2606</v>
      </c>
      <c r="I3102" s="4"/>
    </row>
    <row r="3103" spans="1:9">
      <c r="A3103">
        <v>315025</v>
      </c>
      <c r="B3103" t="s">
        <v>1624</v>
      </c>
      <c r="D3103">
        <v>1</v>
      </c>
      <c r="F3103" t="s">
        <v>2605</v>
      </c>
      <c r="G3103" s="55" t="s">
        <v>2606</v>
      </c>
      <c r="I3103" s="4"/>
    </row>
    <row r="3104" spans="1:9">
      <c r="A3104">
        <v>315025</v>
      </c>
      <c r="B3104" t="s">
        <v>2599</v>
      </c>
      <c r="D3104">
        <v>1</v>
      </c>
      <c r="F3104" t="s">
        <v>2605</v>
      </c>
      <c r="G3104" s="55" t="s">
        <v>2606</v>
      </c>
      <c r="I3104" s="4"/>
    </row>
    <row r="3105" spans="1:9">
      <c r="A3105">
        <v>315025</v>
      </c>
      <c r="B3105" t="s">
        <v>2600</v>
      </c>
      <c r="D3105">
        <v>1</v>
      </c>
      <c r="F3105" t="s">
        <v>2605</v>
      </c>
      <c r="G3105" s="55" t="s">
        <v>2606</v>
      </c>
      <c r="I3105" s="4"/>
    </row>
    <row r="3106" spans="1:9">
      <c r="A3106">
        <v>315025</v>
      </c>
      <c r="B3106" t="s">
        <v>2601</v>
      </c>
      <c r="D3106">
        <v>2</v>
      </c>
      <c r="F3106" t="s">
        <v>2605</v>
      </c>
      <c r="G3106" s="55" t="s">
        <v>2606</v>
      </c>
      <c r="I3106" s="4"/>
    </row>
    <row r="3107" spans="1:9">
      <c r="A3107">
        <v>315025</v>
      </c>
      <c r="B3107" t="s">
        <v>2603</v>
      </c>
      <c r="D3107">
        <v>2</v>
      </c>
      <c r="F3107" t="s">
        <v>2605</v>
      </c>
      <c r="G3107" s="55" t="s">
        <v>2606</v>
      </c>
      <c r="I3107" s="4"/>
    </row>
    <row r="3108" spans="1:9">
      <c r="A3108">
        <v>315025</v>
      </c>
      <c r="B3108" t="s">
        <v>1701</v>
      </c>
      <c r="D3108">
        <v>1</v>
      </c>
      <c r="F3108" t="s">
        <v>2605</v>
      </c>
      <c r="G3108" s="55" t="s">
        <v>2606</v>
      </c>
      <c r="I3108" s="4"/>
    </row>
    <row r="3109" spans="1:9">
      <c r="A3109">
        <v>315025</v>
      </c>
      <c r="B3109" t="s">
        <v>1702</v>
      </c>
      <c r="D3109">
        <v>1</v>
      </c>
      <c r="F3109" t="s">
        <v>2605</v>
      </c>
      <c r="G3109" s="55" t="s">
        <v>2606</v>
      </c>
      <c r="I3109" s="4"/>
    </row>
    <row r="3110" spans="1:9">
      <c r="A3110">
        <v>315025</v>
      </c>
      <c r="B3110" t="s">
        <v>1763</v>
      </c>
      <c r="D3110">
        <v>1</v>
      </c>
      <c r="F3110" t="s">
        <v>2605</v>
      </c>
      <c r="G3110" s="55" t="s">
        <v>2606</v>
      </c>
      <c r="I3110" s="4"/>
    </row>
    <row r="3111" spans="1:9">
      <c r="A3111">
        <v>315025</v>
      </c>
      <c r="B3111">
        <v>-228</v>
      </c>
      <c r="D3111">
        <v>1</v>
      </c>
      <c r="F3111" t="s">
        <v>2605</v>
      </c>
      <c r="G3111" s="55" t="s">
        <v>2606</v>
      </c>
      <c r="I3111" s="4"/>
    </row>
    <row r="3112" spans="1:9">
      <c r="A3112">
        <v>315025</v>
      </c>
      <c r="B3112" t="s">
        <v>1764</v>
      </c>
      <c r="D3112">
        <v>1</v>
      </c>
      <c r="F3112" t="s">
        <v>2605</v>
      </c>
      <c r="G3112" s="55" t="s">
        <v>2606</v>
      </c>
      <c r="I3112" s="4"/>
    </row>
    <row r="3113" spans="1:9">
      <c r="A3113">
        <v>315025</v>
      </c>
      <c r="B3113">
        <v>-116</v>
      </c>
      <c r="D3113">
        <v>1</v>
      </c>
      <c r="F3113" t="s">
        <v>2605</v>
      </c>
      <c r="G3113" s="55" t="s">
        <v>2606</v>
      </c>
      <c r="I3113" s="4"/>
    </row>
    <row r="3114" spans="1:9">
      <c r="A3114">
        <v>315025</v>
      </c>
      <c r="B3114" t="s">
        <v>1707</v>
      </c>
      <c r="D3114">
        <v>1</v>
      </c>
      <c r="F3114" t="s">
        <v>2605</v>
      </c>
      <c r="G3114" s="55" t="s">
        <v>2606</v>
      </c>
      <c r="I3114" s="4"/>
    </row>
    <row r="3115" spans="1:9">
      <c r="A3115">
        <v>315025</v>
      </c>
      <c r="B3115" t="s">
        <v>1765</v>
      </c>
      <c r="D3115">
        <v>1</v>
      </c>
      <c r="F3115" t="s">
        <v>2605</v>
      </c>
      <c r="G3115" s="55" t="s">
        <v>2606</v>
      </c>
      <c r="I3115" s="4"/>
    </row>
    <row r="3116" spans="1:9">
      <c r="A3116">
        <v>315025</v>
      </c>
      <c r="B3116" t="s">
        <v>131</v>
      </c>
      <c r="C3116" t="s">
        <v>2330</v>
      </c>
      <c r="D3116">
        <v>4</v>
      </c>
      <c r="F3116" t="s">
        <v>2605</v>
      </c>
      <c r="G3116" s="55" t="s">
        <v>2609</v>
      </c>
      <c r="I3116" s="4"/>
    </row>
    <row r="3117" spans="1:9">
      <c r="A3117">
        <v>315025</v>
      </c>
      <c r="B3117" t="s">
        <v>2323</v>
      </c>
      <c r="C3117" t="s">
        <v>2548</v>
      </c>
      <c r="D3117">
        <v>1</v>
      </c>
      <c r="F3117" t="s">
        <v>2605</v>
      </c>
      <c r="G3117" s="55" t="s">
        <v>2609</v>
      </c>
      <c r="I3117" s="4"/>
    </row>
    <row r="3118" spans="1:9">
      <c r="A3118">
        <v>315025</v>
      </c>
      <c r="B3118" t="s">
        <v>2550</v>
      </c>
      <c r="C3118" t="s">
        <v>2549</v>
      </c>
      <c r="D3118">
        <v>1</v>
      </c>
      <c r="F3118" t="s">
        <v>2605</v>
      </c>
      <c r="G3118" s="55" t="s">
        <v>2609</v>
      </c>
      <c r="I3118" s="4"/>
    </row>
    <row r="3119" spans="1:9">
      <c r="A3119">
        <v>315025</v>
      </c>
      <c r="B3119" t="s">
        <v>48</v>
      </c>
      <c r="C3119" t="s">
        <v>2338</v>
      </c>
      <c r="D3119">
        <v>1</v>
      </c>
      <c r="F3119" t="s">
        <v>2605</v>
      </c>
      <c r="G3119" s="55" t="s">
        <v>2609</v>
      </c>
      <c r="I3119" s="4"/>
    </row>
    <row r="3120" spans="1:9">
      <c r="A3120">
        <v>315025</v>
      </c>
      <c r="B3120" t="s">
        <v>133</v>
      </c>
      <c r="C3120" t="s">
        <v>2551</v>
      </c>
      <c r="D3120">
        <v>2</v>
      </c>
      <c r="F3120" t="s">
        <v>2605</v>
      </c>
      <c r="G3120" s="55" t="s">
        <v>2609</v>
      </c>
      <c r="I3120" s="4"/>
    </row>
    <row r="3121" spans="1:9">
      <c r="A3121">
        <v>315025</v>
      </c>
      <c r="B3121" t="s">
        <v>131</v>
      </c>
      <c r="C3121" t="s">
        <v>2552</v>
      </c>
      <c r="D3121">
        <v>2</v>
      </c>
      <c r="F3121" t="s">
        <v>2605</v>
      </c>
      <c r="G3121" s="55" t="s">
        <v>2609</v>
      </c>
      <c r="I3121" s="4"/>
    </row>
    <row r="3122" spans="1:9">
      <c r="A3122">
        <v>315025</v>
      </c>
      <c r="B3122" t="s">
        <v>46</v>
      </c>
      <c r="C3122" t="s">
        <v>1348</v>
      </c>
      <c r="D3122">
        <v>2</v>
      </c>
      <c r="F3122" t="s">
        <v>2605</v>
      </c>
      <c r="G3122" s="55" t="s">
        <v>2609</v>
      </c>
      <c r="I3122" s="4"/>
    </row>
    <row r="3123" spans="1:9">
      <c r="A3123">
        <v>315025</v>
      </c>
      <c r="B3123" t="s">
        <v>1699</v>
      </c>
      <c r="C3123" t="s">
        <v>2553</v>
      </c>
      <c r="D3123">
        <v>1</v>
      </c>
      <c r="F3123" t="s">
        <v>2605</v>
      </c>
      <c r="G3123" s="55" t="s">
        <v>2609</v>
      </c>
      <c r="I3123" s="4"/>
    </row>
    <row r="3124" spans="1:9">
      <c r="A3124">
        <v>315025</v>
      </c>
      <c r="B3124" t="s">
        <v>254</v>
      </c>
      <c r="C3124" t="s">
        <v>2333</v>
      </c>
      <c r="D3124">
        <v>1</v>
      </c>
      <c r="F3124" t="s">
        <v>2605</v>
      </c>
      <c r="G3124" s="55" t="s">
        <v>2609</v>
      </c>
      <c r="I3124" s="4"/>
    </row>
    <row r="3125" spans="1:9">
      <c r="A3125">
        <v>315025</v>
      </c>
      <c r="B3125" t="s">
        <v>133</v>
      </c>
      <c r="C3125" t="s">
        <v>2326</v>
      </c>
      <c r="D3125">
        <v>2</v>
      </c>
      <c r="F3125" t="s">
        <v>2605</v>
      </c>
      <c r="G3125" s="55" t="s">
        <v>2609</v>
      </c>
      <c r="I3125" s="4"/>
    </row>
    <row r="3126" spans="1:9">
      <c r="A3126">
        <v>315025</v>
      </c>
      <c r="B3126" t="s">
        <v>131</v>
      </c>
      <c r="C3126" t="s">
        <v>2325</v>
      </c>
      <c r="D3126">
        <v>2</v>
      </c>
      <c r="F3126" t="s">
        <v>2605</v>
      </c>
      <c r="G3126" s="55" t="s">
        <v>2609</v>
      </c>
      <c r="I3126" s="4"/>
    </row>
    <row r="3127" spans="1:9">
      <c r="A3127">
        <v>315025</v>
      </c>
      <c r="B3127" t="s">
        <v>131</v>
      </c>
      <c r="C3127" t="s">
        <v>2607</v>
      </c>
      <c r="D3127">
        <v>2</v>
      </c>
      <c r="F3127" t="s">
        <v>2605</v>
      </c>
      <c r="G3127" s="55" t="s">
        <v>2609</v>
      </c>
      <c r="I3127" s="4"/>
    </row>
    <row r="3128" spans="1:9">
      <c r="A3128">
        <v>315025</v>
      </c>
      <c r="B3128" t="s">
        <v>131</v>
      </c>
      <c r="C3128" t="s">
        <v>2608</v>
      </c>
      <c r="D3128">
        <v>2</v>
      </c>
      <c r="F3128" t="s">
        <v>2605</v>
      </c>
      <c r="G3128" s="55" t="s">
        <v>2609</v>
      </c>
      <c r="I3128" s="4"/>
    </row>
    <row r="3129" spans="1:9">
      <c r="A3129">
        <v>315025</v>
      </c>
      <c r="B3129" t="s">
        <v>133</v>
      </c>
      <c r="C3129" t="s">
        <v>1372</v>
      </c>
      <c r="D3129">
        <v>4</v>
      </c>
      <c r="F3129" t="s">
        <v>2605</v>
      </c>
      <c r="G3129" s="55" t="s">
        <v>2609</v>
      </c>
      <c r="I3129" s="4"/>
    </row>
    <row r="3130" spans="1:9">
      <c r="A3130">
        <v>315725</v>
      </c>
      <c r="B3130" t="s">
        <v>131</v>
      </c>
      <c r="C3130" t="s">
        <v>2330</v>
      </c>
      <c r="D3130">
        <v>4</v>
      </c>
      <c r="F3130" t="s">
        <v>2256</v>
      </c>
      <c r="G3130" s="55" t="s">
        <v>2609</v>
      </c>
      <c r="I3130" s="4"/>
    </row>
    <row r="3131" spans="1:9">
      <c r="A3131">
        <v>315725</v>
      </c>
      <c r="B3131" t="s">
        <v>2323</v>
      </c>
      <c r="C3131" t="s">
        <v>2548</v>
      </c>
      <c r="D3131">
        <v>1</v>
      </c>
      <c r="F3131" t="s">
        <v>2256</v>
      </c>
      <c r="G3131" s="55" t="s">
        <v>2609</v>
      </c>
      <c r="I3131" s="4"/>
    </row>
    <row r="3132" spans="1:9">
      <c r="A3132">
        <v>315725</v>
      </c>
      <c r="B3132" t="s">
        <v>2550</v>
      </c>
      <c r="C3132" t="s">
        <v>2549</v>
      </c>
      <c r="D3132">
        <v>1</v>
      </c>
      <c r="F3132" t="s">
        <v>2256</v>
      </c>
      <c r="G3132" s="55" t="s">
        <v>2609</v>
      </c>
      <c r="I3132" s="4"/>
    </row>
    <row r="3133" spans="1:9">
      <c r="A3133">
        <v>315725</v>
      </c>
      <c r="B3133" t="s">
        <v>48</v>
      </c>
      <c r="C3133" t="s">
        <v>2338</v>
      </c>
      <c r="D3133">
        <v>1</v>
      </c>
      <c r="F3133" t="s">
        <v>2256</v>
      </c>
      <c r="G3133" s="55" t="s">
        <v>2609</v>
      </c>
      <c r="I3133" s="4"/>
    </row>
    <row r="3134" spans="1:9">
      <c r="A3134">
        <v>315725</v>
      </c>
      <c r="B3134" t="s">
        <v>133</v>
      </c>
      <c r="C3134" t="s">
        <v>2551</v>
      </c>
      <c r="D3134">
        <v>2</v>
      </c>
      <c r="F3134" t="s">
        <v>2256</v>
      </c>
      <c r="G3134" s="55" t="s">
        <v>2609</v>
      </c>
      <c r="I3134" s="4"/>
    </row>
    <row r="3135" spans="1:9">
      <c r="A3135">
        <v>315725</v>
      </c>
      <c r="B3135" t="s">
        <v>131</v>
      </c>
      <c r="C3135" t="s">
        <v>2552</v>
      </c>
      <c r="D3135">
        <v>2</v>
      </c>
      <c r="F3135" t="s">
        <v>2256</v>
      </c>
      <c r="G3135" s="55" t="s">
        <v>2609</v>
      </c>
      <c r="I3135" s="4"/>
    </row>
    <row r="3136" spans="1:9">
      <c r="A3136">
        <v>315725</v>
      </c>
      <c r="B3136" t="s">
        <v>46</v>
      </c>
      <c r="C3136" t="s">
        <v>1348</v>
      </c>
      <c r="D3136">
        <v>2</v>
      </c>
      <c r="F3136" t="s">
        <v>2256</v>
      </c>
      <c r="G3136" s="55" t="s">
        <v>2609</v>
      </c>
      <c r="I3136" s="4"/>
    </row>
    <row r="3137" spans="1:9">
      <c r="A3137">
        <v>315725</v>
      </c>
      <c r="B3137" t="s">
        <v>1699</v>
      </c>
      <c r="C3137" t="s">
        <v>2553</v>
      </c>
      <c r="D3137">
        <v>1</v>
      </c>
      <c r="F3137" t="s">
        <v>2256</v>
      </c>
      <c r="G3137" s="55" t="s">
        <v>2609</v>
      </c>
      <c r="I3137" s="4"/>
    </row>
    <row r="3138" spans="1:9">
      <c r="A3138">
        <v>315725</v>
      </c>
      <c r="B3138" t="s">
        <v>254</v>
      </c>
      <c r="C3138" t="s">
        <v>2333</v>
      </c>
      <c r="D3138">
        <v>1</v>
      </c>
      <c r="F3138" t="s">
        <v>2256</v>
      </c>
      <c r="G3138" s="55" t="s">
        <v>2609</v>
      </c>
      <c r="I3138" s="4"/>
    </row>
    <row r="3139" spans="1:9">
      <c r="A3139">
        <v>315725</v>
      </c>
      <c r="B3139" t="s">
        <v>133</v>
      </c>
      <c r="C3139" t="s">
        <v>2326</v>
      </c>
      <c r="D3139">
        <v>2</v>
      </c>
      <c r="F3139" t="s">
        <v>2256</v>
      </c>
      <c r="G3139" s="55" t="s">
        <v>2609</v>
      </c>
      <c r="I3139" s="4"/>
    </row>
    <row r="3140" spans="1:9">
      <c r="A3140">
        <v>315725</v>
      </c>
      <c r="B3140" t="s">
        <v>131</v>
      </c>
      <c r="C3140" t="s">
        <v>2325</v>
      </c>
      <c r="D3140">
        <v>2</v>
      </c>
      <c r="F3140" t="s">
        <v>2256</v>
      </c>
      <c r="G3140" s="55" t="s">
        <v>2609</v>
      </c>
      <c r="I3140" s="4"/>
    </row>
    <row r="3141" spans="1:9">
      <c r="A3141">
        <v>315725</v>
      </c>
      <c r="B3141" t="s">
        <v>131</v>
      </c>
      <c r="C3141" t="s">
        <v>2607</v>
      </c>
      <c r="D3141">
        <v>2</v>
      </c>
      <c r="F3141" t="s">
        <v>2256</v>
      </c>
      <c r="G3141" s="55" t="s">
        <v>2609</v>
      </c>
      <c r="I3141" s="4"/>
    </row>
    <row r="3142" spans="1:9">
      <c r="A3142">
        <v>315725</v>
      </c>
      <c r="B3142" t="s">
        <v>131</v>
      </c>
      <c r="C3142" t="s">
        <v>2608</v>
      </c>
      <c r="D3142">
        <v>2</v>
      </c>
      <c r="F3142" t="s">
        <v>2256</v>
      </c>
      <c r="G3142" s="55" t="s">
        <v>2609</v>
      </c>
      <c r="I3142" s="4"/>
    </row>
    <row r="3143" spans="1:9">
      <c r="A3143">
        <v>315725</v>
      </c>
      <c r="B3143" t="s">
        <v>133</v>
      </c>
      <c r="C3143" t="s">
        <v>1372</v>
      </c>
      <c r="D3143">
        <v>4</v>
      </c>
      <c r="F3143" t="s">
        <v>2256</v>
      </c>
      <c r="G3143" s="55" t="s">
        <v>2609</v>
      </c>
      <c r="I3143" s="4"/>
    </row>
    <row r="3144" spans="1:9">
      <c r="A3144">
        <v>323425</v>
      </c>
      <c r="B3144" t="s">
        <v>2610</v>
      </c>
      <c r="D3144">
        <v>6</v>
      </c>
      <c r="F3144" t="s">
        <v>2613</v>
      </c>
      <c r="G3144" s="55" t="s">
        <v>2609</v>
      </c>
      <c r="I3144" s="4"/>
    </row>
    <row r="3145" spans="1:9">
      <c r="A3145">
        <v>323425</v>
      </c>
      <c r="B3145" t="s">
        <v>2611</v>
      </c>
      <c r="D3145">
        <v>4</v>
      </c>
      <c r="F3145" t="s">
        <v>2613</v>
      </c>
      <c r="G3145" s="55" t="s">
        <v>2609</v>
      </c>
      <c r="I3145" s="4"/>
    </row>
    <row r="3146" spans="1:9">
      <c r="A3146">
        <v>323425</v>
      </c>
      <c r="B3146" t="s">
        <v>2612</v>
      </c>
      <c r="D3146">
        <v>8</v>
      </c>
      <c r="F3146" t="s">
        <v>2613</v>
      </c>
      <c r="G3146" s="55" t="s">
        <v>2609</v>
      </c>
      <c r="I3146" s="4"/>
    </row>
    <row r="3147" spans="1:9">
      <c r="A3147" t="s">
        <v>2614</v>
      </c>
      <c r="B3147" t="s">
        <v>2615</v>
      </c>
      <c r="D3147">
        <v>1</v>
      </c>
      <c r="F3147" t="s">
        <v>2618</v>
      </c>
      <c r="G3147" s="55">
        <v>45751</v>
      </c>
      <c r="I3147" s="4"/>
    </row>
    <row r="3148" spans="1:9">
      <c r="A3148" t="s">
        <v>2614</v>
      </c>
      <c r="B3148" t="s">
        <v>2616</v>
      </c>
      <c r="D3148">
        <v>2</v>
      </c>
      <c r="F3148" t="s">
        <v>2618</v>
      </c>
      <c r="G3148" s="55">
        <v>45751</v>
      </c>
      <c r="I3148" s="4"/>
    </row>
    <row r="3149" spans="1:9">
      <c r="A3149" t="s">
        <v>2614</v>
      </c>
      <c r="B3149" t="s">
        <v>2617</v>
      </c>
      <c r="D3149">
        <v>3</v>
      </c>
      <c r="F3149" t="s">
        <v>2618</v>
      </c>
      <c r="G3149" s="55">
        <v>45751</v>
      </c>
      <c r="I3149" s="4"/>
    </row>
    <row r="3150" spans="1:9">
      <c r="A3150" t="s">
        <v>2614</v>
      </c>
      <c r="B3150" t="s">
        <v>2619</v>
      </c>
      <c r="D3150">
        <v>1</v>
      </c>
      <c r="F3150" t="s">
        <v>2618</v>
      </c>
      <c r="G3150" s="55">
        <v>45751</v>
      </c>
      <c r="I3150" s="4"/>
    </row>
    <row r="3151" spans="1:9">
      <c r="A3151" t="s">
        <v>2614</v>
      </c>
      <c r="B3151" t="s">
        <v>2616</v>
      </c>
      <c r="D3151">
        <v>2</v>
      </c>
      <c r="F3151" t="s">
        <v>2618</v>
      </c>
      <c r="G3151" s="55">
        <v>45751</v>
      </c>
      <c r="I3151" s="4"/>
    </row>
    <row r="3152" spans="1:9">
      <c r="A3152" t="s">
        <v>2614</v>
      </c>
      <c r="B3152" t="s">
        <v>2620</v>
      </c>
      <c r="D3152">
        <v>3</v>
      </c>
      <c r="F3152" t="s">
        <v>2618</v>
      </c>
      <c r="G3152" s="55">
        <v>45751</v>
      </c>
      <c r="I3152" s="4"/>
    </row>
    <row r="3153" spans="1:9">
      <c r="A3153" t="s">
        <v>2622</v>
      </c>
      <c r="B3153" t="s">
        <v>2621</v>
      </c>
      <c r="D3153">
        <v>4</v>
      </c>
      <c r="F3153" t="s">
        <v>2623</v>
      </c>
      <c r="G3153" s="55">
        <v>45904</v>
      </c>
      <c r="I3153" s="4"/>
    </row>
    <row r="3154" spans="1:9">
      <c r="A3154" t="s">
        <v>2625</v>
      </c>
      <c r="B3154" t="s">
        <v>2624</v>
      </c>
      <c r="D3154">
        <v>2</v>
      </c>
      <c r="F3154" t="s">
        <v>2626</v>
      </c>
      <c r="G3154" s="55">
        <v>45904</v>
      </c>
      <c r="I3154" s="4"/>
    </row>
    <row r="3155" spans="1:9">
      <c r="A3155" t="s">
        <v>2630</v>
      </c>
      <c r="B3155" t="s">
        <v>2627</v>
      </c>
      <c r="D3155">
        <v>3</v>
      </c>
      <c r="F3155" t="s">
        <v>2631</v>
      </c>
      <c r="G3155" s="55">
        <v>45904</v>
      </c>
      <c r="I3155" s="4"/>
    </row>
    <row r="3156" spans="1:9">
      <c r="A3156" t="s">
        <v>2630</v>
      </c>
      <c r="B3156" t="s">
        <v>2628</v>
      </c>
      <c r="D3156">
        <v>3</v>
      </c>
      <c r="F3156" t="s">
        <v>2631</v>
      </c>
      <c r="G3156" s="55">
        <v>45904</v>
      </c>
      <c r="I3156" s="4"/>
    </row>
    <row r="3157" spans="1:9">
      <c r="A3157" t="s">
        <v>2630</v>
      </c>
      <c r="B3157" t="s">
        <v>2629</v>
      </c>
      <c r="D3157">
        <v>3</v>
      </c>
      <c r="F3157" t="s">
        <v>2631</v>
      </c>
      <c r="G3157" s="55">
        <v>45904</v>
      </c>
      <c r="I3157" s="4"/>
    </row>
    <row r="3158" spans="1:9">
      <c r="A3158">
        <v>318625</v>
      </c>
      <c r="B3158" t="s">
        <v>2632</v>
      </c>
      <c r="D3158">
        <v>1</v>
      </c>
      <c r="F3158" t="s">
        <v>2636</v>
      </c>
      <c r="G3158" s="55">
        <v>45934</v>
      </c>
      <c r="I3158" s="4"/>
    </row>
    <row r="3159" spans="1:9">
      <c r="A3159">
        <v>318625</v>
      </c>
      <c r="B3159" t="s">
        <v>2635</v>
      </c>
      <c r="D3159">
        <v>1</v>
      </c>
      <c r="F3159" t="s">
        <v>2636</v>
      </c>
      <c r="G3159" s="55">
        <v>45934</v>
      </c>
      <c r="I3159" s="4"/>
    </row>
    <row r="3160" spans="1:9">
      <c r="A3160">
        <v>318625</v>
      </c>
      <c r="B3160" t="s">
        <v>2633</v>
      </c>
      <c r="D3160">
        <v>1</v>
      </c>
      <c r="F3160" t="s">
        <v>2636</v>
      </c>
      <c r="G3160" s="55">
        <v>45934</v>
      </c>
      <c r="I3160" s="4"/>
    </row>
    <row r="3161" spans="1:9">
      <c r="A3161">
        <v>318625</v>
      </c>
      <c r="B3161" t="s">
        <v>2634</v>
      </c>
      <c r="D3161">
        <v>1</v>
      </c>
      <c r="F3161" t="s">
        <v>2636</v>
      </c>
      <c r="G3161" s="55">
        <v>45934</v>
      </c>
      <c r="I3161" s="4"/>
    </row>
    <row r="3162" spans="1:9">
      <c r="A3162">
        <v>321425</v>
      </c>
      <c r="B3162" t="s">
        <v>2637</v>
      </c>
      <c r="D3162">
        <v>1</v>
      </c>
      <c r="F3162" t="s">
        <v>2639</v>
      </c>
      <c r="G3162" s="55">
        <v>45934</v>
      </c>
      <c r="I3162" s="4"/>
    </row>
    <row r="3163" spans="1:9">
      <c r="A3163">
        <v>321425</v>
      </c>
      <c r="B3163" t="s">
        <v>2638</v>
      </c>
      <c r="D3163">
        <v>1</v>
      </c>
      <c r="F3163" t="s">
        <v>2639</v>
      </c>
      <c r="G3163" s="55">
        <v>45934</v>
      </c>
      <c r="I3163" s="4"/>
    </row>
    <row r="3164" spans="1:9">
      <c r="A3164">
        <v>319325</v>
      </c>
      <c r="B3164" t="s">
        <v>2641</v>
      </c>
      <c r="D3164">
        <v>1</v>
      </c>
      <c r="F3164" t="s">
        <v>2642</v>
      </c>
      <c r="G3164" s="55">
        <v>45934</v>
      </c>
      <c r="I3164" s="4"/>
    </row>
    <row r="3165" spans="1:9">
      <c r="A3165">
        <v>319325</v>
      </c>
      <c r="B3165" t="s">
        <v>2640</v>
      </c>
      <c r="D3165">
        <v>1</v>
      </c>
      <c r="F3165" t="s">
        <v>2642</v>
      </c>
      <c r="G3165" s="55">
        <v>45934</v>
      </c>
      <c r="I3165" s="4"/>
    </row>
    <row r="3166" spans="1:9">
      <c r="A3166">
        <v>315025</v>
      </c>
      <c r="B3166" t="s">
        <v>2643</v>
      </c>
      <c r="D3166">
        <v>1</v>
      </c>
      <c r="F3166" t="s">
        <v>2644</v>
      </c>
      <c r="G3166" s="55" t="s">
        <v>2645</v>
      </c>
      <c r="I3166" s="4"/>
    </row>
    <row r="3167" spans="1:9">
      <c r="A3167">
        <v>321425</v>
      </c>
      <c r="B3167" t="s">
        <v>513</v>
      </c>
      <c r="D3167">
        <v>2</v>
      </c>
      <c r="F3167" t="s">
        <v>2646</v>
      </c>
      <c r="G3167" s="55" t="s">
        <v>2645</v>
      </c>
      <c r="I3167" s="4"/>
    </row>
    <row r="3168" spans="1:9">
      <c r="A3168">
        <v>328125</v>
      </c>
      <c r="B3168" t="s">
        <v>15</v>
      </c>
      <c r="C3168" t="s">
        <v>496</v>
      </c>
      <c r="D3168">
        <v>1</v>
      </c>
      <c r="F3168" t="s">
        <v>2648</v>
      </c>
      <c r="G3168" s="55" t="s">
        <v>2645</v>
      </c>
      <c r="I3168" s="4"/>
    </row>
    <row r="3169" spans="1:9">
      <c r="A3169">
        <v>328125</v>
      </c>
      <c r="B3169" t="s">
        <v>51</v>
      </c>
      <c r="C3169" t="s">
        <v>497</v>
      </c>
      <c r="D3169">
        <v>1</v>
      </c>
      <c r="F3169" t="s">
        <v>2648</v>
      </c>
      <c r="G3169" s="55" t="s">
        <v>2645</v>
      </c>
      <c r="I3169" s="4"/>
    </row>
    <row r="3170" spans="1:9">
      <c r="A3170">
        <v>328125</v>
      </c>
      <c r="B3170" t="s">
        <v>53</v>
      </c>
      <c r="C3170" t="s">
        <v>498</v>
      </c>
      <c r="D3170">
        <v>2</v>
      </c>
      <c r="F3170" t="s">
        <v>2648</v>
      </c>
      <c r="G3170" s="55" t="s">
        <v>2645</v>
      </c>
      <c r="I3170" s="4"/>
    </row>
    <row r="3171" spans="1:9">
      <c r="A3171">
        <v>327925</v>
      </c>
      <c r="B3171" t="s">
        <v>15</v>
      </c>
      <c r="C3171" t="s">
        <v>32</v>
      </c>
      <c r="D3171">
        <v>1</v>
      </c>
      <c r="F3171" t="s">
        <v>2649</v>
      </c>
      <c r="G3171" s="55" t="s">
        <v>2645</v>
      </c>
      <c r="I3171" s="4"/>
    </row>
    <row r="3172" spans="1:9">
      <c r="A3172">
        <v>327925</v>
      </c>
      <c r="B3172" t="s">
        <v>20</v>
      </c>
      <c r="C3172" t="s">
        <v>33</v>
      </c>
      <c r="D3172">
        <v>2</v>
      </c>
      <c r="F3172" t="s">
        <v>2649</v>
      </c>
      <c r="G3172" s="55" t="s">
        <v>2645</v>
      </c>
      <c r="I3172" s="4"/>
    </row>
    <row r="3173" spans="1:9">
      <c r="A3173">
        <v>327625</v>
      </c>
      <c r="B3173" t="s">
        <v>1486</v>
      </c>
      <c r="C3173" t="s">
        <v>1686</v>
      </c>
      <c r="D3173">
        <v>1</v>
      </c>
      <c r="F3173" t="s">
        <v>2650</v>
      </c>
      <c r="G3173" s="55" t="s">
        <v>2645</v>
      </c>
      <c r="I3173" s="4"/>
    </row>
    <row r="3174" spans="1:9">
      <c r="A3174">
        <v>327625</v>
      </c>
      <c r="B3174" t="s">
        <v>246</v>
      </c>
      <c r="C3174" t="s">
        <v>205</v>
      </c>
      <c r="D3174">
        <v>1</v>
      </c>
      <c r="F3174" t="s">
        <v>2650</v>
      </c>
      <c r="G3174" s="55" t="s">
        <v>2645</v>
      </c>
      <c r="I3174" s="4"/>
    </row>
    <row r="3175" spans="1:9">
      <c r="A3175">
        <v>327625</v>
      </c>
      <c r="B3175" t="s">
        <v>204</v>
      </c>
      <c r="C3175" t="s">
        <v>1687</v>
      </c>
      <c r="D3175">
        <v>1</v>
      </c>
      <c r="F3175" t="s">
        <v>2650</v>
      </c>
      <c r="G3175" s="55" t="s">
        <v>2645</v>
      </c>
      <c r="I3175" s="4"/>
    </row>
    <row r="3176" spans="1:9">
      <c r="A3176">
        <v>327625</v>
      </c>
      <c r="B3176" t="s">
        <v>46</v>
      </c>
      <c r="C3176" t="s">
        <v>1688</v>
      </c>
      <c r="D3176">
        <v>1</v>
      </c>
      <c r="F3176" t="s">
        <v>2650</v>
      </c>
      <c r="G3176" s="55" t="s">
        <v>2645</v>
      </c>
      <c r="I3176" s="4"/>
    </row>
    <row r="3177" spans="1:9">
      <c r="A3177">
        <v>327625</v>
      </c>
      <c r="B3177" t="s">
        <v>1690</v>
      </c>
      <c r="C3177" t="s">
        <v>1689</v>
      </c>
      <c r="D3177">
        <v>1</v>
      </c>
      <c r="F3177" t="s">
        <v>2650</v>
      </c>
      <c r="G3177" s="55" t="s">
        <v>2645</v>
      </c>
      <c r="I3177" s="4"/>
    </row>
    <row r="3178" spans="1:9">
      <c r="A3178">
        <v>327625</v>
      </c>
      <c r="B3178" t="s">
        <v>46</v>
      </c>
      <c r="C3178" t="s">
        <v>171</v>
      </c>
      <c r="D3178">
        <v>1</v>
      </c>
      <c r="F3178" t="s">
        <v>2650</v>
      </c>
      <c r="G3178" s="55" t="s">
        <v>2645</v>
      </c>
      <c r="I3178" s="4"/>
    </row>
    <row r="3179" spans="1:9">
      <c r="A3179">
        <v>327625</v>
      </c>
      <c r="B3179" t="s">
        <v>269</v>
      </c>
      <c r="C3179" t="s">
        <v>1098</v>
      </c>
      <c r="D3179">
        <v>1</v>
      </c>
      <c r="F3179" t="s">
        <v>2650</v>
      </c>
      <c r="G3179" s="55" t="s">
        <v>2645</v>
      </c>
      <c r="I3179" s="4"/>
    </row>
    <row r="3180" spans="1:9">
      <c r="A3180">
        <v>327625</v>
      </c>
      <c r="B3180" t="s">
        <v>203</v>
      </c>
      <c r="C3180" t="s">
        <v>1691</v>
      </c>
      <c r="D3180">
        <v>1</v>
      </c>
      <c r="F3180" t="s">
        <v>2650</v>
      </c>
      <c r="G3180" s="55" t="s">
        <v>2645</v>
      </c>
      <c r="I3180" s="4"/>
    </row>
    <row r="3181" spans="1:9">
      <c r="A3181">
        <v>327625</v>
      </c>
      <c r="B3181" t="s">
        <v>1682</v>
      </c>
      <c r="C3181" t="s">
        <v>1692</v>
      </c>
      <c r="D3181">
        <v>1</v>
      </c>
      <c r="F3181" t="s">
        <v>2650</v>
      </c>
      <c r="G3181" s="55" t="s">
        <v>2645</v>
      </c>
      <c r="I3181" s="4"/>
    </row>
    <row r="3182" spans="1:9">
      <c r="A3182">
        <v>327625</v>
      </c>
      <c r="B3182" t="s">
        <v>46</v>
      </c>
      <c r="C3182" t="s">
        <v>1693</v>
      </c>
      <c r="D3182">
        <v>1</v>
      </c>
      <c r="F3182" t="s">
        <v>2650</v>
      </c>
      <c r="G3182" s="55" t="s">
        <v>2645</v>
      </c>
      <c r="I3182" s="4"/>
    </row>
    <row r="3183" spans="1:9">
      <c r="A3183">
        <v>327625</v>
      </c>
      <c r="B3183" t="s">
        <v>127</v>
      </c>
      <c r="C3183" t="s">
        <v>153</v>
      </c>
      <c r="D3183">
        <v>1</v>
      </c>
      <c r="F3183" t="s">
        <v>2650</v>
      </c>
      <c r="G3183" s="55" t="s">
        <v>2645</v>
      </c>
      <c r="I3183" s="4"/>
    </row>
    <row r="3184" spans="1:9">
      <c r="A3184">
        <v>327625</v>
      </c>
      <c r="B3184" t="s">
        <v>101</v>
      </c>
      <c r="C3184" t="s">
        <v>183</v>
      </c>
      <c r="D3184">
        <v>2</v>
      </c>
      <c r="F3184" t="s">
        <v>2650</v>
      </c>
      <c r="G3184" s="55" t="s">
        <v>2645</v>
      </c>
      <c r="I3184" s="4"/>
    </row>
    <row r="3185" spans="1:9">
      <c r="A3185">
        <v>327625</v>
      </c>
      <c r="B3185" t="s">
        <v>66</v>
      </c>
      <c r="C3185" t="s">
        <v>176</v>
      </c>
      <c r="D3185">
        <v>1</v>
      </c>
      <c r="F3185" t="s">
        <v>2650</v>
      </c>
      <c r="G3185" s="55" t="s">
        <v>2645</v>
      </c>
      <c r="I3185" s="4"/>
    </row>
    <row r="3186" spans="1:9">
      <c r="A3186">
        <v>327625</v>
      </c>
      <c r="B3186" t="s">
        <v>120</v>
      </c>
      <c r="C3186" t="s">
        <v>177</v>
      </c>
      <c r="D3186">
        <v>1</v>
      </c>
      <c r="F3186" t="s">
        <v>2650</v>
      </c>
      <c r="G3186" s="55" t="s">
        <v>2645</v>
      </c>
      <c r="I3186" s="4"/>
    </row>
    <row r="3187" spans="1:9">
      <c r="A3187">
        <v>327625</v>
      </c>
      <c r="B3187" t="s">
        <v>119</v>
      </c>
      <c r="C3187" t="s">
        <v>178</v>
      </c>
      <c r="D3187">
        <v>1</v>
      </c>
      <c r="F3187" t="s">
        <v>2650</v>
      </c>
      <c r="G3187" s="55" t="s">
        <v>2645</v>
      </c>
      <c r="I3187" s="4"/>
    </row>
    <row r="3188" spans="1:9">
      <c r="A3188">
        <v>327625</v>
      </c>
      <c r="B3188" t="s">
        <v>28</v>
      </c>
      <c r="C3188" t="s">
        <v>179</v>
      </c>
      <c r="D3188">
        <v>1</v>
      </c>
      <c r="F3188" t="s">
        <v>2650</v>
      </c>
      <c r="G3188" s="55" t="s">
        <v>2645</v>
      </c>
      <c r="I3188" s="4"/>
    </row>
    <row r="3189" spans="1:9">
      <c r="A3189">
        <v>327625</v>
      </c>
      <c r="B3189" t="s">
        <v>180</v>
      </c>
      <c r="C3189" t="s">
        <v>181</v>
      </c>
      <c r="D3189">
        <v>1</v>
      </c>
      <c r="F3189" t="s">
        <v>2650</v>
      </c>
      <c r="G3189" s="55" t="s">
        <v>2645</v>
      </c>
      <c r="I3189" s="4"/>
    </row>
    <row r="3190" spans="1:9">
      <c r="A3190">
        <v>327625</v>
      </c>
      <c r="B3190" t="s">
        <v>30</v>
      </c>
      <c r="C3190" t="s">
        <v>182</v>
      </c>
      <c r="D3190">
        <v>1</v>
      </c>
      <c r="F3190" t="s">
        <v>2650</v>
      </c>
      <c r="G3190" s="55" t="s">
        <v>2645</v>
      </c>
      <c r="I3190" s="4"/>
    </row>
    <row r="3191" spans="1:9">
      <c r="A3191">
        <v>327625</v>
      </c>
      <c r="B3191" t="s">
        <v>154</v>
      </c>
      <c r="C3191" t="s">
        <v>1695</v>
      </c>
      <c r="D3191">
        <v>1</v>
      </c>
      <c r="F3191" t="s">
        <v>2650</v>
      </c>
      <c r="G3191" s="55" t="s">
        <v>2645</v>
      </c>
      <c r="I3191" s="4"/>
    </row>
    <row r="3192" spans="1:9">
      <c r="A3192">
        <v>327625</v>
      </c>
      <c r="B3192" t="s">
        <v>1151</v>
      </c>
      <c r="C3192" t="s">
        <v>166</v>
      </c>
      <c r="D3192">
        <v>4</v>
      </c>
      <c r="F3192" t="s">
        <v>2650</v>
      </c>
      <c r="G3192" s="55" t="s">
        <v>2645</v>
      </c>
      <c r="I3192" s="4"/>
    </row>
    <row r="3193" spans="1:9">
      <c r="A3193">
        <v>327625</v>
      </c>
      <c r="B3193" t="s">
        <v>1151</v>
      </c>
      <c r="C3193" t="s">
        <v>222</v>
      </c>
      <c r="D3193">
        <v>1</v>
      </c>
      <c r="F3193" t="s">
        <v>2650</v>
      </c>
      <c r="G3193" s="55" t="s">
        <v>2645</v>
      </c>
      <c r="I3193" s="4"/>
    </row>
    <row r="3194" spans="1:9">
      <c r="A3194">
        <v>327625</v>
      </c>
      <c r="B3194" t="s">
        <v>167</v>
      </c>
      <c r="C3194" t="s">
        <v>1152</v>
      </c>
      <c r="D3194">
        <v>1</v>
      </c>
      <c r="F3194" t="s">
        <v>2650</v>
      </c>
      <c r="G3194" s="55" t="s">
        <v>2645</v>
      </c>
      <c r="I3194" s="4"/>
    </row>
    <row r="3195" spans="1:9">
      <c r="A3195">
        <v>327625</v>
      </c>
      <c r="B3195" t="s">
        <v>1155</v>
      </c>
      <c r="C3195" t="s">
        <v>1154</v>
      </c>
      <c r="D3195">
        <v>1</v>
      </c>
      <c r="F3195" t="s">
        <v>2650</v>
      </c>
      <c r="G3195" s="55" t="s">
        <v>2645</v>
      </c>
      <c r="I3195" s="4"/>
    </row>
    <row r="3196" spans="1:9">
      <c r="A3196">
        <v>327625</v>
      </c>
      <c r="B3196" t="s">
        <v>1586</v>
      </c>
      <c r="C3196" t="s">
        <v>1156</v>
      </c>
      <c r="D3196">
        <v>3</v>
      </c>
      <c r="F3196" t="s">
        <v>2650</v>
      </c>
      <c r="G3196" s="55" t="s">
        <v>2645</v>
      </c>
      <c r="I3196" s="4"/>
    </row>
    <row r="3197" spans="1:9">
      <c r="A3197">
        <v>327625</v>
      </c>
      <c r="B3197" t="s">
        <v>174</v>
      </c>
      <c r="C3197" t="s">
        <v>175</v>
      </c>
      <c r="D3197">
        <v>1</v>
      </c>
      <c r="F3197" t="s">
        <v>2650</v>
      </c>
      <c r="G3197" s="55" t="s">
        <v>2645</v>
      </c>
      <c r="I3197" s="4"/>
    </row>
    <row r="3198" spans="1:9">
      <c r="A3198">
        <v>327625</v>
      </c>
      <c r="B3198" t="s">
        <v>172</v>
      </c>
      <c r="C3198" t="s">
        <v>1157</v>
      </c>
      <c r="D3198">
        <v>1</v>
      </c>
      <c r="F3198" t="s">
        <v>2650</v>
      </c>
      <c r="G3198" s="55" t="s">
        <v>2645</v>
      </c>
      <c r="I3198" s="4"/>
    </row>
    <row r="3199" spans="1:9">
      <c r="A3199">
        <v>327625</v>
      </c>
      <c r="B3199" t="s">
        <v>2314</v>
      </c>
      <c r="C3199" t="s">
        <v>1804</v>
      </c>
      <c r="D3199">
        <v>1</v>
      </c>
      <c r="F3199" t="s">
        <v>2650</v>
      </c>
      <c r="G3199" s="55" t="s">
        <v>2645</v>
      </c>
      <c r="I3199" s="4"/>
    </row>
    <row r="3200" spans="1:9">
      <c r="A3200">
        <v>327625</v>
      </c>
      <c r="B3200" t="s">
        <v>2390</v>
      </c>
      <c r="D3200">
        <v>1</v>
      </c>
      <c r="F3200" t="s">
        <v>2650</v>
      </c>
      <c r="G3200" s="55" t="s">
        <v>2645</v>
      </c>
      <c r="I3200" s="4"/>
    </row>
    <row r="3201" spans="1:9">
      <c r="A3201">
        <v>327625</v>
      </c>
      <c r="B3201" t="s">
        <v>2123</v>
      </c>
      <c r="D3201">
        <v>1</v>
      </c>
      <c r="F3201" t="s">
        <v>2650</v>
      </c>
      <c r="G3201" s="55" t="s">
        <v>2645</v>
      </c>
      <c r="I3201" s="4"/>
    </row>
    <row r="3202" spans="1:9">
      <c r="A3202">
        <v>327025</v>
      </c>
      <c r="B3202" t="s">
        <v>15</v>
      </c>
      <c r="C3202" t="s">
        <v>200</v>
      </c>
      <c r="D3202">
        <v>1</v>
      </c>
      <c r="F3202" t="s">
        <v>2653</v>
      </c>
      <c r="G3202" s="55" t="s">
        <v>2645</v>
      </c>
      <c r="I3202" s="4"/>
    </row>
    <row r="3203" spans="1:9">
      <c r="A3203">
        <v>327025</v>
      </c>
      <c r="B3203" t="s">
        <v>20</v>
      </c>
      <c r="C3203" t="s">
        <v>201</v>
      </c>
      <c r="D3203">
        <v>2</v>
      </c>
      <c r="F3203" t="s">
        <v>2653</v>
      </c>
      <c r="G3203" s="55" t="s">
        <v>2645</v>
      </c>
      <c r="I3203" s="4"/>
    </row>
    <row r="3204" spans="1:9">
      <c r="A3204">
        <v>327025</v>
      </c>
      <c r="B3204" t="s">
        <v>998</v>
      </c>
      <c r="C3204" t="s">
        <v>821</v>
      </c>
      <c r="D3204">
        <v>4</v>
      </c>
      <c r="F3204" t="s">
        <v>2653</v>
      </c>
      <c r="G3204" s="55" t="s">
        <v>2645</v>
      </c>
      <c r="I3204" s="4"/>
    </row>
    <row r="3205" spans="1:9">
      <c r="A3205">
        <v>327025</v>
      </c>
      <c r="B3205" t="s">
        <v>101</v>
      </c>
      <c r="C3205" t="s">
        <v>202</v>
      </c>
      <c r="D3205">
        <v>4</v>
      </c>
      <c r="F3205" t="s">
        <v>2653</v>
      </c>
      <c r="G3205" s="55" t="s">
        <v>2645</v>
      </c>
      <c r="I3205" s="4"/>
    </row>
    <row r="3206" spans="1:9">
      <c r="A3206">
        <v>327025</v>
      </c>
      <c r="B3206" t="s">
        <v>2651</v>
      </c>
      <c r="D3206">
        <v>1</v>
      </c>
      <c r="F3206" t="s">
        <v>2653</v>
      </c>
      <c r="G3206" s="55" t="s">
        <v>2645</v>
      </c>
      <c r="I3206" s="4"/>
    </row>
    <row r="3207" spans="1:9">
      <c r="A3207">
        <v>327025</v>
      </c>
      <c r="B3207" t="s">
        <v>2652</v>
      </c>
      <c r="D3207">
        <v>1</v>
      </c>
      <c r="F3207" t="s">
        <v>2653</v>
      </c>
      <c r="G3207" s="55" t="s">
        <v>2645</v>
      </c>
      <c r="I3207" s="4"/>
    </row>
    <row r="3208" spans="1:9">
      <c r="A3208">
        <v>326825</v>
      </c>
      <c r="B3208" t="s">
        <v>15</v>
      </c>
      <c r="C3208" t="s">
        <v>294</v>
      </c>
      <c r="D3208">
        <v>1</v>
      </c>
      <c r="F3208" t="s">
        <v>2656</v>
      </c>
      <c r="G3208" s="55" t="s">
        <v>2645</v>
      </c>
      <c r="I3208" s="4"/>
    </row>
    <row r="3209" spans="1:9">
      <c r="A3209">
        <v>326825</v>
      </c>
      <c r="B3209" t="s">
        <v>20</v>
      </c>
      <c r="C3209" t="s">
        <v>295</v>
      </c>
      <c r="D3209">
        <v>2</v>
      </c>
      <c r="F3209" t="s">
        <v>2656</v>
      </c>
      <c r="G3209" s="55" t="s">
        <v>2645</v>
      </c>
      <c r="I3209" s="4"/>
    </row>
    <row r="3210" spans="1:9">
      <c r="A3210">
        <v>326825</v>
      </c>
      <c r="B3210" t="s">
        <v>101</v>
      </c>
      <c r="C3210" t="s">
        <v>296</v>
      </c>
      <c r="D3210">
        <v>4</v>
      </c>
      <c r="F3210" t="s">
        <v>2656</v>
      </c>
      <c r="G3210" s="55" t="s">
        <v>2645</v>
      </c>
      <c r="I3210" s="4"/>
    </row>
    <row r="3211" spans="1:9">
      <c r="A3211">
        <v>326825</v>
      </c>
      <c r="B3211" t="s">
        <v>2655</v>
      </c>
      <c r="D3211">
        <v>1</v>
      </c>
      <c r="F3211" t="s">
        <v>2656</v>
      </c>
      <c r="G3211" s="55" t="s">
        <v>2645</v>
      </c>
      <c r="I3211" s="4"/>
    </row>
    <row r="3212" spans="1:9">
      <c r="A3212">
        <v>326825</v>
      </c>
      <c r="B3212" t="s">
        <v>2654</v>
      </c>
      <c r="D3212">
        <v>1</v>
      </c>
      <c r="F3212" t="s">
        <v>2656</v>
      </c>
      <c r="G3212" s="55" t="s">
        <v>2645</v>
      </c>
      <c r="I3212" s="4"/>
    </row>
    <row r="3213" spans="1:9">
      <c r="A3213">
        <v>326625</v>
      </c>
      <c r="B3213" t="s">
        <v>15</v>
      </c>
      <c r="C3213" t="s">
        <v>493</v>
      </c>
      <c r="D3213">
        <v>1</v>
      </c>
      <c r="F3213" t="s">
        <v>2657</v>
      </c>
      <c r="G3213" s="55" t="s">
        <v>2645</v>
      </c>
      <c r="I3213" s="4"/>
    </row>
    <row r="3214" spans="1:9">
      <c r="A3214">
        <v>326625</v>
      </c>
      <c r="B3214" t="s">
        <v>51</v>
      </c>
      <c r="C3214" t="s">
        <v>494</v>
      </c>
      <c r="D3214">
        <v>2</v>
      </c>
      <c r="F3214" t="s">
        <v>2657</v>
      </c>
      <c r="G3214" s="55" t="s">
        <v>2645</v>
      </c>
      <c r="I3214" s="4"/>
    </row>
    <row r="3215" spans="1:9">
      <c r="A3215">
        <v>326625</v>
      </c>
      <c r="B3215" t="s">
        <v>53</v>
      </c>
      <c r="C3215" t="s">
        <v>495</v>
      </c>
      <c r="D3215">
        <v>4</v>
      </c>
      <c r="F3215" t="s">
        <v>2657</v>
      </c>
      <c r="G3215" s="55" t="s">
        <v>2645</v>
      </c>
      <c r="I3215" s="4"/>
    </row>
    <row r="3216" spans="1:9">
      <c r="A3216">
        <v>326525</v>
      </c>
      <c r="B3216" t="s">
        <v>15</v>
      </c>
      <c r="C3216" t="s">
        <v>493</v>
      </c>
      <c r="D3216">
        <v>1</v>
      </c>
      <c r="F3216" t="s">
        <v>2659</v>
      </c>
      <c r="G3216" s="55" t="s">
        <v>2645</v>
      </c>
      <c r="I3216" s="4"/>
    </row>
    <row r="3217" spans="1:9">
      <c r="A3217">
        <v>326525</v>
      </c>
      <c r="B3217" t="s">
        <v>51</v>
      </c>
      <c r="C3217" t="s">
        <v>494</v>
      </c>
      <c r="D3217">
        <v>2</v>
      </c>
      <c r="F3217" t="s">
        <v>2659</v>
      </c>
      <c r="G3217" s="55" t="s">
        <v>2645</v>
      </c>
      <c r="I3217" s="4"/>
    </row>
    <row r="3218" spans="1:9">
      <c r="A3218">
        <v>326525</v>
      </c>
      <c r="B3218" t="s">
        <v>53</v>
      </c>
      <c r="C3218" t="s">
        <v>495</v>
      </c>
      <c r="D3218">
        <v>4</v>
      </c>
      <c r="F3218" t="s">
        <v>2659</v>
      </c>
      <c r="G3218" s="55" t="s">
        <v>2645</v>
      </c>
      <c r="I3218" s="4"/>
    </row>
    <row r="3219" spans="1:9">
      <c r="A3219">
        <v>326525</v>
      </c>
      <c r="B3219" t="s">
        <v>2658</v>
      </c>
      <c r="D3219">
        <v>1</v>
      </c>
      <c r="F3219" t="s">
        <v>2659</v>
      </c>
      <c r="G3219" s="55" t="s">
        <v>2645</v>
      </c>
      <c r="I3219" s="4"/>
    </row>
    <row r="3220" spans="1:9">
      <c r="A3220">
        <v>326325</v>
      </c>
      <c r="B3220" t="s">
        <v>15</v>
      </c>
      <c r="C3220" t="s">
        <v>86</v>
      </c>
      <c r="D3220">
        <v>1</v>
      </c>
      <c r="F3220" t="s">
        <v>2661</v>
      </c>
      <c r="G3220" s="55" t="s">
        <v>2645</v>
      </c>
      <c r="I3220" s="4"/>
    </row>
    <row r="3221" spans="1:9">
      <c r="A3221">
        <v>326325</v>
      </c>
      <c r="B3221" t="s">
        <v>2660</v>
      </c>
      <c r="C3221" t="s">
        <v>13</v>
      </c>
      <c r="D3221">
        <v>2</v>
      </c>
      <c r="F3221" t="s">
        <v>2661</v>
      </c>
      <c r="G3221" s="55" t="s">
        <v>2645</v>
      </c>
      <c r="I3221" s="4"/>
    </row>
    <row r="3222" spans="1:9">
      <c r="A3222">
        <v>326325</v>
      </c>
      <c r="B3222" t="s">
        <v>2660</v>
      </c>
      <c r="C3222" t="s">
        <v>13</v>
      </c>
      <c r="D3222">
        <v>1</v>
      </c>
      <c r="F3222" t="s">
        <v>2661</v>
      </c>
      <c r="G3222" s="55" t="s">
        <v>2645</v>
      </c>
      <c r="I3222" s="4"/>
    </row>
    <row r="3223" spans="1:9">
      <c r="A3223">
        <v>326325</v>
      </c>
      <c r="B3223" t="s">
        <v>107</v>
      </c>
      <c r="C3223" t="s">
        <v>108</v>
      </c>
      <c r="D3223">
        <v>1</v>
      </c>
      <c r="F3223" t="s">
        <v>2661</v>
      </c>
      <c r="G3223" s="55" t="s">
        <v>2645</v>
      </c>
      <c r="I3223" s="4"/>
    </row>
    <row r="3224" spans="1:9">
      <c r="A3224">
        <v>326325</v>
      </c>
      <c r="B3224" t="s">
        <v>131</v>
      </c>
      <c r="C3224" t="s">
        <v>567</v>
      </c>
      <c r="D3224">
        <v>4</v>
      </c>
      <c r="F3224" t="s">
        <v>2661</v>
      </c>
      <c r="G3224" s="55" t="s">
        <v>2645</v>
      </c>
      <c r="I3224" s="4"/>
    </row>
    <row r="3225" spans="1:9">
      <c r="A3225">
        <v>326325</v>
      </c>
      <c r="B3225" t="s">
        <v>133</v>
      </c>
      <c r="C3225" t="s">
        <v>568</v>
      </c>
      <c r="D3225">
        <v>4</v>
      </c>
      <c r="F3225" t="s">
        <v>2661</v>
      </c>
      <c r="G3225" s="55" t="s">
        <v>2645</v>
      </c>
      <c r="I3225" s="4"/>
    </row>
    <row r="3226" spans="1:9">
      <c r="A3226">
        <v>326225</v>
      </c>
      <c r="B3226" t="s">
        <v>15</v>
      </c>
      <c r="C3226" t="s">
        <v>32</v>
      </c>
      <c r="D3226">
        <v>1</v>
      </c>
      <c r="F3226" t="s">
        <v>2663</v>
      </c>
      <c r="G3226" s="55" t="s">
        <v>2645</v>
      </c>
      <c r="I3226" s="4"/>
    </row>
    <row r="3227" spans="1:9">
      <c r="A3227">
        <v>326225</v>
      </c>
      <c r="B3227" t="s">
        <v>20</v>
      </c>
      <c r="C3227" t="s">
        <v>33</v>
      </c>
      <c r="D3227">
        <v>2</v>
      </c>
      <c r="F3227" t="s">
        <v>2663</v>
      </c>
      <c r="G3227" s="55" t="s">
        <v>2645</v>
      </c>
      <c r="I3227" s="4"/>
    </row>
    <row r="3228" spans="1:9">
      <c r="A3228">
        <v>326225</v>
      </c>
      <c r="B3228" t="s">
        <v>2662</v>
      </c>
      <c r="D3228">
        <v>1</v>
      </c>
      <c r="F3228" t="s">
        <v>2663</v>
      </c>
      <c r="G3228" s="55" t="s">
        <v>2645</v>
      </c>
      <c r="I3228" s="4"/>
    </row>
    <row r="3229" spans="1:9">
      <c r="A3229">
        <v>326125</v>
      </c>
      <c r="B3229" t="s">
        <v>794</v>
      </c>
      <c r="C3229" t="s">
        <v>645</v>
      </c>
      <c r="D3229">
        <v>2</v>
      </c>
      <c r="F3229" t="s">
        <v>2664</v>
      </c>
      <c r="G3229" s="55" t="s">
        <v>2645</v>
      </c>
      <c r="I3229" s="4"/>
    </row>
    <row r="3230" spans="1:9">
      <c r="A3230">
        <v>326125</v>
      </c>
      <c r="B3230" t="s">
        <v>795</v>
      </c>
      <c r="C3230" t="s">
        <v>645</v>
      </c>
      <c r="D3230">
        <v>2</v>
      </c>
      <c r="F3230" t="s">
        <v>2664</v>
      </c>
      <c r="G3230" s="55" t="s">
        <v>2645</v>
      </c>
      <c r="I3230" s="4"/>
    </row>
    <row r="3231" spans="1:9">
      <c r="A3231">
        <v>326125</v>
      </c>
      <c r="B3231" t="s">
        <v>796</v>
      </c>
      <c r="C3231" t="s">
        <v>645</v>
      </c>
      <c r="D3231">
        <v>1</v>
      </c>
      <c r="F3231" t="s">
        <v>2664</v>
      </c>
      <c r="G3231" s="55" t="s">
        <v>2645</v>
      </c>
      <c r="I3231" s="4"/>
    </row>
    <row r="3232" spans="1:9">
      <c r="A3232">
        <v>326125</v>
      </c>
      <c r="B3232" t="s">
        <v>797</v>
      </c>
      <c r="C3232" t="s">
        <v>645</v>
      </c>
      <c r="D3232">
        <v>1</v>
      </c>
      <c r="F3232" t="s">
        <v>2664</v>
      </c>
      <c r="G3232" s="55" t="s">
        <v>2645</v>
      </c>
      <c r="I3232" s="4"/>
    </row>
    <row r="3233" spans="1:9">
      <c r="A3233">
        <v>326125</v>
      </c>
      <c r="B3233" t="s">
        <v>1699</v>
      </c>
      <c r="C3233" t="s">
        <v>1698</v>
      </c>
      <c r="D3233">
        <v>1</v>
      </c>
      <c r="F3233" t="s">
        <v>2664</v>
      </c>
      <c r="G3233" s="55" t="s">
        <v>2645</v>
      </c>
      <c r="I3233" s="4"/>
    </row>
    <row r="3234" spans="1:9">
      <c r="A3234">
        <v>326125</v>
      </c>
      <c r="B3234" t="s">
        <v>800</v>
      </c>
      <c r="D3234">
        <v>1</v>
      </c>
      <c r="F3234" t="s">
        <v>2664</v>
      </c>
      <c r="G3234" s="55" t="s">
        <v>2645</v>
      </c>
      <c r="I3234" s="4"/>
    </row>
    <row r="3235" spans="1:9">
      <c r="A3235">
        <v>325925</v>
      </c>
      <c r="B3235" t="s">
        <v>15</v>
      </c>
      <c r="C3235" t="s">
        <v>96</v>
      </c>
      <c r="D3235">
        <v>1</v>
      </c>
      <c r="F3235" t="s">
        <v>2668</v>
      </c>
      <c r="G3235" s="55" t="s">
        <v>2645</v>
      </c>
      <c r="I3235" s="4"/>
    </row>
    <row r="3236" spans="1:9">
      <c r="A3236">
        <v>325925</v>
      </c>
      <c r="B3236" t="s">
        <v>80</v>
      </c>
      <c r="C3236" t="s">
        <v>81</v>
      </c>
      <c r="D3236">
        <v>1</v>
      </c>
      <c r="F3236" t="s">
        <v>2668</v>
      </c>
      <c r="G3236" s="55" t="s">
        <v>2645</v>
      </c>
      <c r="I3236" s="4"/>
    </row>
    <row r="3237" spans="1:9">
      <c r="A3237">
        <v>325925</v>
      </c>
      <c r="B3237" t="s">
        <v>68</v>
      </c>
      <c r="C3237" t="s">
        <v>97</v>
      </c>
      <c r="D3237">
        <v>2</v>
      </c>
      <c r="F3237" t="s">
        <v>2668</v>
      </c>
      <c r="G3237" s="55" t="s">
        <v>2645</v>
      </c>
      <c r="I3237" s="4"/>
    </row>
    <row r="3238" spans="1:9">
      <c r="A3238">
        <v>325925</v>
      </c>
      <c r="B3238" t="s">
        <v>2667</v>
      </c>
      <c r="C3238" t="s">
        <v>1921</v>
      </c>
      <c r="D3238">
        <v>1</v>
      </c>
      <c r="F3238" t="s">
        <v>2668</v>
      </c>
      <c r="G3238" s="55" t="s">
        <v>2645</v>
      </c>
      <c r="I3238" s="4"/>
    </row>
    <row r="3239" spans="1:9">
      <c r="A3239">
        <v>325925</v>
      </c>
      <c r="F3239" t="s">
        <v>2668</v>
      </c>
      <c r="G3239" s="55" t="s">
        <v>2645</v>
      </c>
      <c r="I3239" s="4"/>
    </row>
    <row r="3240" spans="1:9">
      <c r="A3240">
        <v>325925</v>
      </c>
      <c r="B3240" t="s">
        <v>2666</v>
      </c>
      <c r="D3240">
        <v>1</v>
      </c>
      <c r="F3240" t="s">
        <v>2668</v>
      </c>
      <c r="G3240" s="55" t="s">
        <v>2645</v>
      </c>
      <c r="I3240" s="4"/>
    </row>
    <row r="3241" spans="1:9">
      <c r="A3241">
        <v>325925</v>
      </c>
      <c r="B3241" t="s">
        <v>2665</v>
      </c>
      <c r="D3241">
        <v>1</v>
      </c>
      <c r="F3241" t="s">
        <v>2668</v>
      </c>
      <c r="G3241" s="55" t="s">
        <v>2645</v>
      </c>
      <c r="I3241" s="4"/>
    </row>
    <row r="3242" spans="1:9">
      <c r="A3242">
        <v>325825</v>
      </c>
      <c r="B3242" t="s">
        <v>2490</v>
      </c>
      <c r="C3242" t="s">
        <v>2487</v>
      </c>
      <c r="D3242">
        <v>1</v>
      </c>
      <c r="F3242" t="s">
        <v>2673</v>
      </c>
      <c r="G3242" s="55" t="s">
        <v>2645</v>
      </c>
      <c r="I3242" s="4"/>
    </row>
    <row r="3243" spans="1:9">
      <c r="A3243">
        <v>325825</v>
      </c>
      <c r="B3243" t="s">
        <v>2489</v>
      </c>
      <c r="C3243" t="s">
        <v>2488</v>
      </c>
      <c r="D3243">
        <v>1</v>
      </c>
      <c r="F3243" t="s">
        <v>2673</v>
      </c>
      <c r="G3243" s="55" t="s">
        <v>2645</v>
      </c>
      <c r="I3243" s="4"/>
    </row>
    <row r="3244" spans="1:9">
      <c r="A3244">
        <v>325825</v>
      </c>
      <c r="B3244" t="s">
        <v>204</v>
      </c>
      <c r="C3244" t="s">
        <v>2491</v>
      </c>
      <c r="D3244">
        <v>1</v>
      </c>
      <c r="F3244" t="s">
        <v>2673</v>
      </c>
      <c r="G3244" s="55" t="s">
        <v>2645</v>
      </c>
      <c r="I3244" s="4"/>
    </row>
    <row r="3245" spans="1:9">
      <c r="A3245">
        <v>325825</v>
      </c>
      <c r="B3245" t="s">
        <v>46</v>
      </c>
      <c r="C3245" t="s">
        <v>2492</v>
      </c>
      <c r="D3245">
        <v>1</v>
      </c>
      <c r="F3245" t="s">
        <v>2673</v>
      </c>
      <c r="G3245" s="55" t="s">
        <v>2645</v>
      </c>
      <c r="I3245" s="4"/>
    </row>
    <row r="3246" spans="1:9">
      <c r="A3246">
        <v>325825</v>
      </c>
      <c r="B3246" t="s">
        <v>48</v>
      </c>
      <c r="C3246" t="s">
        <v>2493</v>
      </c>
      <c r="D3246">
        <v>1</v>
      </c>
      <c r="F3246" t="s">
        <v>2673</v>
      </c>
      <c r="G3246" s="55" t="s">
        <v>2645</v>
      </c>
      <c r="I3246" s="4"/>
    </row>
    <row r="3247" spans="1:9">
      <c r="A3247">
        <v>325825</v>
      </c>
      <c r="B3247" t="s">
        <v>46</v>
      </c>
      <c r="C3247" t="s">
        <v>2494</v>
      </c>
      <c r="D3247">
        <v>1</v>
      </c>
      <c r="F3247" t="s">
        <v>2673</v>
      </c>
      <c r="G3247" s="55" t="s">
        <v>2645</v>
      </c>
      <c r="I3247" s="4"/>
    </row>
    <row r="3248" spans="1:9">
      <c r="A3248">
        <v>325825</v>
      </c>
      <c r="B3248" t="s">
        <v>192</v>
      </c>
      <c r="C3248" t="s">
        <v>2495</v>
      </c>
      <c r="D3248">
        <v>1</v>
      </c>
      <c r="F3248" t="s">
        <v>2673</v>
      </c>
      <c r="G3248" s="55" t="s">
        <v>2645</v>
      </c>
      <c r="I3248" s="4"/>
    </row>
    <row r="3249" spans="1:9">
      <c r="A3249">
        <v>325825</v>
      </c>
      <c r="B3249" t="s">
        <v>207</v>
      </c>
      <c r="C3249" t="s">
        <v>2496</v>
      </c>
      <c r="D3249">
        <v>1</v>
      </c>
      <c r="F3249" t="s">
        <v>2673</v>
      </c>
      <c r="G3249" s="55" t="s">
        <v>2645</v>
      </c>
      <c r="I3249" s="4"/>
    </row>
    <row r="3250" spans="1:9">
      <c r="A3250">
        <v>325825</v>
      </c>
      <c r="B3250" t="s">
        <v>192</v>
      </c>
      <c r="C3250" t="s">
        <v>2497</v>
      </c>
      <c r="D3250">
        <v>1</v>
      </c>
      <c r="F3250" t="s">
        <v>2673</v>
      </c>
      <c r="G3250" s="55" t="s">
        <v>2645</v>
      </c>
      <c r="I3250" s="4"/>
    </row>
    <row r="3251" spans="1:9">
      <c r="A3251">
        <v>325825</v>
      </c>
      <c r="B3251" t="s">
        <v>80</v>
      </c>
      <c r="C3251" t="s">
        <v>215</v>
      </c>
      <c r="D3251">
        <v>2</v>
      </c>
      <c r="F3251" t="s">
        <v>2673</v>
      </c>
      <c r="G3251" s="55" t="s">
        <v>2645</v>
      </c>
      <c r="I3251" s="4"/>
    </row>
    <row r="3252" spans="1:9">
      <c r="A3252">
        <v>325825</v>
      </c>
      <c r="B3252" t="s">
        <v>53</v>
      </c>
      <c r="C3252" t="s">
        <v>212</v>
      </c>
      <c r="D3252">
        <v>4</v>
      </c>
      <c r="F3252" t="s">
        <v>2673</v>
      </c>
      <c r="G3252" s="55" t="s">
        <v>2645</v>
      </c>
      <c r="I3252" s="4"/>
    </row>
    <row r="3253" spans="1:9">
      <c r="A3253">
        <v>325825</v>
      </c>
      <c r="B3253" t="s">
        <v>512</v>
      </c>
      <c r="C3253" t="s">
        <v>513</v>
      </c>
      <c r="D3253">
        <v>2</v>
      </c>
      <c r="F3253" t="s">
        <v>2673</v>
      </c>
      <c r="G3253" s="55" t="s">
        <v>2645</v>
      </c>
      <c r="I3253" s="4"/>
    </row>
    <row r="3254" spans="1:9">
      <c r="A3254">
        <v>325825</v>
      </c>
      <c r="B3254" t="s">
        <v>2670</v>
      </c>
      <c r="D3254">
        <v>1</v>
      </c>
      <c r="F3254" t="s">
        <v>2673</v>
      </c>
      <c r="G3254" s="55" t="s">
        <v>2645</v>
      </c>
      <c r="I3254" s="4"/>
    </row>
    <row r="3255" spans="1:9">
      <c r="A3255">
        <v>325825</v>
      </c>
      <c r="B3255" t="s">
        <v>2671</v>
      </c>
      <c r="D3255">
        <v>1</v>
      </c>
      <c r="F3255" t="s">
        <v>2673</v>
      </c>
      <c r="G3255" s="55" t="s">
        <v>2645</v>
      </c>
      <c r="I3255" s="4"/>
    </row>
    <row r="3256" spans="1:9">
      <c r="A3256">
        <v>325825</v>
      </c>
      <c r="B3256" t="s">
        <v>2672</v>
      </c>
      <c r="D3256">
        <v>1</v>
      </c>
      <c r="F3256" t="s">
        <v>2673</v>
      </c>
      <c r="G3256" s="55" t="s">
        <v>2645</v>
      </c>
      <c r="I3256" s="4"/>
    </row>
    <row r="3257" spans="1:9">
      <c r="A3257">
        <v>325825</v>
      </c>
      <c r="B3257" t="s">
        <v>148</v>
      </c>
      <c r="C3257" t="s">
        <v>2499</v>
      </c>
      <c r="D3257">
        <v>1</v>
      </c>
      <c r="F3257" t="s">
        <v>2673</v>
      </c>
      <c r="G3257" s="55" t="s">
        <v>2645</v>
      </c>
      <c r="I3257" s="4"/>
    </row>
    <row r="3258" spans="1:9">
      <c r="A3258">
        <v>325725</v>
      </c>
      <c r="B3258" t="s">
        <v>15</v>
      </c>
      <c r="C3258" t="s">
        <v>34</v>
      </c>
      <c r="D3258">
        <v>1</v>
      </c>
      <c r="F3258" t="s">
        <v>2675</v>
      </c>
      <c r="G3258" s="55" t="s">
        <v>2645</v>
      </c>
      <c r="I3258" s="4"/>
    </row>
    <row r="3259" spans="1:9">
      <c r="A3259">
        <v>325725</v>
      </c>
      <c r="B3259" t="s">
        <v>247</v>
      </c>
      <c r="C3259" t="s">
        <v>35</v>
      </c>
      <c r="D3259">
        <v>2</v>
      </c>
      <c r="F3259" t="s">
        <v>2675</v>
      </c>
      <c r="G3259" s="55" t="s">
        <v>2645</v>
      </c>
      <c r="I3259" s="4"/>
    </row>
    <row r="3260" spans="1:9">
      <c r="A3260">
        <v>325725</v>
      </c>
      <c r="B3260" t="s">
        <v>2674</v>
      </c>
      <c r="D3260">
        <v>1</v>
      </c>
      <c r="F3260" t="s">
        <v>2675</v>
      </c>
      <c r="G3260" s="55" t="s">
        <v>2645</v>
      </c>
      <c r="I3260" s="4"/>
    </row>
    <row r="3261" spans="1:9">
      <c r="A3261">
        <v>325625</v>
      </c>
      <c r="B3261" t="s">
        <v>15</v>
      </c>
      <c r="C3261" t="s">
        <v>34</v>
      </c>
      <c r="D3261">
        <v>1</v>
      </c>
      <c r="F3261" t="s">
        <v>2677</v>
      </c>
      <c r="G3261" s="55" t="s">
        <v>2645</v>
      </c>
      <c r="I3261" s="4"/>
    </row>
    <row r="3262" spans="1:9">
      <c r="A3262">
        <v>325625</v>
      </c>
      <c r="B3262" t="s">
        <v>247</v>
      </c>
      <c r="C3262" t="s">
        <v>35</v>
      </c>
      <c r="D3262">
        <v>2</v>
      </c>
      <c r="F3262" t="s">
        <v>2677</v>
      </c>
      <c r="G3262" s="55" t="s">
        <v>2645</v>
      </c>
      <c r="I3262" s="4"/>
    </row>
    <row r="3263" spans="1:9">
      <c r="A3263">
        <v>325625</v>
      </c>
      <c r="B3263" t="s">
        <v>2676</v>
      </c>
      <c r="D3263">
        <v>1</v>
      </c>
      <c r="F3263" t="s">
        <v>2677</v>
      </c>
      <c r="G3263" s="55" t="s">
        <v>2645</v>
      </c>
      <c r="I3263" s="4"/>
    </row>
    <row r="3264" spans="1:9">
      <c r="A3264">
        <v>325425</v>
      </c>
      <c r="B3264" t="s">
        <v>15</v>
      </c>
      <c r="C3264" t="s">
        <v>126</v>
      </c>
      <c r="D3264">
        <v>1</v>
      </c>
      <c r="F3264" t="s">
        <v>2680</v>
      </c>
      <c r="G3264" s="55" t="s">
        <v>2645</v>
      </c>
      <c r="I3264" s="4"/>
    </row>
    <row r="3265" spans="1:9">
      <c r="A3265">
        <v>325425</v>
      </c>
      <c r="B3265" t="s">
        <v>51</v>
      </c>
      <c r="C3265" t="s">
        <v>130</v>
      </c>
      <c r="D3265">
        <v>2</v>
      </c>
      <c r="F3265" t="s">
        <v>2680</v>
      </c>
      <c r="G3265" s="55" t="s">
        <v>2645</v>
      </c>
      <c r="I3265" s="4"/>
    </row>
    <row r="3266" spans="1:9">
      <c r="A3266">
        <v>325425</v>
      </c>
      <c r="B3266" t="s">
        <v>20</v>
      </c>
      <c r="C3266" t="s">
        <v>128</v>
      </c>
      <c r="D3266">
        <v>1</v>
      </c>
      <c r="F3266" t="s">
        <v>2680</v>
      </c>
      <c r="G3266" s="55" t="s">
        <v>2645</v>
      </c>
      <c r="I3266" s="4"/>
    </row>
    <row r="3267" spans="1:9">
      <c r="A3267">
        <v>325425</v>
      </c>
      <c r="B3267" t="s">
        <v>101</v>
      </c>
      <c r="C3267" t="s">
        <v>129</v>
      </c>
      <c r="D3267">
        <v>1</v>
      </c>
      <c r="F3267" t="s">
        <v>2680</v>
      </c>
      <c r="G3267" s="55" t="s">
        <v>2645</v>
      </c>
      <c r="I3267" s="4"/>
    </row>
    <row r="3268" spans="1:9">
      <c r="A3268">
        <v>325425</v>
      </c>
      <c r="B3268" t="s">
        <v>38</v>
      </c>
      <c r="C3268" t="s">
        <v>39</v>
      </c>
      <c r="D3268">
        <v>2</v>
      </c>
      <c r="F3268" t="s">
        <v>2680</v>
      </c>
      <c r="G3268" s="55" t="s">
        <v>2645</v>
      </c>
      <c r="I3268" s="4"/>
    </row>
    <row r="3269" spans="1:9">
      <c r="A3269">
        <v>325425</v>
      </c>
      <c r="B3269" t="s">
        <v>46</v>
      </c>
      <c r="C3269" t="s">
        <v>47</v>
      </c>
      <c r="D3269">
        <v>2</v>
      </c>
      <c r="F3269" t="s">
        <v>2680</v>
      </c>
      <c r="G3269" s="55" t="s">
        <v>2645</v>
      </c>
      <c r="I3269" s="4"/>
    </row>
    <row r="3270" spans="1:9">
      <c r="A3270">
        <v>325425</v>
      </c>
      <c r="B3270" t="s">
        <v>38</v>
      </c>
      <c r="C3270" t="s">
        <v>135</v>
      </c>
      <c r="D3270">
        <v>2</v>
      </c>
      <c r="F3270" t="s">
        <v>2680</v>
      </c>
      <c r="G3270" s="55" t="s">
        <v>2645</v>
      </c>
      <c r="I3270" s="4"/>
    </row>
    <row r="3271" spans="1:9">
      <c r="A3271">
        <v>325425</v>
      </c>
      <c r="B3271" t="s">
        <v>95</v>
      </c>
      <c r="C3271" t="s">
        <v>136</v>
      </c>
      <c r="D3271">
        <v>2</v>
      </c>
      <c r="F3271" t="s">
        <v>2680</v>
      </c>
      <c r="G3271" s="55" t="s">
        <v>2645</v>
      </c>
      <c r="I3271" s="4"/>
    </row>
    <row r="3272" spans="1:9">
      <c r="A3272">
        <v>325425</v>
      </c>
      <c r="B3272" t="s">
        <v>66</v>
      </c>
      <c r="C3272" t="s">
        <v>49</v>
      </c>
      <c r="D3272">
        <v>4</v>
      </c>
      <c r="F3272" t="s">
        <v>2680</v>
      </c>
      <c r="G3272" s="55" t="s">
        <v>2645</v>
      </c>
      <c r="I3272" s="4"/>
    </row>
    <row r="3273" spans="1:9">
      <c r="A3273">
        <v>325425</v>
      </c>
      <c r="B3273" t="s">
        <v>131</v>
      </c>
      <c r="C3273" t="s">
        <v>132</v>
      </c>
      <c r="D3273">
        <v>4</v>
      </c>
      <c r="F3273" t="s">
        <v>2680</v>
      </c>
      <c r="G3273" s="55" t="s">
        <v>2645</v>
      </c>
      <c r="I3273" s="4"/>
    </row>
    <row r="3274" spans="1:9">
      <c r="A3274">
        <v>325425</v>
      </c>
      <c r="B3274" t="s">
        <v>133</v>
      </c>
      <c r="C3274" t="s">
        <v>134</v>
      </c>
      <c r="D3274">
        <v>4</v>
      </c>
      <c r="F3274" t="s">
        <v>2680</v>
      </c>
      <c r="G3274" s="55" t="s">
        <v>2645</v>
      </c>
      <c r="I3274" s="4"/>
    </row>
    <row r="3275" spans="1:9">
      <c r="A3275">
        <v>325425</v>
      </c>
      <c r="B3275" t="s">
        <v>56</v>
      </c>
      <c r="C3275" t="s">
        <v>2586</v>
      </c>
      <c r="D3275">
        <v>4</v>
      </c>
      <c r="F3275" t="s">
        <v>2680</v>
      </c>
      <c r="G3275" s="55" t="s">
        <v>2645</v>
      </c>
      <c r="I3275" s="4"/>
    </row>
    <row r="3276" spans="1:9">
      <c r="A3276">
        <v>325425</v>
      </c>
      <c r="B3276" t="s">
        <v>2152</v>
      </c>
      <c r="D3276">
        <v>1</v>
      </c>
      <c r="F3276" t="s">
        <v>2680</v>
      </c>
      <c r="G3276" s="55" t="s">
        <v>2645</v>
      </c>
      <c r="I3276" s="4"/>
    </row>
    <row r="3277" spans="1:9">
      <c r="A3277">
        <v>325425</v>
      </c>
      <c r="B3277" t="s">
        <v>1595</v>
      </c>
      <c r="D3277">
        <v>1</v>
      </c>
      <c r="F3277" t="s">
        <v>2680</v>
      </c>
      <c r="G3277" s="55" t="s">
        <v>2645</v>
      </c>
      <c r="I3277" s="4"/>
    </row>
    <row r="3278" spans="1:9">
      <c r="A3278">
        <v>325425</v>
      </c>
      <c r="B3278" t="s">
        <v>2678</v>
      </c>
      <c r="D3278">
        <v>1</v>
      </c>
      <c r="F3278" t="s">
        <v>2680</v>
      </c>
      <c r="G3278" s="55" t="s">
        <v>2645</v>
      </c>
      <c r="I3278" s="4"/>
    </row>
    <row r="3279" spans="1:9">
      <c r="A3279">
        <v>325425</v>
      </c>
      <c r="B3279" t="s">
        <v>2679</v>
      </c>
      <c r="D3279">
        <v>1</v>
      </c>
      <c r="F3279" t="s">
        <v>2680</v>
      </c>
      <c r="G3279" s="55" t="s">
        <v>2645</v>
      </c>
      <c r="I3279" s="4"/>
    </row>
    <row r="3280" spans="1:9">
      <c r="A3280">
        <v>325325</v>
      </c>
      <c r="B3280" t="s">
        <v>15</v>
      </c>
      <c r="C3280" t="s">
        <v>36</v>
      </c>
      <c r="D3280">
        <v>1</v>
      </c>
      <c r="F3280" t="s">
        <v>2684</v>
      </c>
      <c r="G3280" s="55" t="s">
        <v>2645</v>
      </c>
      <c r="I3280" s="4"/>
    </row>
    <row r="3281" spans="1:9">
      <c r="A3281">
        <v>325325</v>
      </c>
      <c r="B3281" t="s">
        <v>20</v>
      </c>
      <c r="C3281" t="s">
        <v>37</v>
      </c>
      <c r="D3281">
        <v>2</v>
      </c>
      <c r="F3281" t="s">
        <v>2684</v>
      </c>
      <c r="G3281" s="55" t="s">
        <v>2645</v>
      </c>
      <c r="I3281" s="4"/>
    </row>
    <row r="3282" spans="1:9">
      <c r="A3282">
        <v>325325</v>
      </c>
      <c r="B3282" t="s">
        <v>38</v>
      </c>
      <c r="C3282" t="s">
        <v>39</v>
      </c>
      <c r="D3282">
        <v>2</v>
      </c>
      <c r="F3282" t="s">
        <v>2684</v>
      </c>
      <c r="G3282" s="55" t="s">
        <v>2645</v>
      </c>
      <c r="I3282" s="4"/>
    </row>
    <row r="3283" spans="1:9">
      <c r="A3283">
        <v>325325</v>
      </c>
      <c r="B3283" t="s">
        <v>40</v>
      </c>
      <c r="C3283" t="s">
        <v>41</v>
      </c>
      <c r="D3283">
        <v>1</v>
      </c>
      <c r="F3283" t="s">
        <v>2684</v>
      </c>
      <c r="G3283" s="55" t="s">
        <v>2645</v>
      </c>
      <c r="I3283" s="4"/>
    </row>
    <row r="3284" spans="1:9">
      <c r="A3284">
        <v>325325</v>
      </c>
      <c r="B3284" t="s">
        <v>38</v>
      </c>
      <c r="C3284" s="10" t="s">
        <v>42</v>
      </c>
      <c r="D3284">
        <v>2</v>
      </c>
      <c r="F3284" t="s">
        <v>2684</v>
      </c>
      <c r="G3284" s="55" t="s">
        <v>2645</v>
      </c>
      <c r="I3284" s="4"/>
    </row>
    <row r="3285" spans="1:9">
      <c r="A3285">
        <v>325325</v>
      </c>
      <c r="B3285" t="s">
        <v>40</v>
      </c>
      <c r="C3285" s="10" t="s">
        <v>43</v>
      </c>
      <c r="D3285">
        <v>1</v>
      </c>
      <c r="F3285" t="s">
        <v>2684</v>
      </c>
      <c r="G3285" s="55" t="s">
        <v>2645</v>
      </c>
      <c r="I3285" s="4"/>
    </row>
    <row r="3286" spans="1:9">
      <c r="A3286">
        <v>325325</v>
      </c>
      <c r="B3286" t="s">
        <v>95</v>
      </c>
      <c r="C3286" t="s">
        <v>45</v>
      </c>
      <c r="D3286">
        <v>2</v>
      </c>
      <c r="F3286" t="s">
        <v>2684</v>
      </c>
      <c r="G3286" s="55" t="s">
        <v>2645</v>
      </c>
      <c r="I3286" s="4"/>
    </row>
    <row r="3287" spans="1:9">
      <c r="A3287">
        <v>325325</v>
      </c>
      <c r="B3287" t="s">
        <v>93</v>
      </c>
      <c r="C3287" t="s">
        <v>47</v>
      </c>
      <c r="D3287">
        <v>3</v>
      </c>
      <c r="F3287" t="s">
        <v>2684</v>
      </c>
      <c r="G3287" s="55" t="s">
        <v>2645</v>
      </c>
      <c r="I3287" s="4"/>
    </row>
    <row r="3288" spans="1:9">
      <c r="A3288">
        <v>325325</v>
      </c>
      <c r="B3288" t="s">
        <v>60</v>
      </c>
      <c r="C3288" t="s">
        <v>49</v>
      </c>
      <c r="D3288">
        <v>4</v>
      </c>
      <c r="F3288" t="s">
        <v>2684</v>
      </c>
      <c r="G3288" s="55" t="s">
        <v>2645</v>
      </c>
      <c r="I3288" s="4"/>
    </row>
    <row r="3289" spans="1:9">
      <c r="A3289">
        <v>325325</v>
      </c>
      <c r="B3289" t="s">
        <v>773</v>
      </c>
      <c r="C3289" t="s">
        <v>854</v>
      </c>
      <c r="D3289">
        <v>4</v>
      </c>
      <c r="F3289" t="s">
        <v>2684</v>
      </c>
      <c r="G3289" s="55" t="s">
        <v>2645</v>
      </c>
      <c r="I3289" s="4"/>
    </row>
    <row r="3290" spans="1:9">
      <c r="A3290">
        <v>325325</v>
      </c>
      <c r="B3290" t="s">
        <v>853</v>
      </c>
      <c r="C3290" t="s">
        <v>855</v>
      </c>
      <c r="D3290">
        <v>4</v>
      </c>
      <c r="F3290" t="s">
        <v>2684</v>
      </c>
      <c r="G3290" s="55" t="s">
        <v>2645</v>
      </c>
      <c r="I3290" s="4"/>
    </row>
    <row r="3291" spans="1:9">
      <c r="A3291">
        <v>325325</v>
      </c>
      <c r="B3291" t="s">
        <v>101</v>
      </c>
      <c r="C3291" t="s">
        <v>109</v>
      </c>
      <c r="D3291">
        <v>4</v>
      </c>
      <c r="F3291" t="s">
        <v>2684</v>
      </c>
      <c r="G3291" s="55" t="s">
        <v>2645</v>
      </c>
      <c r="I3291" s="4"/>
    </row>
    <row r="3292" spans="1:9">
      <c r="A3292">
        <v>325325</v>
      </c>
      <c r="B3292" t="s">
        <v>2681</v>
      </c>
      <c r="D3292">
        <v>1</v>
      </c>
      <c r="F3292" t="s">
        <v>2684</v>
      </c>
      <c r="G3292" s="55" t="s">
        <v>2645</v>
      </c>
      <c r="I3292" s="4"/>
    </row>
    <row r="3293" spans="1:9">
      <c r="A3293">
        <v>325325</v>
      </c>
      <c r="B3293" t="s">
        <v>1616</v>
      </c>
      <c r="D3293">
        <v>1</v>
      </c>
      <c r="F3293" t="s">
        <v>2684</v>
      </c>
      <c r="G3293" s="55" t="s">
        <v>2645</v>
      </c>
      <c r="I3293" s="4"/>
    </row>
    <row r="3294" spans="1:9">
      <c r="A3294">
        <v>325325</v>
      </c>
      <c r="B3294" t="s">
        <v>2682</v>
      </c>
      <c r="D3294">
        <v>1</v>
      </c>
      <c r="F3294" t="s">
        <v>2684</v>
      </c>
      <c r="G3294" s="55" t="s">
        <v>2645</v>
      </c>
      <c r="I3294" s="4"/>
    </row>
    <row r="3295" spans="1:9">
      <c r="A3295">
        <v>325325</v>
      </c>
      <c r="B3295" t="s">
        <v>2683</v>
      </c>
      <c r="D3295">
        <v>1</v>
      </c>
      <c r="F3295" t="s">
        <v>2684</v>
      </c>
      <c r="G3295" s="55" t="s">
        <v>2645</v>
      </c>
      <c r="I3295" s="4"/>
    </row>
    <row r="3296" spans="1:9">
      <c r="A3296">
        <v>325225</v>
      </c>
      <c r="B3296" t="s">
        <v>15</v>
      </c>
      <c r="C3296" t="s">
        <v>32</v>
      </c>
      <c r="D3296">
        <v>1</v>
      </c>
      <c r="F3296" t="s">
        <v>2687</v>
      </c>
      <c r="G3296" s="55" t="s">
        <v>2645</v>
      </c>
      <c r="I3296" s="4"/>
    </row>
    <row r="3297" spans="1:9">
      <c r="A3297">
        <v>325225</v>
      </c>
      <c r="B3297" t="s">
        <v>20</v>
      </c>
      <c r="C3297" t="s">
        <v>33</v>
      </c>
      <c r="D3297">
        <v>2</v>
      </c>
      <c r="F3297" t="s">
        <v>2687</v>
      </c>
      <c r="G3297" s="55" t="s">
        <v>2645</v>
      </c>
      <c r="I3297" s="4"/>
    </row>
    <row r="3298" spans="1:9">
      <c r="A3298">
        <v>325225</v>
      </c>
      <c r="B3298" t="s">
        <v>2232</v>
      </c>
      <c r="D3298">
        <v>1</v>
      </c>
      <c r="F3298" t="s">
        <v>2687</v>
      </c>
      <c r="G3298" s="55" t="s">
        <v>2645</v>
      </c>
      <c r="I3298" s="4"/>
    </row>
    <row r="3299" spans="1:9">
      <c r="A3299">
        <v>325225</v>
      </c>
      <c r="B3299" t="s">
        <v>2685</v>
      </c>
      <c r="D3299">
        <v>1</v>
      </c>
      <c r="F3299" t="s">
        <v>2687</v>
      </c>
      <c r="G3299" s="55" t="s">
        <v>2645</v>
      </c>
      <c r="I3299" s="4"/>
    </row>
    <row r="3300" spans="1:9">
      <c r="A3300">
        <v>325225</v>
      </c>
      <c r="B3300" t="s">
        <v>2686</v>
      </c>
      <c r="D3300">
        <v>1</v>
      </c>
      <c r="F3300" t="s">
        <v>2687</v>
      </c>
      <c r="G3300" s="55" t="s">
        <v>2645</v>
      </c>
      <c r="I3300" s="4"/>
    </row>
    <row r="3301" spans="1:9">
      <c r="A3301">
        <v>324325</v>
      </c>
      <c r="B3301" t="s">
        <v>15</v>
      </c>
      <c r="C3301" t="s">
        <v>34</v>
      </c>
      <c r="D3301">
        <v>1</v>
      </c>
      <c r="F3301" t="s">
        <v>2690</v>
      </c>
      <c r="G3301" s="55" t="s">
        <v>2645</v>
      </c>
      <c r="I3301" s="4"/>
    </row>
    <row r="3302" spans="1:9">
      <c r="A3302">
        <v>324325</v>
      </c>
      <c r="B3302" t="s">
        <v>247</v>
      </c>
      <c r="C3302" t="s">
        <v>35</v>
      </c>
      <c r="D3302">
        <v>2</v>
      </c>
      <c r="F3302" t="s">
        <v>2690</v>
      </c>
      <c r="G3302" s="55" t="s">
        <v>2645</v>
      </c>
      <c r="I3302" s="4"/>
    </row>
    <row r="3303" spans="1:9">
      <c r="A3303">
        <v>324325</v>
      </c>
      <c r="B3303" t="s">
        <v>2688</v>
      </c>
      <c r="D3303">
        <v>1</v>
      </c>
      <c r="F3303" t="s">
        <v>2690</v>
      </c>
      <c r="G3303" s="55" t="s">
        <v>2645</v>
      </c>
      <c r="I3303" s="4"/>
    </row>
    <row r="3304" spans="1:9">
      <c r="A3304">
        <v>324325</v>
      </c>
      <c r="B3304" t="s">
        <v>2689</v>
      </c>
      <c r="D3304">
        <v>1</v>
      </c>
      <c r="F3304" t="s">
        <v>2690</v>
      </c>
      <c r="G3304" s="55" t="s">
        <v>2645</v>
      </c>
      <c r="I3304" s="4"/>
    </row>
    <row r="3305" spans="1:9">
      <c r="A3305">
        <v>324225</v>
      </c>
      <c r="B3305" t="s">
        <v>15</v>
      </c>
      <c r="C3305" t="s">
        <v>36</v>
      </c>
      <c r="D3305">
        <v>1</v>
      </c>
      <c r="F3305" t="s">
        <v>2694</v>
      </c>
      <c r="G3305" s="55" t="s">
        <v>2645</v>
      </c>
      <c r="I3305" s="4"/>
    </row>
    <row r="3306" spans="1:9">
      <c r="A3306">
        <v>324225</v>
      </c>
      <c r="B3306" t="s">
        <v>20</v>
      </c>
      <c r="C3306" t="s">
        <v>37</v>
      </c>
      <c r="D3306">
        <v>2</v>
      </c>
      <c r="F3306" t="s">
        <v>2694</v>
      </c>
      <c r="G3306" s="55" t="s">
        <v>2645</v>
      </c>
      <c r="I3306" s="4"/>
    </row>
    <row r="3307" spans="1:9">
      <c r="A3307">
        <v>324225</v>
      </c>
      <c r="B3307" t="s">
        <v>38</v>
      </c>
      <c r="C3307" t="s">
        <v>39</v>
      </c>
      <c r="D3307">
        <v>2</v>
      </c>
      <c r="F3307" t="s">
        <v>2694</v>
      </c>
      <c r="G3307" s="55" t="s">
        <v>2645</v>
      </c>
      <c r="I3307" s="4"/>
    </row>
    <row r="3308" spans="1:9">
      <c r="A3308">
        <v>324225</v>
      </c>
      <c r="B3308" t="s">
        <v>40</v>
      </c>
      <c r="C3308" t="s">
        <v>41</v>
      </c>
      <c r="D3308">
        <v>1</v>
      </c>
      <c r="F3308" t="s">
        <v>2694</v>
      </c>
      <c r="G3308" s="55" t="s">
        <v>2645</v>
      </c>
      <c r="I3308" s="4"/>
    </row>
    <row r="3309" spans="1:9">
      <c r="A3309">
        <v>324225</v>
      </c>
      <c r="B3309" t="s">
        <v>38</v>
      </c>
      <c r="C3309" s="10" t="s">
        <v>42</v>
      </c>
      <c r="D3309">
        <v>2</v>
      </c>
      <c r="F3309" t="s">
        <v>2694</v>
      </c>
      <c r="G3309" s="55" t="s">
        <v>2645</v>
      </c>
      <c r="I3309" s="4"/>
    </row>
    <row r="3310" spans="1:9">
      <c r="A3310">
        <v>324225</v>
      </c>
      <c r="B3310" t="s">
        <v>40</v>
      </c>
      <c r="C3310" s="10" t="s">
        <v>43</v>
      </c>
      <c r="D3310">
        <v>1</v>
      </c>
      <c r="F3310" t="s">
        <v>2694</v>
      </c>
      <c r="G3310" s="55" t="s">
        <v>2645</v>
      </c>
      <c r="I3310" s="4"/>
    </row>
    <row r="3311" spans="1:9">
      <c r="A3311">
        <v>324225</v>
      </c>
      <c r="B3311" t="s">
        <v>95</v>
      </c>
      <c r="C3311" t="s">
        <v>45</v>
      </c>
      <c r="D3311">
        <v>2</v>
      </c>
      <c r="F3311" t="s">
        <v>2694</v>
      </c>
      <c r="G3311" s="55" t="s">
        <v>2645</v>
      </c>
      <c r="I3311" s="4"/>
    </row>
    <row r="3312" spans="1:9">
      <c r="A3312">
        <v>324225</v>
      </c>
      <c r="B3312" t="s">
        <v>93</v>
      </c>
      <c r="C3312" t="s">
        <v>47</v>
      </c>
      <c r="D3312">
        <v>3</v>
      </c>
      <c r="F3312" t="s">
        <v>2694</v>
      </c>
      <c r="G3312" s="55" t="s">
        <v>2645</v>
      </c>
      <c r="I3312" s="4"/>
    </row>
    <row r="3313" spans="1:9">
      <c r="A3313">
        <v>324225</v>
      </c>
      <c r="B3313" t="s">
        <v>60</v>
      </c>
      <c r="C3313" t="s">
        <v>49</v>
      </c>
      <c r="D3313">
        <v>4</v>
      </c>
      <c r="F3313" t="s">
        <v>2694</v>
      </c>
      <c r="G3313" s="55" t="s">
        <v>2645</v>
      </c>
      <c r="I3313" s="4"/>
    </row>
    <row r="3314" spans="1:9">
      <c r="A3314">
        <v>324225</v>
      </c>
      <c r="B3314" t="s">
        <v>773</v>
      </c>
      <c r="C3314" t="s">
        <v>854</v>
      </c>
      <c r="D3314">
        <v>4</v>
      </c>
      <c r="F3314" t="s">
        <v>2694</v>
      </c>
      <c r="G3314" s="55" t="s">
        <v>2645</v>
      </c>
      <c r="I3314" s="4"/>
    </row>
    <row r="3315" spans="1:9">
      <c r="A3315">
        <v>324225</v>
      </c>
      <c r="B3315" t="s">
        <v>853</v>
      </c>
      <c r="C3315" t="s">
        <v>855</v>
      </c>
      <c r="D3315">
        <v>4</v>
      </c>
      <c r="F3315" t="s">
        <v>2694</v>
      </c>
      <c r="G3315" s="55" t="s">
        <v>2645</v>
      </c>
      <c r="I3315" s="4"/>
    </row>
    <row r="3316" spans="1:9">
      <c r="A3316">
        <v>324225</v>
      </c>
      <c r="B3316" t="s">
        <v>101</v>
      </c>
      <c r="C3316" t="s">
        <v>109</v>
      </c>
      <c r="D3316">
        <v>4</v>
      </c>
      <c r="F3316" t="s">
        <v>2694</v>
      </c>
      <c r="G3316" s="55" t="s">
        <v>2645</v>
      </c>
      <c r="I3316" s="4"/>
    </row>
    <row r="3317" spans="1:9">
      <c r="A3317">
        <v>324225</v>
      </c>
      <c r="B3317" t="s">
        <v>2691</v>
      </c>
      <c r="D3317">
        <v>1</v>
      </c>
      <c r="F3317" t="s">
        <v>2694</v>
      </c>
      <c r="G3317" s="55" t="s">
        <v>2645</v>
      </c>
      <c r="I3317" s="4"/>
    </row>
    <row r="3318" spans="1:9">
      <c r="A3318">
        <v>324225</v>
      </c>
      <c r="B3318" t="s">
        <v>2692</v>
      </c>
      <c r="D3318">
        <v>1</v>
      </c>
      <c r="F3318" t="s">
        <v>2694</v>
      </c>
      <c r="G3318" s="55" t="s">
        <v>2645</v>
      </c>
      <c r="I3318" s="4"/>
    </row>
    <row r="3319" spans="1:9">
      <c r="A3319">
        <v>324225</v>
      </c>
      <c r="B3319" t="s">
        <v>2693</v>
      </c>
      <c r="D3319">
        <v>1</v>
      </c>
      <c r="F3319" t="s">
        <v>2694</v>
      </c>
      <c r="G3319" s="55" t="s">
        <v>2645</v>
      </c>
      <c r="I3319" s="4"/>
    </row>
    <row r="3320" spans="1:9">
      <c r="A3320">
        <v>324125</v>
      </c>
      <c r="B3320" t="s">
        <v>15</v>
      </c>
      <c r="C3320" t="s">
        <v>232</v>
      </c>
      <c r="D3320">
        <v>1</v>
      </c>
      <c r="F3320" t="s">
        <v>2695</v>
      </c>
      <c r="G3320" s="55" t="s">
        <v>2645</v>
      </c>
      <c r="I3320" s="4"/>
    </row>
    <row r="3321" spans="1:9">
      <c r="A3321">
        <v>324125</v>
      </c>
      <c r="B3321" t="s">
        <v>20</v>
      </c>
      <c r="C3321" t="s">
        <v>233</v>
      </c>
      <c r="D3321">
        <v>2</v>
      </c>
      <c r="F3321" t="s">
        <v>2695</v>
      </c>
      <c r="G3321" s="55" t="s">
        <v>2645</v>
      </c>
      <c r="I3321" s="4"/>
    </row>
    <row r="3322" spans="1:9">
      <c r="A3322">
        <v>324125</v>
      </c>
      <c r="B3322" t="s">
        <v>1166</v>
      </c>
      <c r="C3322" t="s">
        <v>1168</v>
      </c>
      <c r="D3322">
        <v>1</v>
      </c>
      <c r="F3322" t="s">
        <v>2695</v>
      </c>
      <c r="G3322" s="55" t="s">
        <v>2645</v>
      </c>
      <c r="I3322" s="4"/>
    </row>
    <row r="3323" spans="1:9">
      <c r="A3323">
        <v>324125</v>
      </c>
      <c r="B3323" t="s">
        <v>1167</v>
      </c>
      <c r="C3323" t="s">
        <v>1169</v>
      </c>
      <c r="D3323">
        <v>1</v>
      </c>
      <c r="F3323" t="s">
        <v>2695</v>
      </c>
      <c r="G3323" s="55" t="s">
        <v>2645</v>
      </c>
      <c r="I3323" s="4"/>
    </row>
    <row r="3324" spans="1:9">
      <c r="A3324">
        <v>324125</v>
      </c>
      <c r="B3324" t="s">
        <v>138</v>
      </c>
      <c r="C3324" t="s">
        <v>788</v>
      </c>
      <c r="D3324">
        <v>1</v>
      </c>
      <c r="F3324" t="s">
        <v>2695</v>
      </c>
      <c r="G3324" s="55" t="s">
        <v>2645</v>
      </c>
      <c r="I3324" s="4"/>
    </row>
    <row r="3325" spans="1:9">
      <c r="A3325">
        <v>324125</v>
      </c>
      <c r="B3325" t="s">
        <v>101</v>
      </c>
      <c r="C3325" t="s">
        <v>234</v>
      </c>
      <c r="D3325">
        <v>4</v>
      </c>
      <c r="F3325" t="s">
        <v>2695</v>
      </c>
      <c r="G3325" s="55" t="s">
        <v>2645</v>
      </c>
      <c r="I3325" s="4"/>
    </row>
    <row r="3326" spans="1:9">
      <c r="A3326">
        <v>317625</v>
      </c>
      <c r="B3326" t="s">
        <v>1284</v>
      </c>
      <c r="D3326">
        <v>25</v>
      </c>
      <c r="F3326" t="s">
        <v>2696</v>
      </c>
      <c r="G3326" s="55" t="s">
        <v>2645</v>
      </c>
      <c r="I3326" s="4"/>
    </row>
    <row r="3327" spans="1:9">
      <c r="A3327">
        <v>323925</v>
      </c>
      <c r="B3327" t="s">
        <v>15</v>
      </c>
      <c r="C3327" t="s">
        <v>298</v>
      </c>
      <c r="D3327">
        <v>1</v>
      </c>
      <c r="F3327" t="s">
        <v>2699</v>
      </c>
      <c r="G3327" s="55" t="s">
        <v>2645</v>
      </c>
      <c r="I3327" s="4"/>
    </row>
    <row r="3328" spans="1:9">
      <c r="A3328">
        <v>323925</v>
      </c>
      <c r="B3328" t="s">
        <v>66</v>
      </c>
      <c r="C3328" t="s">
        <v>21</v>
      </c>
      <c r="D3328">
        <v>2</v>
      </c>
      <c r="F3328" t="s">
        <v>2699</v>
      </c>
      <c r="G3328" s="55" t="s">
        <v>2645</v>
      </c>
      <c r="I3328" s="4"/>
    </row>
    <row r="3329" spans="1:9">
      <c r="A3329">
        <v>323925</v>
      </c>
      <c r="B3329" t="s">
        <v>22</v>
      </c>
      <c r="C3329" t="s">
        <v>23</v>
      </c>
      <c r="D3329">
        <v>2</v>
      </c>
      <c r="F3329" t="s">
        <v>2699</v>
      </c>
      <c r="G3329" s="55" t="s">
        <v>2645</v>
      </c>
      <c r="I3329" s="4"/>
    </row>
    <row r="3330" spans="1:9">
      <c r="A3330">
        <v>323925</v>
      </c>
      <c r="B3330" t="s">
        <v>24</v>
      </c>
      <c r="C3330" t="s">
        <v>25</v>
      </c>
      <c r="D3330">
        <v>2</v>
      </c>
      <c r="F3330" t="s">
        <v>2699</v>
      </c>
      <c r="G3330" s="55" t="s">
        <v>2645</v>
      </c>
      <c r="I3330" s="4"/>
    </row>
    <row r="3331" spans="1:9">
      <c r="A3331">
        <v>323925</v>
      </c>
      <c r="B3331" t="s">
        <v>26</v>
      </c>
      <c r="C3331" t="s">
        <v>27</v>
      </c>
      <c r="D3331">
        <v>2</v>
      </c>
      <c r="F3331" t="s">
        <v>2699</v>
      </c>
      <c r="G3331" s="55" t="s">
        <v>2645</v>
      </c>
      <c r="I3331" s="4"/>
    </row>
    <row r="3332" spans="1:9">
      <c r="A3332">
        <v>323925</v>
      </c>
      <c r="B3332" t="s">
        <v>28</v>
      </c>
      <c r="C3332" t="s">
        <v>29</v>
      </c>
      <c r="D3332">
        <v>2</v>
      </c>
      <c r="F3332" t="s">
        <v>2699</v>
      </c>
      <c r="G3332" s="55" t="s">
        <v>2645</v>
      </c>
      <c r="I3332" s="4"/>
    </row>
    <row r="3333" spans="1:9">
      <c r="A3333">
        <v>323925</v>
      </c>
      <c r="B3333" t="s">
        <v>30</v>
      </c>
      <c r="C3333" t="s">
        <v>31</v>
      </c>
      <c r="D3333">
        <v>2</v>
      </c>
      <c r="F3333" t="s">
        <v>2699</v>
      </c>
      <c r="G3333" s="55" t="s">
        <v>2645</v>
      </c>
      <c r="I3333" s="4"/>
    </row>
    <row r="3334" spans="1:9">
      <c r="A3334">
        <v>323925</v>
      </c>
      <c r="B3334" t="s">
        <v>2698</v>
      </c>
      <c r="D3334">
        <v>1</v>
      </c>
      <c r="F3334" t="s">
        <v>2699</v>
      </c>
      <c r="G3334" s="55" t="s">
        <v>2645</v>
      </c>
      <c r="I3334" s="4"/>
    </row>
    <row r="3335" spans="1:9">
      <c r="A3335">
        <v>323925</v>
      </c>
      <c r="B3335" t="s">
        <v>2697</v>
      </c>
      <c r="D3335">
        <v>1</v>
      </c>
      <c r="F3335" t="s">
        <v>2699</v>
      </c>
      <c r="G3335" s="55" t="s">
        <v>2645</v>
      </c>
      <c r="I3335" s="4"/>
    </row>
    <row r="3336" spans="1:9">
      <c r="A3336">
        <v>323725</v>
      </c>
      <c r="B3336" t="s">
        <v>15</v>
      </c>
      <c r="C3336" t="s">
        <v>36</v>
      </c>
      <c r="D3336">
        <v>1</v>
      </c>
      <c r="F3336" t="s">
        <v>2704</v>
      </c>
      <c r="G3336" s="55" t="s">
        <v>2645</v>
      </c>
      <c r="I3336" s="4"/>
    </row>
    <row r="3337" spans="1:9">
      <c r="A3337">
        <v>323725</v>
      </c>
      <c r="B3337" t="s">
        <v>20</v>
      </c>
      <c r="C3337" t="s">
        <v>37</v>
      </c>
      <c r="D3337">
        <v>2</v>
      </c>
      <c r="F3337" t="s">
        <v>2704</v>
      </c>
      <c r="G3337" s="55" t="s">
        <v>2645</v>
      </c>
      <c r="I3337" s="4"/>
    </row>
    <row r="3338" spans="1:9">
      <c r="A3338">
        <v>323725</v>
      </c>
      <c r="B3338" t="s">
        <v>38</v>
      </c>
      <c r="C3338" t="s">
        <v>39</v>
      </c>
      <c r="D3338">
        <v>2</v>
      </c>
      <c r="F3338" t="s">
        <v>2704</v>
      </c>
      <c r="G3338" s="55" t="s">
        <v>2645</v>
      </c>
      <c r="I3338" s="4"/>
    </row>
    <row r="3339" spans="1:9">
      <c r="A3339">
        <v>323725</v>
      </c>
      <c r="B3339" t="s">
        <v>40</v>
      </c>
      <c r="C3339" t="s">
        <v>41</v>
      </c>
      <c r="D3339">
        <v>1</v>
      </c>
      <c r="F3339" t="s">
        <v>2704</v>
      </c>
      <c r="G3339" s="55" t="s">
        <v>2645</v>
      </c>
      <c r="I3339" s="4"/>
    </row>
    <row r="3340" spans="1:9">
      <c r="A3340">
        <v>323725</v>
      </c>
      <c r="B3340" t="s">
        <v>38</v>
      </c>
      <c r="C3340" s="10" t="s">
        <v>42</v>
      </c>
      <c r="D3340">
        <v>2</v>
      </c>
      <c r="F3340" t="s">
        <v>2704</v>
      </c>
      <c r="G3340" s="55" t="s">
        <v>2645</v>
      </c>
      <c r="I3340" s="4"/>
    </row>
    <row r="3341" spans="1:9">
      <c r="A3341">
        <v>323725</v>
      </c>
      <c r="B3341" t="s">
        <v>40</v>
      </c>
      <c r="C3341" s="10" t="s">
        <v>43</v>
      </c>
      <c r="D3341">
        <v>1</v>
      </c>
      <c r="F3341" t="s">
        <v>2704</v>
      </c>
      <c r="G3341" s="55" t="s">
        <v>2645</v>
      </c>
      <c r="I3341" s="4"/>
    </row>
    <row r="3342" spans="1:9">
      <c r="A3342">
        <v>323725</v>
      </c>
      <c r="B3342" t="s">
        <v>95</v>
      </c>
      <c r="C3342" t="s">
        <v>45</v>
      </c>
      <c r="D3342">
        <v>2</v>
      </c>
      <c r="F3342" t="s">
        <v>2704</v>
      </c>
      <c r="G3342" s="55" t="s">
        <v>2645</v>
      </c>
      <c r="I3342" s="4"/>
    </row>
    <row r="3343" spans="1:9">
      <c r="A3343">
        <v>323725</v>
      </c>
      <c r="B3343" t="s">
        <v>93</v>
      </c>
      <c r="C3343" t="s">
        <v>47</v>
      </c>
      <c r="D3343">
        <v>3</v>
      </c>
      <c r="F3343" t="s">
        <v>2704</v>
      </c>
      <c r="G3343" s="55" t="s">
        <v>2645</v>
      </c>
      <c r="I3343" s="4"/>
    </row>
    <row r="3344" spans="1:9">
      <c r="A3344">
        <v>323725</v>
      </c>
      <c r="B3344" t="s">
        <v>60</v>
      </c>
      <c r="C3344" t="s">
        <v>49</v>
      </c>
      <c r="D3344">
        <v>4</v>
      </c>
      <c r="F3344" t="s">
        <v>2704</v>
      </c>
      <c r="G3344" s="55" t="s">
        <v>2645</v>
      </c>
      <c r="I3344" s="4"/>
    </row>
    <row r="3345" spans="1:9">
      <c r="A3345">
        <v>323725</v>
      </c>
      <c r="B3345" t="s">
        <v>773</v>
      </c>
      <c r="C3345" t="s">
        <v>854</v>
      </c>
      <c r="D3345">
        <v>4</v>
      </c>
      <c r="F3345" t="s">
        <v>2704</v>
      </c>
      <c r="G3345" s="55" t="s">
        <v>2645</v>
      </c>
      <c r="I3345" s="4"/>
    </row>
    <row r="3346" spans="1:9">
      <c r="A3346">
        <v>323725</v>
      </c>
      <c r="B3346" t="s">
        <v>853</v>
      </c>
      <c r="C3346" t="s">
        <v>855</v>
      </c>
      <c r="D3346">
        <v>4</v>
      </c>
      <c r="F3346" t="s">
        <v>2704</v>
      </c>
      <c r="G3346" s="55" t="s">
        <v>2645</v>
      </c>
      <c r="I3346" s="4"/>
    </row>
    <row r="3347" spans="1:9">
      <c r="A3347">
        <v>323725</v>
      </c>
      <c r="B3347" t="s">
        <v>101</v>
      </c>
      <c r="C3347" t="s">
        <v>109</v>
      </c>
      <c r="D3347">
        <v>4</v>
      </c>
      <c r="F3347" t="s">
        <v>2704</v>
      </c>
      <c r="G3347" s="55" t="s">
        <v>2645</v>
      </c>
      <c r="I3347" s="4"/>
    </row>
    <row r="3348" spans="1:9">
      <c r="A3348">
        <v>323725</v>
      </c>
      <c r="B3348" t="s">
        <v>2700</v>
      </c>
      <c r="D3348">
        <v>1</v>
      </c>
      <c r="F3348" t="s">
        <v>2704</v>
      </c>
      <c r="G3348" s="55" t="s">
        <v>2645</v>
      </c>
      <c r="I3348" s="4"/>
    </row>
    <row r="3349" spans="1:9">
      <c r="A3349">
        <v>323725</v>
      </c>
      <c r="B3349" t="s">
        <v>2692</v>
      </c>
      <c r="D3349">
        <v>1</v>
      </c>
      <c r="F3349" t="s">
        <v>2704</v>
      </c>
      <c r="G3349" s="55" t="s">
        <v>2645</v>
      </c>
      <c r="I3349" s="4"/>
    </row>
    <row r="3350" spans="1:9">
      <c r="A3350">
        <v>323725</v>
      </c>
      <c r="B3350" t="s">
        <v>2701</v>
      </c>
      <c r="D3350">
        <v>1</v>
      </c>
      <c r="F3350" t="s">
        <v>2704</v>
      </c>
      <c r="G3350" s="55" t="s">
        <v>2645</v>
      </c>
      <c r="I3350" s="4"/>
    </row>
    <row r="3351" spans="1:9">
      <c r="A3351">
        <v>323725</v>
      </c>
      <c r="B3351" t="s">
        <v>2702</v>
      </c>
      <c r="D3351">
        <v>1</v>
      </c>
      <c r="F3351" t="s">
        <v>2704</v>
      </c>
      <c r="G3351" s="55" t="s">
        <v>2645</v>
      </c>
      <c r="I3351" s="4"/>
    </row>
    <row r="3352" spans="1:9">
      <c r="A3352">
        <v>323725</v>
      </c>
      <c r="B3352" t="s">
        <v>2693</v>
      </c>
      <c r="D3352">
        <v>1</v>
      </c>
      <c r="F3352" t="s">
        <v>2704</v>
      </c>
      <c r="G3352" s="55" t="s">
        <v>2645</v>
      </c>
      <c r="I3352" s="4"/>
    </row>
    <row r="3353" spans="1:9">
      <c r="A3353">
        <v>323725</v>
      </c>
      <c r="B3353" t="s">
        <v>2703</v>
      </c>
      <c r="D3353">
        <v>1</v>
      </c>
      <c r="F3353" t="s">
        <v>2704</v>
      </c>
      <c r="G3353" s="55" t="s">
        <v>2645</v>
      </c>
      <c r="I3353" s="4"/>
    </row>
    <row r="3354" spans="1:9">
      <c r="A3354">
        <v>328025</v>
      </c>
      <c r="B3354" t="s">
        <v>15</v>
      </c>
      <c r="C3354" t="s">
        <v>496</v>
      </c>
      <c r="D3354">
        <v>1</v>
      </c>
      <c r="F3354" t="s">
        <v>2705</v>
      </c>
      <c r="G3354" s="55" t="s">
        <v>2706</v>
      </c>
      <c r="I3354" s="4"/>
    </row>
    <row r="3355" spans="1:9">
      <c r="A3355">
        <v>328025</v>
      </c>
      <c r="B3355" t="s">
        <v>51</v>
      </c>
      <c r="C3355" t="s">
        <v>497</v>
      </c>
      <c r="D3355">
        <v>1</v>
      </c>
      <c r="F3355" t="s">
        <v>2705</v>
      </c>
      <c r="G3355" s="55" t="s">
        <v>2706</v>
      </c>
      <c r="I3355" s="4"/>
    </row>
    <row r="3356" spans="1:9">
      <c r="A3356">
        <v>328025</v>
      </c>
      <c r="B3356" t="s">
        <v>53</v>
      </c>
      <c r="C3356" t="s">
        <v>498</v>
      </c>
      <c r="D3356">
        <v>2</v>
      </c>
      <c r="F3356" t="s">
        <v>2705</v>
      </c>
      <c r="G3356" s="55" t="s">
        <v>2706</v>
      </c>
      <c r="I3356" s="4"/>
    </row>
    <row r="3357" spans="1:9">
      <c r="A3357">
        <v>328025</v>
      </c>
      <c r="B3357" t="s">
        <v>15</v>
      </c>
      <c r="C3357" t="s">
        <v>2707</v>
      </c>
      <c r="D3357">
        <v>1</v>
      </c>
      <c r="F3357" t="s">
        <v>2705</v>
      </c>
      <c r="G3357" s="55" t="s">
        <v>2706</v>
      </c>
      <c r="I3357" s="4"/>
    </row>
    <row r="3358" spans="1:9">
      <c r="A3358">
        <v>328025</v>
      </c>
      <c r="B3358" t="s">
        <v>51</v>
      </c>
      <c r="C3358" t="s">
        <v>100</v>
      </c>
      <c r="D3358">
        <v>2</v>
      </c>
      <c r="F3358" t="s">
        <v>2705</v>
      </c>
      <c r="G3358" s="55" t="s">
        <v>2706</v>
      </c>
      <c r="I3358" s="4"/>
    </row>
    <row r="3359" spans="1:9">
      <c r="A3359">
        <v>328025</v>
      </c>
      <c r="B3359" t="s">
        <v>2709</v>
      </c>
      <c r="C3359" t="s">
        <v>2708</v>
      </c>
      <c r="D3359">
        <v>4</v>
      </c>
      <c r="F3359" t="s">
        <v>2705</v>
      </c>
      <c r="G3359" s="55" t="s">
        <v>2706</v>
      </c>
      <c r="I3359" s="4"/>
    </row>
    <row r="3360" spans="1:9">
      <c r="A3360">
        <v>328025</v>
      </c>
      <c r="B3360" t="s">
        <v>46</v>
      </c>
      <c r="C3360" t="s">
        <v>206</v>
      </c>
      <c r="D3360">
        <v>1</v>
      </c>
      <c r="F3360" t="s">
        <v>2705</v>
      </c>
      <c r="G3360" s="55" t="s">
        <v>2706</v>
      </c>
      <c r="I3360" s="4"/>
    </row>
    <row r="3361" spans="1:9">
      <c r="A3361">
        <v>326725</v>
      </c>
      <c r="B3361" t="s">
        <v>2710</v>
      </c>
      <c r="D3361">
        <v>1</v>
      </c>
      <c r="F3361" t="s">
        <v>2711</v>
      </c>
      <c r="G3361" s="55" t="s">
        <v>2706</v>
      </c>
      <c r="I3361" s="4"/>
    </row>
    <row r="3362" spans="1:9">
      <c r="A3362">
        <v>324425</v>
      </c>
      <c r="B3362" t="s">
        <v>2712</v>
      </c>
      <c r="D3362">
        <v>1</v>
      </c>
      <c r="F3362" t="s">
        <v>2713</v>
      </c>
      <c r="G3362" s="55" t="s">
        <v>2714</v>
      </c>
      <c r="I3362" s="4"/>
    </row>
    <row r="3363" spans="1:9">
      <c r="A3363">
        <v>327825</v>
      </c>
      <c r="B3363" t="s">
        <v>2715</v>
      </c>
      <c r="D3363">
        <v>1</v>
      </c>
      <c r="F3363" t="s">
        <v>2716</v>
      </c>
      <c r="G3363" s="55" t="s">
        <v>2714</v>
      </c>
      <c r="I3363" s="4"/>
    </row>
    <row r="3364" spans="1:9">
      <c r="A3364">
        <v>326125</v>
      </c>
      <c r="B3364" t="s">
        <v>2717</v>
      </c>
      <c r="D3364">
        <v>2</v>
      </c>
      <c r="F3364" t="s">
        <v>2720</v>
      </c>
      <c r="G3364" s="55" t="s">
        <v>2714</v>
      </c>
      <c r="I3364" s="4"/>
    </row>
    <row r="3365" spans="1:9">
      <c r="A3365">
        <v>326125</v>
      </c>
      <c r="B3365" t="s">
        <v>2718</v>
      </c>
      <c r="D3365">
        <v>2</v>
      </c>
      <c r="F3365" t="s">
        <v>2720</v>
      </c>
      <c r="G3365" s="55" t="s">
        <v>2714</v>
      </c>
      <c r="I3365" s="4"/>
    </row>
    <row r="3366" spans="1:9">
      <c r="A3366">
        <v>326125</v>
      </c>
      <c r="B3366" t="s">
        <v>2719</v>
      </c>
      <c r="D3366">
        <v>1</v>
      </c>
      <c r="F3366" t="s">
        <v>2720</v>
      </c>
      <c r="G3366" s="55" t="s">
        <v>2714</v>
      </c>
      <c r="I3366" s="4"/>
    </row>
    <row r="3367" spans="1:9">
      <c r="A3367">
        <v>320125</v>
      </c>
      <c r="B3367" t="s">
        <v>1013</v>
      </c>
      <c r="C3367" t="s">
        <v>1011</v>
      </c>
      <c r="D3367">
        <v>1</v>
      </c>
      <c r="F3367" t="s">
        <v>2782</v>
      </c>
      <c r="G3367" s="55" t="s">
        <v>2783</v>
      </c>
      <c r="I3367" s="4"/>
    </row>
    <row r="3368" spans="1:9">
      <c r="A3368">
        <v>320125</v>
      </c>
      <c r="B3368" t="s">
        <v>64</v>
      </c>
      <c r="C3368" t="s">
        <v>1012</v>
      </c>
      <c r="D3368">
        <v>1</v>
      </c>
      <c r="F3368" t="s">
        <v>2782</v>
      </c>
      <c r="G3368" s="55" t="s">
        <v>2783</v>
      </c>
      <c r="I3368" s="4"/>
    </row>
    <row r="3369" spans="1:9">
      <c r="A3369">
        <v>322425</v>
      </c>
      <c r="B3369" t="s">
        <v>1013</v>
      </c>
      <c r="C3369" t="s">
        <v>1011</v>
      </c>
      <c r="D3369">
        <v>1</v>
      </c>
      <c r="F3369" t="s">
        <v>2784</v>
      </c>
      <c r="G3369" s="55" t="s">
        <v>2783</v>
      </c>
      <c r="I3369" s="4"/>
    </row>
    <row r="3370" spans="1:9">
      <c r="A3370">
        <v>322425</v>
      </c>
      <c r="B3370" t="s">
        <v>64</v>
      </c>
      <c r="C3370" t="s">
        <v>1012</v>
      </c>
      <c r="D3370">
        <v>1</v>
      </c>
      <c r="F3370" t="s">
        <v>2784</v>
      </c>
      <c r="G3370" s="55" t="s">
        <v>2783</v>
      </c>
      <c r="I3370" s="4"/>
    </row>
    <row r="3371" spans="1:9">
      <c r="A3371">
        <v>322625</v>
      </c>
      <c r="B3371" t="s">
        <v>15</v>
      </c>
      <c r="C3371" t="s">
        <v>232</v>
      </c>
      <c r="D3371">
        <v>1</v>
      </c>
      <c r="F3371" t="s">
        <v>2785</v>
      </c>
      <c r="G3371" s="55" t="s">
        <v>2783</v>
      </c>
      <c r="I3371" s="4"/>
    </row>
    <row r="3372" spans="1:9">
      <c r="A3372">
        <v>322625</v>
      </c>
      <c r="B3372" t="s">
        <v>20</v>
      </c>
      <c r="C3372" t="s">
        <v>233</v>
      </c>
      <c r="D3372">
        <v>2</v>
      </c>
      <c r="F3372" t="s">
        <v>2785</v>
      </c>
      <c r="G3372" s="55" t="s">
        <v>2783</v>
      </c>
      <c r="I3372" s="4"/>
    </row>
    <row r="3373" spans="1:9">
      <c r="A3373">
        <v>322625</v>
      </c>
      <c r="B3373" t="s">
        <v>1166</v>
      </c>
      <c r="C3373" t="s">
        <v>1168</v>
      </c>
      <c r="D3373">
        <v>1</v>
      </c>
      <c r="F3373" t="s">
        <v>2785</v>
      </c>
      <c r="G3373" s="55" t="s">
        <v>2783</v>
      </c>
      <c r="I3373" s="4"/>
    </row>
    <row r="3374" spans="1:9">
      <c r="A3374">
        <v>322625</v>
      </c>
      <c r="B3374" t="s">
        <v>1167</v>
      </c>
      <c r="C3374" t="s">
        <v>1169</v>
      </c>
      <c r="D3374">
        <v>1</v>
      </c>
      <c r="F3374" t="s">
        <v>2785</v>
      </c>
      <c r="G3374" s="55" t="s">
        <v>2783</v>
      </c>
      <c r="I3374" s="4"/>
    </row>
    <row r="3375" spans="1:9">
      <c r="A3375">
        <v>322625</v>
      </c>
      <c r="B3375" t="s">
        <v>138</v>
      </c>
      <c r="C3375" t="s">
        <v>788</v>
      </c>
      <c r="D3375">
        <v>1</v>
      </c>
      <c r="F3375" t="s">
        <v>2785</v>
      </c>
      <c r="G3375" s="55" t="s">
        <v>2783</v>
      </c>
      <c r="I3375" s="4"/>
    </row>
    <row r="3376" spans="1:9">
      <c r="A3376">
        <v>322625</v>
      </c>
      <c r="B3376" t="s">
        <v>101</v>
      </c>
      <c r="C3376" t="s">
        <v>234</v>
      </c>
      <c r="D3376">
        <v>4</v>
      </c>
      <c r="F3376" t="s">
        <v>2785</v>
      </c>
      <c r="G3376" s="55" t="s">
        <v>2783</v>
      </c>
      <c r="I3376" s="4"/>
    </row>
    <row r="3377" spans="1:9">
      <c r="A3377">
        <v>322625</v>
      </c>
      <c r="B3377" t="s">
        <v>774</v>
      </c>
      <c r="C3377" t="s">
        <v>1195</v>
      </c>
      <c r="D3377">
        <v>3</v>
      </c>
      <c r="F3377" t="s">
        <v>2785</v>
      </c>
      <c r="G3377" s="55" t="s">
        <v>2783</v>
      </c>
      <c r="I3377" s="4"/>
    </row>
    <row r="3378" spans="1:9">
      <c r="A3378">
        <v>324825</v>
      </c>
      <c r="B3378" t="s">
        <v>15</v>
      </c>
      <c r="C3378" t="s">
        <v>775</v>
      </c>
      <c r="D3378">
        <v>1</v>
      </c>
      <c r="F3378" t="s">
        <v>2786</v>
      </c>
      <c r="G3378" s="55" t="s">
        <v>2783</v>
      </c>
      <c r="I3378" s="4"/>
    </row>
    <row r="3379" spans="1:9">
      <c r="A3379">
        <v>324825</v>
      </c>
      <c r="B3379" t="s">
        <v>774</v>
      </c>
      <c r="C3379" t="s">
        <v>777</v>
      </c>
      <c r="D3379">
        <v>5</v>
      </c>
      <c r="F3379" t="s">
        <v>2786</v>
      </c>
      <c r="G3379" s="55" t="s">
        <v>2783</v>
      </c>
      <c r="I3379" s="4"/>
    </row>
    <row r="3380" spans="1:9">
      <c r="A3380">
        <v>324825</v>
      </c>
      <c r="B3380" t="s">
        <v>782</v>
      </c>
      <c r="C3380" t="s">
        <v>781</v>
      </c>
      <c r="D3380">
        <v>1</v>
      </c>
      <c r="F3380" t="s">
        <v>2786</v>
      </c>
      <c r="G3380" s="55" t="s">
        <v>2783</v>
      </c>
      <c r="I3380" s="4"/>
    </row>
    <row r="3381" spans="1:9">
      <c r="A3381">
        <v>324825</v>
      </c>
      <c r="B3381" t="s">
        <v>784</v>
      </c>
      <c r="C3381" t="s">
        <v>783</v>
      </c>
      <c r="D3381">
        <v>1</v>
      </c>
      <c r="F3381" t="s">
        <v>2786</v>
      </c>
      <c r="G3381" s="55" t="s">
        <v>2783</v>
      </c>
      <c r="I3381" s="4"/>
    </row>
    <row r="3382" spans="1:9">
      <c r="A3382">
        <v>324825</v>
      </c>
      <c r="B3382" t="s">
        <v>786</v>
      </c>
      <c r="C3382" t="s">
        <v>785</v>
      </c>
      <c r="D3382">
        <v>4</v>
      </c>
      <c r="F3382" t="s">
        <v>2786</v>
      </c>
      <c r="G3382" s="55" t="s">
        <v>2783</v>
      </c>
      <c r="I3382" s="4"/>
    </row>
    <row r="3383" spans="1:9">
      <c r="A3383">
        <v>324825</v>
      </c>
      <c r="B3383" t="s">
        <v>780</v>
      </c>
      <c r="C3383" t="s">
        <v>779</v>
      </c>
      <c r="D3383">
        <v>1</v>
      </c>
      <c r="F3383" t="s">
        <v>2786</v>
      </c>
      <c r="G3383" s="55" t="s">
        <v>2783</v>
      </c>
      <c r="I3383" s="4"/>
    </row>
    <row r="3384" spans="1:9">
      <c r="A3384">
        <v>324825</v>
      </c>
      <c r="B3384" t="s">
        <v>736</v>
      </c>
      <c r="C3384" t="s">
        <v>2164</v>
      </c>
      <c r="D3384">
        <v>1</v>
      </c>
      <c r="F3384" t="s">
        <v>2786</v>
      </c>
      <c r="G3384" s="55" t="s">
        <v>2783</v>
      </c>
      <c r="I3384" s="4"/>
    </row>
    <row r="3385" spans="1:9">
      <c r="A3385">
        <v>324825</v>
      </c>
      <c r="B3385" t="s">
        <v>789</v>
      </c>
      <c r="C3385" t="s">
        <v>788</v>
      </c>
      <c r="D3385">
        <v>1</v>
      </c>
      <c r="F3385" t="s">
        <v>2786</v>
      </c>
      <c r="G3385" s="55" t="s">
        <v>2783</v>
      </c>
      <c r="I3385" s="4"/>
    </row>
    <row r="3386" spans="1:9">
      <c r="A3386">
        <v>324825</v>
      </c>
      <c r="B3386" t="s">
        <v>1468</v>
      </c>
      <c r="C3386" t="s">
        <v>1467</v>
      </c>
      <c r="D3386">
        <v>12</v>
      </c>
      <c r="F3386" t="s">
        <v>2786</v>
      </c>
      <c r="G3386" s="55" t="s">
        <v>2783</v>
      </c>
      <c r="I3386" s="4"/>
    </row>
    <row r="3387" spans="1:9">
      <c r="A3387">
        <v>332625</v>
      </c>
      <c r="B3387" t="s">
        <v>15</v>
      </c>
      <c r="C3387" t="s">
        <v>775</v>
      </c>
      <c r="D3387">
        <v>1</v>
      </c>
      <c r="F3387" t="s">
        <v>2787</v>
      </c>
      <c r="G3387" s="55" t="s">
        <v>2783</v>
      </c>
      <c r="I3387" s="4"/>
    </row>
    <row r="3388" spans="1:9">
      <c r="A3388">
        <v>332625</v>
      </c>
      <c r="B3388" t="s">
        <v>774</v>
      </c>
      <c r="C3388" t="s">
        <v>777</v>
      </c>
      <c r="D3388">
        <v>5</v>
      </c>
      <c r="F3388" t="s">
        <v>2787</v>
      </c>
      <c r="G3388" s="55" t="s">
        <v>2783</v>
      </c>
      <c r="I3388" s="4"/>
    </row>
    <row r="3389" spans="1:9">
      <c r="A3389">
        <v>332625</v>
      </c>
      <c r="B3389" t="s">
        <v>782</v>
      </c>
      <c r="C3389" t="s">
        <v>781</v>
      </c>
      <c r="D3389">
        <v>1</v>
      </c>
      <c r="F3389" t="s">
        <v>2787</v>
      </c>
      <c r="G3389" s="55" t="s">
        <v>2783</v>
      </c>
      <c r="I3389" s="4"/>
    </row>
    <row r="3390" spans="1:9">
      <c r="A3390">
        <v>332625</v>
      </c>
      <c r="B3390" t="s">
        <v>784</v>
      </c>
      <c r="C3390" t="s">
        <v>783</v>
      </c>
      <c r="D3390">
        <v>1</v>
      </c>
      <c r="F3390" t="s">
        <v>2787</v>
      </c>
      <c r="G3390" s="55" t="s">
        <v>2783</v>
      </c>
      <c r="I3390" s="4"/>
    </row>
    <row r="3391" spans="1:9">
      <c r="A3391">
        <v>332625</v>
      </c>
      <c r="B3391" t="s">
        <v>786</v>
      </c>
      <c r="C3391" t="s">
        <v>785</v>
      </c>
      <c r="D3391">
        <v>4</v>
      </c>
      <c r="F3391" t="s">
        <v>2787</v>
      </c>
      <c r="G3391" s="55" t="s">
        <v>2783</v>
      </c>
      <c r="I3391" s="4"/>
    </row>
    <row r="3392" spans="1:9">
      <c r="A3392">
        <v>332625</v>
      </c>
      <c r="B3392" t="s">
        <v>780</v>
      </c>
      <c r="C3392" t="s">
        <v>779</v>
      </c>
      <c r="D3392">
        <v>1</v>
      </c>
      <c r="F3392" t="s">
        <v>2787</v>
      </c>
      <c r="G3392" s="55" t="s">
        <v>2783</v>
      </c>
      <c r="I3392" s="4"/>
    </row>
    <row r="3393" spans="1:9">
      <c r="A3393">
        <v>332625</v>
      </c>
      <c r="B3393" t="s">
        <v>736</v>
      </c>
      <c r="C3393" t="s">
        <v>2164</v>
      </c>
      <c r="D3393">
        <v>1</v>
      </c>
      <c r="F3393" t="s">
        <v>2787</v>
      </c>
      <c r="G3393" s="55" t="s">
        <v>2783</v>
      </c>
      <c r="I3393" s="4"/>
    </row>
    <row r="3394" spans="1:9">
      <c r="A3394">
        <v>332625</v>
      </c>
      <c r="B3394" t="s">
        <v>789</v>
      </c>
      <c r="C3394" t="s">
        <v>788</v>
      </c>
      <c r="D3394">
        <v>1</v>
      </c>
      <c r="F3394" t="s">
        <v>2787</v>
      </c>
      <c r="G3394" s="55" t="s">
        <v>2783</v>
      </c>
      <c r="I3394" s="4"/>
    </row>
    <row r="3395" spans="1:9">
      <c r="A3395">
        <v>332625</v>
      </c>
      <c r="B3395" t="s">
        <v>1468</v>
      </c>
      <c r="C3395" t="s">
        <v>1467</v>
      </c>
      <c r="D3395">
        <v>12</v>
      </c>
      <c r="F3395" t="s">
        <v>2787</v>
      </c>
      <c r="G3395" s="55" t="s">
        <v>2783</v>
      </c>
      <c r="I3395" s="4"/>
    </row>
    <row r="3396" spans="1:9">
      <c r="A3396">
        <v>332325</v>
      </c>
      <c r="B3396" t="s">
        <v>2733</v>
      </c>
      <c r="C3396" t="s">
        <v>2732</v>
      </c>
      <c r="D3396">
        <v>1</v>
      </c>
      <c r="F3396" t="s">
        <v>2788</v>
      </c>
      <c r="G3396" s="55" t="s">
        <v>2783</v>
      </c>
      <c r="I3396" s="4"/>
    </row>
    <row r="3397" spans="1:9">
      <c r="A3397">
        <v>332325</v>
      </c>
      <c r="B3397" t="s">
        <v>2740</v>
      </c>
      <c r="C3397" t="s">
        <v>2734</v>
      </c>
      <c r="D3397">
        <v>1</v>
      </c>
      <c r="F3397" t="s">
        <v>2788</v>
      </c>
      <c r="G3397" s="55" t="s">
        <v>2783</v>
      </c>
      <c r="I3397" s="4"/>
    </row>
    <row r="3398" spans="1:9">
      <c r="A3398">
        <v>332325</v>
      </c>
      <c r="B3398" t="s">
        <v>2741</v>
      </c>
      <c r="C3398" t="s">
        <v>2735</v>
      </c>
      <c r="D3398">
        <v>1</v>
      </c>
      <c r="F3398" t="s">
        <v>2788</v>
      </c>
      <c r="G3398" s="55" t="s">
        <v>2783</v>
      </c>
      <c r="I3398" s="4"/>
    </row>
    <row r="3399" spans="1:9">
      <c r="A3399">
        <v>332325</v>
      </c>
      <c r="B3399" t="s">
        <v>2742</v>
      </c>
      <c r="C3399" t="s">
        <v>2736</v>
      </c>
      <c r="D3399">
        <v>6</v>
      </c>
      <c r="F3399" t="s">
        <v>2788</v>
      </c>
      <c r="G3399" s="55" t="s">
        <v>2783</v>
      </c>
      <c r="I3399" s="4"/>
    </row>
    <row r="3400" spans="1:9">
      <c r="A3400">
        <v>332325</v>
      </c>
      <c r="B3400" t="s">
        <v>2743</v>
      </c>
      <c r="C3400" t="s">
        <v>2737</v>
      </c>
      <c r="D3400">
        <v>4</v>
      </c>
      <c r="F3400" t="s">
        <v>2788</v>
      </c>
      <c r="G3400" s="55" t="s">
        <v>2783</v>
      </c>
      <c r="I3400" s="4"/>
    </row>
    <row r="3401" spans="1:9">
      <c r="A3401">
        <v>332325</v>
      </c>
      <c r="B3401" t="s">
        <v>2744</v>
      </c>
      <c r="C3401" t="s">
        <v>2738</v>
      </c>
      <c r="D3401">
        <v>3</v>
      </c>
      <c r="F3401" t="s">
        <v>2788</v>
      </c>
      <c r="G3401" s="55" t="s">
        <v>2783</v>
      </c>
      <c r="I3401" s="4"/>
    </row>
    <row r="3402" spans="1:9">
      <c r="A3402">
        <v>332325</v>
      </c>
      <c r="B3402" t="s">
        <v>478</v>
      </c>
      <c r="C3402" t="s">
        <v>2739</v>
      </c>
      <c r="D3402">
        <v>1</v>
      </c>
      <c r="F3402" t="s">
        <v>2788</v>
      </c>
      <c r="G3402" s="55" t="s">
        <v>2783</v>
      </c>
      <c r="I3402" s="4"/>
    </row>
    <row r="3403" spans="1:9">
      <c r="A3403">
        <v>332325</v>
      </c>
      <c r="B3403" t="s">
        <v>478</v>
      </c>
      <c r="C3403" t="s">
        <v>2745</v>
      </c>
      <c r="D3403">
        <v>1</v>
      </c>
      <c r="F3403" t="s">
        <v>2788</v>
      </c>
      <c r="G3403" s="55" t="s">
        <v>2783</v>
      </c>
      <c r="I3403" s="4"/>
    </row>
    <row r="3404" spans="1:9">
      <c r="A3404">
        <v>332325</v>
      </c>
      <c r="B3404" t="s">
        <v>2747</v>
      </c>
      <c r="C3404" t="s">
        <v>2746</v>
      </c>
      <c r="D3404">
        <v>1</v>
      </c>
      <c r="F3404" t="s">
        <v>2788</v>
      </c>
      <c r="G3404" s="55" t="s">
        <v>2783</v>
      </c>
      <c r="I3404" s="4"/>
    </row>
    <row r="3405" spans="1:9">
      <c r="A3405">
        <v>332325</v>
      </c>
      <c r="B3405" t="s">
        <v>478</v>
      </c>
      <c r="C3405" t="s">
        <v>2748</v>
      </c>
      <c r="D3405">
        <v>2</v>
      </c>
      <c r="F3405" t="s">
        <v>2788</v>
      </c>
      <c r="G3405" s="55" t="s">
        <v>2783</v>
      </c>
      <c r="I3405" s="4"/>
    </row>
    <row r="3406" spans="1:9">
      <c r="A3406">
        <v>332325</v>
      </c>
      <c r="B3406" t="s">
        <v>2751</v>
      </c>
      <c r="C3406" t="s">
        <v>2749</v>
      </c>
      <c r="D3406">
        <v>1</v>
      </c>
      <c r="F3406" t="s">
        <v>2788</v>
      </c>
      <c r="G3406" s="55" t="s">
        <v>2783</v>
      </c>
      <c r="I3406" s="4"/>
    </row>
    <row r="3407" spans="1:9">
      <c r="A3407">
        <v>332325</v>
      </c>
      <c r="B3407" t="s">
        <v>478</v>
      </c>
      <c r="C3407" t="s">
        <v>2750</v>
      </c>
      <c r="D3407">
        <v>1</v>
      </c>
      <c r="F3407" t="s">
        <v>2788</v>
      </c>
      <c r="G3407" s="55" t="s">
        <v>2783</v>
      </c>
      <c r="I3407" s="4"/>
    </row>
    <row r="3408" spans="1:9">
      <c r="A3408">
        <v>332325</v>
      </c>
      <c r="B3408" t="s">
        <v>2747</v>
      </c>
      <c r="C3408" t="s">
        <v>2752</v>
      </c>
      <c r="D3408">
        <v>1</v>
      </c>
      <c r="F3408" t="s">
        <v>2788</v>
      </c>
      <c r="G3408" s="55" t="s">
        <v>2783</v>
      </c>
      <c r="I3408" s="4"/>
    </row>
    <row r="3409" spans="1:9">
      <c r="A3409">
        <v>332325</v>
      </c>
      <c r="B3409" t="s">
        <v>478</v>
      </c>
      <c r="C3409" t="s">
        <v>2753</v>
      </c>
      <c r="D3409">
        <v>1</v>
      </c>
      <c r="F3409" t="s">
        <v>2788</v>
      </c>
      <c r="G3409" s="55" t="s">
        <v>2783</v>
      </c>
      <c r="I3409" s="4"/>
    </row>
    <row r="3410" spans="1:9">
      <c r="A3410">
        <v>332325</v>
      </c>
      <c r="B3410" t="s">
        <v>2741</v>
      </c>
      <c r="C3410" t="s">
        <v>2754</v>
      </c>
      <c r="D3410">
        <v>1</v>
      </c>
      <c r="F3410" t="s">
        <v>2788</v>
      </c>
      <c r="G3410" s="55" t="s">
        <v>2783</v>
      </c>
      <c r="I3410" s="4"/>
    </row>
    <row r="3411" spans="1:9">
      <c r="A3411">
        <v>332325</v>
      </c>
      <c r="B3411" t="s">
        <v>2740</v>
      </c>
      <c r="C3411" t="s">
        <v>2755</v>
      </c>
      <c r="D3411">
        <v>1</v>
      </c>
      <c r="F3411" t="s">
        <v>2788</v>
      </c>
      <c r="G3411" s="55" t="s">
        <v>2783</v>
      </c>
      <c r="I3411" s="4"/>
    </row>
    <row r="3412" spans="1:9">
      <c r="A3412">
        <v>332325</v>
      </c>
      <c r="B3412" t="s">
        <v>2724</v>
      </c>
      <c r="C3412" t="s">
        <v>2723</v>
      </c>
      <c r="D3412">
        <v>1</v>
      </c>
      <c r="F3412" t="s">
        <v>2788</v>
      </c>
      <c r="G3412" s="55" t="s">
        <v>2783</v>
      </c>
      <c r="I3412" s="4"/>
    </row>
    <row r="3413" spans="1:9">
      <c r="A3413">
        <v>332325</v>
      </c>
      <c r="B3413" t="s">
        <v>2756</v>
      </c>
      <c r="C3413" t="s">
        <v>2722</v>
      </c>
      <c r="D3413">
        <v>2</v>
      </c>
      <c r="F3413" t="s">
        <v>2788</v>
      </c>
      <c r="G3413" s="55" t="s">
        <v>2783</v>
      </c>
      <c r="I3413" s="4"/>
    </row>
    <row r="3414" spans="1:9">
      <c r="A3414">
        <v>332325</v>
      </c>
      <c r="B3414" t="s">
        <v>2758</v>
      </c>
      <c r="C3414" t="s">
        <v>2757</v>
      </c>
      <c r="D3414">
        <v>1</v>
      </c>
      <c r="F3414" t="s">
        <v>2788</v>
      </c>
      <c r="G3414" s="55" t="s">
        <v>2783</v>
      </c>
      <c r="I3414" s="4"/>
    </row>
    <row r="3415" spans="1:9">
      <c r="A3415">
        <v>332325</v>
      </c>
      <c r="B3415" t="s">
        <v>2765</v>
      </c>
      <c r="C3415" t="s">
        <v>2759</v>
      </c>
      <c r="D3415">
        <v>2</v>
      </c>
      <c r="F3415" t="s">
        <v>2788</v>
      </c>
      <c r="G3415" s="55" t="s">
        <v>2783</v>
      </c>
      <c r="I3415" s="4"/>
    </row>
    <row r="3416" spans="1:9">
      <c r="A3416">
        <v>332325</v>
      </c>
      <c r="B3416" t="s">
        <v>2747</v>
      </c>
      <c r="C3416" t="s">
        <v>2760</v>
      </c>
      <c r="D3416">
        <v>1</v>
      </c>
      <c r="F3416" t="s">
        <v>2788</v>
      </c>
      <c r="G3416" s="55" t="s">
        <v>2783</v>
      </c>
      <c r="I3416" s="4"/>
    </row>
    <row r="3417" spans="1:9">
      <c r="A3417">
        <v>332325</v>
      </c>
      <c r="B3417" t="s">
        <v>2747</v>
      </c>
      <c r="C3417" t="s">
        <v>2761</v>
      </c>
      <c r="D3417">
        <v>1</v>
      </c>
      <c r="F3417" t="s">
        <v>2788</v>
      </c>
      <c r="G3417" s="55" t="s">
        <v>2783</v>
      </c>
      <c r="I3417" s="4"/>
    </row>
    <row r="3418" spans="1:9">
      <c r="A3418">
        <v>332325</v>
      </c>
      <c r="B3418" t="s">
        <v>478</v>
      </c>
      <c r="C3418" t="s">
        <v>2762</v>
      </c>
      <c r="D3418">
        <v>2</v>
      </c>
      <c r="F3418" t="s">
        <v>2788</v>
      </c>
      <c r="G3418" s="55" t="s">
        <v>2783</v>
      </c>
      <c r="I3418" s="4"/>
    </row>
    <row r="3419" spans="1:9">
      <c r="A3419">
        <v>332325</v>
      </c>
      <c r="B3419" t="s">
        <v>2764</v>
      </c>
      <c r="C3419" t="s">
        <v>2763</v>
      </c>
      <c r="D3419">
        <v>2</v>
      </c>
      <c r="F3419" t="s">
        <v>2788</v>
      </c>
      <c r="G3419" s="55" t="s">
        <v>2783</v>
      </c>
      <c r="I3419" s="4"/>
    </row>
    <row r="3420" spans="1:9">
      <c r="A3420">
        <v>332325</v>
      </c>
      <c r="B3420" t="s">
        <v>2767</v>
      </c>
      <c r="C3420" t="s">
        <v>2766</v>
      </c>
      <c r="D3420">
        <v>1</v>
      </c>
      <c r="F3420" t="s">
        <v>2788</v>
      </c>
      <c r="G3420" s="55" t="s">
        <v>2783</v>
      </c>
      <c r="I3420" s="4"/>
    </row>
    <row r="3421" spans="1:9">
      <c r="A3421">
        <v>332325</v>
      </c>
      <c r="B3421" t="s">
        <v>745</v>
      </c>
      <c r="C3421" t="s">
        <v>2768</v>
      </c>
      <c r="D3421">
        <v>2</v>
      </c>
      <c r="F3421" t="s">
        <v>2788</v>
      </c>
      <c r="G3421" s="55" t="s">
        <v>2783</v>
      </c>
      <c r="I3421" s="4"/>
    </row>
    <row r="3422" spans="1:9">
      <c r="A3422">
        <v>332325</v>
      </c>
      <c r="B3422" t="s">
        <v>2771</v>
      </c>
      <c r="C3422" t="s">
        <v>2769</v>
      </c>
      <c r="D3422">
        <v>11</v>
      </c>
      <c r="F3422" t="s">
        <v>2788</v>
      </c>
      <c r="G3422" s="55" t="s">
        <v>2783</v>
      </c>
      <c r="I3422" s="4"/>
    </row>
    <row r="3423" spans="1:9">
      <c r="A3423">
        <v>332325</v>
      </c>
      <c r="B3423" t="s">
        <v>2772</v>
      </c>
      <c r="C3423" t="s">
        <v>2770</v>
      </c>
      <c r="D3423">
        <v>10</v>
      </c>
      <c r="F3423" t="s">
        <v>2788</v>
      </c>
      <c r="G3423" s="55" t="s">
        <v>2783</v>
      </c>
      <c r="I3423" s="4"/>
    </row>
    <row r="3424" spans="1:9">
      <c r="A3424">
        <v>332325</v>
      </c>
      <c r="B3424" t="s">
        <v>2775</v>
      </c>
      <c r="C3424" t="s">
        <v>2773</v>
      </c>
      <c r="D3424">
        <v>12</v>
      </c>
      <c r="F3424" t="s">
        <v>2788</v>
      </c>
      <c r="G3424" s="55" t="s">
        <v>2783</v>
      </c>
      <c r="I3424" s="4"/>
    </row>
    <row r="3425" spans="1:9">
      <c r="A3425">
        <v>332325</v>
      </c>
      <c r="B3425" t="s">
        <v>2776</v>
      </c>
      <c r="C3425" t="s">
        <v>2774</v>
      </c>
      <c r="D3425">
        <v>12</v>
      </c>
      <c r="F3425" t="s">
        <v>2788</v>
      </c>
      <c r="G3425" s="55" t="s">
        <v>2783</v>
      </c>
      <c r="I3425" s="4"/>
    </row>
    <row r="3426" spans="1:9">
      <c r="A3426">
        <v>332325</v>
      </c>
      <c r="B3426" t="s">
        <v>2777</v>
      </c>
      <c r="C3426" t="s">
        <v>2778</v>
      </c>
      <c r="D3426">
        <v>12</v>
      </c>
      <c r="F3426" t="s">
        <v>2788</v>
      </c>
      <c r="G3426" s="55" t="s">
        <v>2783</v>
      </c>
      <c r="I3426" s="4"/>
    </row>
    <row r="3427" spans="1:9">
      <c r="A3427">
        <v>332325</v>
      </c>
      <c r="B3427" t="s">
        <v>2780</v>
      </c>
      <c r="C3427" t="s">
        <v>2779</v>
      </c>
      <c r="D3427">
        <v>1</v>
      </c>
      <c r="F3427" t="s">
        <v>2788</v>
      </c>
      <c r="G3427" s="55" t="s">
        <v>2783</v>
      </c>
      <c r="I3427" s="4"/>
    </row>
    <row r="3428" spans="1:9">
      <c r="A3428">
        <v>332425</v>
      </c>
      <c r="B3428" t="s">
        <v>15</v>
      </c>
      <c r="C3428" t="s">
        <v>2721</v>
      </c>
      <c r="D3428">
        <v>1</v>
      </c>
      <c r="F3428" t="s">
        <v>2789</v>
      </c>
      <c r="G3428" s="55" t="s">
        <v>2783</v>
      </c>
      <c r="I3428" s="4"/>
    </row>
    <row r="3429" spans="1:9">
      <c r="A3429">
        <v>332425</v>
      </c>
      <c r="B3429" t="s">
        <v>782</v>
      </c>
      <c r="C3429" t="s">
        <v>2725</v>
      </c>
      <c r="D3429">
        <v>1</v>
      </c>
      <c r="F3429" t="s">
        <v>2789</v>
      </c>
      <c r="G3429" s="55" t="s">
        <v>2783</v>
      </c>
      <c r="I3429" s="4"/>
    </row>
    <row r="3430" spans="1:9">
      <c r="A3430">
        <v>332425</v>
      </c>
      <c r="B3430" t="s">
        <v>784</v>
      </c>
      <c r="C3430" t="s">
        <v>2726</v>
      </c>
      <c r="D3430">
        <v>1</v>
      </c>
      <c r="F3430" t="s">
        <v>2789</v>
      </c>
      <c r="G3430" s="55" t="s">
        <v>2783</v>
      </c>
      <c r="I3430" s="4"/>
    </row>
    <row r="3431" spans="1:9">
      <c r="A3431">
        <v>332425</v>
      </c>
      <c r="B3431" t="s">
        <v>1197</v>
      </c>
      <c r="C3431" t="s">
        <v>788</v>
      </c>
      <c r="D3431">
        <v>1</v>
      </c>
      <c r="F3431" t="s">
        <v>2789</v>
      </c>
      <c r="G3431" s="55" t="s">
        <v>2783</v>
      </c>
      <c r="I3431" s="4"/>
    </row>
    <row r="3432" spans="1:9">
      <c r="A3432">
        <v>332425</v>
      </c>
      <c r="B3432" t="s">
        <v>774</v>
      </c>
      <c r="C3432" t="s">
        <v>2727</v>
      </c>
      <c r="D3432">
        <v>6</v>
      </c>
      <c r="F3432" t="s">
        <v>2789</v>
      </c>
      <c r="G3432" s="55" t="s">
        <v>2783</v>
      </c>
      <c r="I3432" s="4"/>
    </row>
    <row r="3433" spans="1:9">
      <c r="A3433">
        <v>332425</v>
      </c>
      <c r="B3433" t="s">
        <v>2728</v>
      </c>
      <c r="C3433" t="s">
        <v>2729</v>
      </c>
      <c r="D3433">
        <v>2</v>
      </c>
      <c r="F3433" t="s">
        <v>2789</v>
      </c>
      <c r="G3433" s="55" t="s">
        <v>2783</v>
      </c>
      <c r="I3433" s="4"/>
    </row>
    <row r="3434" spans="1:9">
      <c r="A3434">
        <v>332425</v>
      </c>
      <c r="F3434" t="s">
        <v>2789</v>
      </c>
      <c r="G3434" s="55" t="s">
        <v>2783</v>
      </c>
      <c r="I3434" s="4"/>
    </row>
    <row r="3435" spans="1:9">
      <c r="A3435">
        <v>332425</v>
      </c>
      <c r="B3435" t="s">
        <v>1468</v>
      </c>
      <c r="C3435" t="s">
        <v>1467</v>
      </c>
      <c r="D3435">
        <v>12</v>
      </c>
      <c r="F3435" t="s">
        <v>2789</v>
      </c>
      <c r="G3435" s="55" t="s">
        <v>2783</v>
      </c>
      <c r="I3435" s="4"/>
    </row>
    <row r="3436" spans="1:9">
      <c r="A3436">
        <v>332425</v>
      </c>
      <c r="B3436" t="s">
        <v>736</v>
      </c>
      <c r="C3436" t="s">
        <v>2164</v>
      </c>
      <c r="D3436">
        <v>1</v>
      </c>
      <c r="F3436" t="s">
        <v>2789</v>
      </c>
      <c r="G3436" s="55" t="s">
        <v>2783</v>
      </c>
      <c r="I3436" s="4"/>
    </row>
    <row r="3437" spans="1:9">
      <c r="A3437">
        <v>332425</v>
      </c>
      <c r="B3437" t="s">
        <v>2781</v>
      </c>
      <c r="C3437" t="s">
        <v>2396</v>
      </c>
      <c r="D3437">
        <v>1</v>
      </c>
      <c r="F3437" t="s">
        <v>2789</v>
      </c>
      <c r="G3437" s="55" t="s">
        <v>2783</v>
      </c>
      <c r="I3437" s="4"/>
    </row>
    <row r="3438" spans="1:9">
      <c r="A3438">
        <v>330125</v>
      </c>
      <c r="B3438" t="s">
        <v>2791</v>
      </c>
      <c r="D3438">
        <v>2</v>
      </c>
      <c r="F3438" t="s">
        <v>2792</v>
      </c>
      <c r="G3438" s="55" t="s">
        <v>2793</v>
      </c>
      <c r="I3438" s="4"/>
    </row>
    <row r="3439" spans="1:9">
      <c r="A3439">
        <v>330125</v>
      </c>
      <c r="B3439" t="s">
        <v>2790</v>
      </c>
      <c r="D3439">
        <v>4</v>
      </c>
      <c r="F3439" t="s">
        <v>2792</v>
      </c>
      <c r="G3439" s="55" t="s">
        <v>2793</v>
      </c>
      <c r="I3439" s="4"/>
    </row>
    <row r="3440" spans="1:9">
      <c r="A3440" t="s">
        <v>2614</v>
      </c>
      <c r="B3440" t="s">
        <v>2794</v>
      </c>
      <c r="D3440">
        <v>4</v>
      </c>
      <c r="F3440" t="s">
        <v>2795</v>
      </c>
      <c r="G3440" s="55" t="s">
        <v>2793</v>
      </c>
      <c r="I3440" s="4"/>
    </row>
    <row r="3441" spans="1:9">
      <c r="A3441" t="s">
        <v>2796</v>
      </c>
      <c r="B3441" t="s">
        <v>2799</v>
      </c>
      <c r="D3441">
        <v>1</v>
      </c>
      <c r="F3441" t="s">
        <v>2802</v>
      </c>
      <c r="G3441" s="55" t="s">
        <v>2803</v>
      </c>
      <c r="I3441" s="4"/>
    </row>
    <row r="3442" spans="1:9">
      <c r="A3442" t="s">
        <v>2796</v>
      </c>
      <c r="B3442" t="s">
        <v>2800</v>
      </c>
      <c r="D3442">
        <v>1</v>
      </c>
      <c r="F3442" t="s">
        <v>2802</v>
      </c>
      <c r="G3442" s="55" t="s">
        <v>2803</v>
      </c>
      <c r="I3442" s="4"/>
    </row>
    <row r="3443" spans="1:9">
      <c r="A3443" t="s">
        <v>2796</v>
      </c>
      <c r="B3443" t="s">
        <v>2797</v>
      </c>
      <c r="D3443">
        <v>1</v>
      </c>
      <c r="F3443" t="s">
        <v>2802</v>
      </c>
      <c r="G3443" s="55" t="s">
        <v>2803</v>
      </c>
      <c r="I3443" s="4"/>
    </row>
    <row r="3444" spans="1:9">
      <c r="A3444" t="s">
        <v>2796</v>
      </c>
      <c r="B3444" t="s">
        <v>2798</v>
      </c>
      <c r="D3444">
        <v>1</v>
      </c>
      <c r="F3444" t="s">
        <v>2802</v>
      </c>
      <c r="G3444" s="55" t="s">
        <v>2803</v>
      </c>
      <c r="I3444" s="4"/>
    </row>
    <row r="3445" spans="1:9">
      <c r="A3445" t="s">
        <v>2796</v>
      </c>
      <c r="B3445" t="s">
        <v>2801</v>
      </c>
      <c r="D3445">
        <v>2</v>
      </c>
      <c r="F3445" t="s">
        <v>2802</v>
      </c>
      <c r="G3445" s="55" t="s">
        <v>2803</v>
      </c>
      <c r="I3445" s="4"/>
    </row>
    <row r="3446" spans="1:9">
      <c r="A3446">
        <v>326925</v>
      </c>
      <c r="B3446" t="s">
        <v>15</v>
      </c>
      <c r="C3446" t="s">
        <v>1234</v>
      </c>
      <c r="D3446">
        <v>1</v>
      </c>
      <c r="F3446" t="s">
        <v>2804</v>
      </c>
      <c r="G3446" s="55" t="s">
        <v>2803</v>
      </c>
      <c r="I3446" s="4"/>
    </row>
    <row r="3447" spans="1:9">
      <c r="A3447">
        <v>326925</v>
      </c>
      <c r="B3447" t="s">
        <v>1236</v>
      </c>
      <c r="C3447" t="s">
        <v>1235</v>
      </c>
      <c r="D3447">
        <v>1</v>
      </c>
      <c r="F3447" t="s">
        <v>2804</v>
      </c>
      <c r="G3447" s="55" t="s">
        <v>2803</v>
      </c>
      <c r="I3447" s="4"/>
    </row>
    <row r="3448" spans="1:9">
      <c r="A3448">
        <v>326925</v>
      </c>
      <c r="B3448" t="s">
        <v>1237</v>
      </c>
      <c r="C3448" t="s">
        <v>1238</v>
      </c>
      <c r="D3448">
        <v>1</v>
      </c>
      <c r="F3448" t="s">
        <v>2804</v>
      </c>
      <c r="G3448" s="55" t="s">
        <v>2803</v>
      </c>
      <c r="I3448" s="4"/>
    </row>
    <row r="3449" spans="1:9">
      <c r="A3449">
        <v>326925</v>
      </c>
      <c r="B3449" t="s">
        <v>1239</v>
      </c>
      <c r="C3449" t="s">
        <v>1240</v>
      </c>
      <c r="D3449">
        <v>1</v>
      </c>
      <c r="F3449" t="s">
        <v>2804</v>
      </c>
      <c r="G3449" s="55" t="s">
        <v>2803</v>
      </c>
      <c r="I3449" s="4"/>
    </row>
    <row r="3450" spans="1:9">
      <c r="A3450">
        <v>326925</v>
      </c>
      <c r="B3450" t="s">
        <v>1241</v>
      </c>
      <c r="C3450" t="s">
        <v>1242</v>
      </c>
      <c r="D3450">
        <v>1</v>
      </c>
      <c r="F3450" t="s">
        <v>2804</v>
      </c>
      <c r="G3450" s="55" t="s">
        <v>2803</v>
      </c>
      <c r="I3450" s="4"/>
    </row>
    <row r="3451" spans="1:9">
      <c r="A3451">
        <v>326925</v>
      </c>
      <c r="B3451" t="s">
        <v>1243</v>
      </c>
      <c r="C3451" t="s">
        <v>1244</v>
      </c>
      <c r="D3451">
        <v>1</v>
      </c>
      <c r="F3451" t="s">
        <v>2804</v>
      </c>
      <c r="G3451" s="55" t="s">
        <v>2803</v>
      </c>
      <c r="I3451" s="4"/>
    </row>
    <row r="3452" spans="1:9">
      <c r="A3452">
        <v>326925</v>
      </c>
      <c r="B3452" t="s">
        <v>736</v>
      </c>
      <c r="C3452" t="s">
        <v>1245</v>
      </c>
      <c r="D3452">
        <v>1</v>
      </c>
      <c r="F3452" t="s">
        <v>2804</v>
      </c>
      <c r="G3452" s="55" t="s">
        <v>2803</v>
      </c>
      <c r="I3452" s="4"/>
    </row>
    <row r="3453" spans="1:9">
      <c r="A3453">
        <v>322725</v>
      </c>
      <c r="B3453" t="s">
        <v>1973</v>
      </c>
      <c r="D3453">
        <v>1</v>
      </c>
      <c r="F3453" t="s">
        <v>2805</v>
      </c>
      <c r="G3453" s="55" t="s">
        <v>2803</v>
      </c>
      <c r="I3453" s="4"/>
    </row>
    <row r="3454" spans="1:9">
      <c r="A3454">
        <v>324425</v>
      </c>
      <c r="B3454" t="s">
        <v>154</v>
      </c>
      <c r="C3454" t="s">
        <v>1695</v>
      </c>
      <c r="D3454">
        <v>1</v>
      </c>
      <c r="F3454" t="s">
        <v>2808</v>
      </c>
      <c r="G3454" s="55" t="s">
        <v>2809</v>
      </c>
      <c r="I3454" s="4"/>
    </row>
    <row r="3455" spans="1:9">
      <c r="A3455">
        <v>324425</v>
      </c>
      <c r="B3455" t="s">
        <v>1151</v>
      </c>
      <c r="C3455" t="s">
        <v>222</v>
      </c>
      <c r="D3455">
        <v>1</v>
      </c>
      <c r="F3455" t="s">
        <v>2808</v>
      </c>
      <c r="G3455" s="55" t="s">
        <v>2809</v>
      </c>
      <c r="I3455" s="4"/>
    </row>
    <row r="3456" spans="1:9">
      <c r="A3456">
        <v>324425</v>
      </c>
      <c r="B3456" t="s">
        <v>167</v>
      </c>
      <c r="C3456" t="s">
        <v>1152</v>
      </c>
      <c r="D3456">
        <v>1</v>
      </c>
      <c r="F3456" t="s">
        <v>2808</v>
      </c>
      <c r="G3456" s="55" t="s">
        <v>2809</v>
      </c>
      <c r="I3456" s="4"/>
    </row>
    <row r="3457" spans="1:9">
      <c r="A3457">
        <v>324425</v>
      </c>
      <c r="B3457" t="s">
        <v>1155</v>
      </c>
      <c r="C3457" t="s">
        <v>1154</v>
      </c>
      <c r="D3457">
        <v>1</v>
      </c>
      <c r="F3457" t="s">
        <v>2808</v>
      </c>
      <c r="G3457" s="55" t="s">
        <v>2809</v>
      </c>
      <c r="I3457" s="4"/>
    </row>
    <row r="3458" spans="1:9">
      <c r="A3458">
        <v>324425</v>
      </c>
      <c r="B3458" t="s">
        <v>1586</v>
      </c>
      <c r="C3458" t="s">
        <v>1156</v>
      </c>
      <c r="D3458">
        <v>3</v>
      </c>
      <c r="F3458" t="s">
        <v>2808</v>
      </c>
      <c r="G3458" s="55" t="s">
        <v>2809</v>
      </c>
      <c r="I3458" s="4"/>
    </row>
    <row r="3459" spans="1:9">
      <c r="A3459">
        <v>324425</v>
      </c>
      <c r="B3459" t="s">
        <v>172</v>
      </c>
      <c r="C3459" t="s">
        <v>1157</v>
      </c>
      <c r="D3459">
        <v>1</v>
      </c>
      <c r="F3459" t="s">
        <v>2808</v>
      </c>
      <c r="G3459" s="55" t="s">
        <v>2809</v>
      </c>
      <c r="I3459" s="4"/>
    </row>
    <row r="3460" spans="1:9">
      <c r="A3460" t="s">
        <v>988</v>
      </c>
      <c r="B3460" t="s">
        <v>2810</v>
      </c>
      <c r="D3460">
        <v>1</v>
      </c>
      <c r="F3460" t="s">
        <v>2811</v>
      </c>
      <c r="G3460" s="55" t="s">
        <v>2812</v>
      </c>
      <c r="I3460" s="4"/>
    </row>
    <row r="3461" spans="1:9">
      <c r="A3461">
        <v>323725</v>
      </c>
      <c r="B3461" t="s">
        <v>180</v>
      </c>
      <c r="C3461" t="s">
        <v>2813</v>
      </c>
      <c r="D3461">
        <v>1</v>
      </c>
      <c r="F3461" t="s">
        <v>2818</v>
      </c>
      <c r="G3461" s="55" t="s">
        <v>2812</v>
      </c>
      <c r="I3461" s="4"/>
    </row>
    <row r="3462" spans="1:9">
      <c r="A3462">
        <v>323725</v>
      </c>
      <c r="B3462" t="s">
        <v>269</v>
      </c>
      <c r="C3462" t="s">
        <v>2814</v>
      </c>
      <c r="D3462">
        <v>1</v>
      </c>
      <c r="F3462" t="s">
        <v>2818</v>
      </c>
      <c r="G3462" s="55" t="s">
        <v>2812</v>
      </c>
      <c r="I3462" s="4"/>
    </row>
    <row r="3463" spans="1:9">
      <c r="A3463">
        <v>323725</v>
      </c>
      <c r="B3463" t="s">
        <v>2817</v>
      </c>
      <c r="C3463" t="s">
        <v>2815</v>
      </c>
      <c r="D3463">
        <v>1</v>
      </c>
      <c r="F3463" t="s">
        <v>2818</v>
      </c>
      <c r="G3463" s="55" t="s">
        <v>2812</v>
      </c>
      <c r="I3463" s="4"/>
    </row>
    <row r="3464" spans="1:9">
      <c r="A3464">
        <v>323725</v>
      </c>
      <c r="B3464" t="s">
        <v>736</v>
      </c>
      <c r="C3464" t="s">
        <v>2816</v>
      </c>
      <c r="D3464">
        <v>1</v>
      </c>
      <c r="F3464" t="s">
        <v>2818</v>
      </c>
      <c r="G3464" s="55" t="s">
        <v>2812</v>
      </c>
      <c r="I3464" s="4"/>
    </row>
    <row r="3465" spans="1:9">
      <c r="A3465">
        <v>325525</v>
      </c>
      <c r="B3465" t="s">
        <v>15</v>
      </c>
      <c r="C3465" t="s">
        <v>280</v>
      </c>
      <c r="D3465">
        <v>1</v>
      </c>
      <c r="F3465" t="s">
        <v>2819</v>
      </c>
      <c r="G3465" s="55" t="s">
        <v>2812</v>
      </c>
      <c r="I3465" s="4"/>
    </row>
    <row r="3466" spans="1:9">
      <c r="A3466">
        <v>325525</v>
      </c>
      <c r="B3466" t="s">
        <v>68</v>
      </c>
      <c r="C3466" t="s">
        <v>123</v>
      </c>
      <c r="D3466">
        <v>2</v>
      </c>
      <c r="F3466" t="s">
        <v>2819</v>
      </c>
      <c r="G3466" s="55" t="s">
        <v>2812</v>
      </c>
      <c r="I3466" s="4"/>
    </row>
    <row r="3467" spans="1:9">
      <c r="A3467">
        <v>325525</v>
      </c>
      <c r="B3467" t="s">
        <v>38</v>
      </c>
      <c r="C3467" t="s">
        <v>218</v>
      </c>
      <c r="D3467">
        <v>4</v>
      </c>
      <c r="F3467" t="s">
        <v>2819</v>
      </c>
      <c r="G3467" s="55" t="s">
        <v>2812</v>
      </c>
      <c r="I3467" s="4"/>
    </row>
    <row r="3468" spans="1:9">
      <c r="A3468">
        <v>325525</v>
      </c>
      <c r="B3468" t="s">
        <v>95</v>
      </c>
      <c r="C3468" t="s">
        <v>125</v>
      </c>
      <c r="D3468">
        <v>2</v>
      </c>
      <c r="F3468" t="s">
        <v>2819</v>
      </c>
      <c r="G3468" s="55" t="s">
        <v>2812</v>
      </c>
      <c r="I3468" s="4"/>
    </row>
    <row r="3469" spans="1:9">
      <c r="A3469">
        <v>325525</v>
      </c>
      <c r="B3469" t="s">
        <v>55</v>
      </c>
      <c r="C3469" t="s">
        <v>258</v>
      </c>
      <c r="D3469">
        <v>1</v>
      </c>
      <c r="F3469" t="s">
        <v>2819</v>
      </c>
      <c r="G3469" s="55" t="s">
        <v>2812</v>
      </c>
      <c r="I3469" s="4"/>
    </row>
    <row r="3470" spans="1:9">
      <c r="A3470">
        <v>325525</v>
      </c>
      <c r="B3470" t="s">
        <v>269</v>
      </c>
      <c r="C3470" t="s">
        <v>256</v>
      </c>
      <c r="D3470">
        <v>1</v>
      </c>
      <c r="F3470" t="s">
        <v>2819</v>
      </c>
      <c r="G3470" s="55" t="s">
        <v>2812</v>
      </c>
      <c r="I3470" s="4"/>
    </row>
    <row r="3471" spans="1:9">
      <c r="A3471">
        <v>327925</v>
      </c>
      <c r="B3471" t="s">
        <v>15</v>
      </c>
      <c r="C3471" t="s">
        <v>32</v>
      </c>
      <c r="D3471">
        <v>1</v>
      </c>
      <c r="F3471" t="s">
        <v>2649</v>
      </c>
      <c r="G3471" s="55" t="s">
        <v>2812</v>
      </c>
      <c r="I3471" s="4"/>
    </row>
    <row r="3472" spans="1:9">
      <c r="A3472">
        <v>327925</v>
      </c>
      <c r="B3472" t="s">
        <v>20</v>
      </c>
      <c r="C3472" t="s">
        <v>33</v>
      </c>
      <c r="D3472">
        <v>2</v>
      </c>
      <c r="F3472" t="s">
        <v>2649</v>
      </c>
      <c r="G3472" s="55" t="s">
        <v>2812</v>
      </c>
      <c r="I3472" s="4"/>
    </row>
    <row r="3473" spans="1:9">
      <c r="A3473">
        <v>329925</v>
      </c>
      <c r="B3473" t="s">
        <v>15</v>
      </c>
      <c r="C3473" t="s">
        <v>32</v>
      </c>
      <c r="D3473">
        <v>1</v>
      </c>
      <c r="F3473" t="s">
        <v>2820</v>
      </c>
      <c r="G3473" s="55" t="s">
        <v>2812</v>
      </c>
      <c r="I3473" s="4"/>
    </row>
    <row r="3474" spans="1:9">
      <c r="A3474">
        <v>329925</v>
      </c>
      <c r="B3474" t="s">
        <v>20</v>
      </c>
      <c r="C3474" t="s">
        <v>33</v>
      </c>
      <c r="D3474">
        <v>2</v>
      </c>
      <c r="F3474" t="s">
        <v>2820</v>
      </c>
      <c r="G3474" s="55" t="s">
        <v>2812</v>
      </c>
      <c r="I3474" s="4"/>
    </row>
    <row r="3475" spans="1:9">
      <c r="A3475">
        <v>330225</v>
      </c>
      <c r="B3475" t="s">
        <v>736</v>
      </c>
      <c r="C3475" t="s">
        <v>1330</v>
      </c>
      <c r="D3475">
        <v>1</v>
      </c>
      <c r="F3475" t="s">
        <v>2821</v>
      </c>
      <c r="G3475" s="55" t="s">
        <v>2812</v>
      </c>
      <c r="I3475" s="4"/>
    </row>
    <row r="3476" spans="1:9">
      <c r="A3476">
        <v>330225</v>
      </c>
      <c r="B3476" t="s">
        <v>1322</v>
      </c>
      <c r="C3476" t="s">
        <v>1331</v>
      </c>
      <c r="D3476">
        <v>1</v>
      </c>
      <c r="F3476" t="s">
        <v>2821</v>
      </c>
      <c r="G3476" s="55" t="s">
        <v>2812</v>
      </c>
      <c r="I3476" s="4"/>
    </row>
    <row r="3477" spans="1:9">
      <c r="A3477">
        <v>330225</v>
      </c>
      <c r="B3477" t="s">
        <v>1323</v>
      </c>
      <c r="C3477" t="s">
        <v>1332</v>
      </c>
      <c r="D3477">
        <v>1</v>
      </c>
      <c r="F3477" t="s">
        <v>2821</v>
      </c>
      <c r="G3477" s="55" t="s">
        <v>2812</v>
      </c>
      <c r="I3477" s="4"/>
    </row>
    <row r="3478" spans="1:9">
      <c r="A3478">
        <v>330225</v>
      </c>
      <c r="B3478" t="s">
        <v>1324</v>
      </c>
      <c r="C3478" t="s">
        <v>1333</v>
      </c>
      <c r="D3478">
        <v>8</v>
      </c>
      <c r="F3478" t="s">
        <v>2821</v>
      </c>
      <c r="G3478" s="55" t="s">
        <v>2812</v>
      </c>
      <c r="I3478" s="4"/>
    </row>
    <row r="3479" spans="1:9">
      <c r="A3479">
        <v>330225</v>
      </c>
      <c r="B3479" t="s">
        <v>1324</v>
      </c>
      <c r="C3479" t="s">
        <v>1334</v>
      </c>
      <c r="D3479">
        <v>8</v>
      </c>
      <c r="F3479" t="s">
        <v>2821</v>
      </c>
      <c r="G3479" s="55" t="s">
        <v>2812</v>
      </c>
      <c r="I3479" s="4"/>
    </row>
    <row r="3480" spans="1:9">
      <c r="A3480">
        <v>330225</v>
      </c>
      <c r="B3480" t="s">
        <v>1357</v>
      </c>
      <c r="C3480" t="s">
        <v>1358</v>
      </c>
      <c r="D3480">
        <v>1</v>
      </c>
      <c r="F3480" t="s">
        <v>2821</v>
      </c>
      <c r="G3480" s="55" t="s">
        <v>2812</v>
      </c>
      <c r="I3480" s="4"/>
    </row>
    <row r="3481" spans="1:9">
      <c r="A3481">
        <v>330225</v>
      </c>
      <c r="B3481" t="s">
        <v>747</v>
      </c>
      <c r="C3481" t="s">
        <v>1335</v>
      </c>
      <c r="D3481">
        <v>1</v>
      </c>
      <c r="F3481" t="s">
        <v>2821</v>
      </c>
      <c r="G3481" s="55" t="s">
        <v>2812</v>
      </c>
      <c r="I3481" s="4"/>
    </row>
    <row r="3482" spans="1:9">
      <c r="A3482">
        <v>330225</v>
      </c>
      <c r="B3482" t="s">
        <v>1325</v>
      </c>
      <c r="C3482" t="s">
        <v>1336</v>
      </c>
      <c r="D3482">
        <v>4</v>
      </c>
      <c r="F3482" t="s">
        <v>2821</v>
      </c>
      <c r="G3482" s="55" t="s">
        <v>2812</v>
      </c>
      <c r="I3482" s="4"/>
    </row>
    <row r="3483" spans="1:9">
      <c r="A3483">
        <v>330225</v>
      </c>
      <c r="B3483" t="s">
        <v>1359</v>
      </c>
      <c r="C3483" t="s">
        <v>1360</v>
      </c>
      <c r="D3483">
        <v>5</v>
      </c>
      <c r="F3483" t="s">
        <v>2821</v>
      </c>
      <c r="G3483" s="55" t="s">
        <v>2812</v>
      </c>
      <c r="I3483" s="4"/>
    </row>
    <row r="3484" spans="1:9">
      <c r="A3484">
        <v>330225</v>
      </c>
      <c r="B3484" t="s">
        <v>736</v>
      </c>
      <c r="C3484" t="s">
        <v>1337</v>
      </c>
      <c r="D3484">
        <v>1</v>
      </c>
      <c r="F3484" t="s">
        <v>2821</v>
      </c>
      <c r="G3484" s="55" t="s">
        <v>2812</v>
      </c>
      <c r="I3484" s="4"/>
    </row>
    <row r="3485" spans="1:9">
      <c r="A3485">
        <v>330225</v>
      </c>
      <c r="B3485" t="s">
        <v>1361</v>
      </c>
      <c r="C3485" t="s">
        <v>1362</v>
      </c>
      <c r="D3485">
        <v>1</v>
      </c>
      <c r="F3485" t="s">
        <v>2821</v>
      </c>
      <c r="G3485" s="55" t="s">
        <v>2812</v>
      </c>
      <c r="I3485" s="4"/>
    </row>
    <row r="3486" spans="1:9">
      <c r="A3486">
        <v>330225</v>
      </c>
      <c r="B3486" t="s">
        <v>1326</v>
      </c>
      <c r="C3486" t="s">
        <v>1338</v>
      </c>
      <c r="D3486">
        <v>1</v>
      </c>
      <c r="F3486" t="s">
        <v>2821</v>
      </c>
      <c r="G3486" s="55" t="s">
        <v>2812</v>
      </c>
      <c r="I3486" s="4"/>
    </row>
    <row r="3487" spans="1:9">
      <c r="A3487">
        <v>330225</v>
      </c>
      <c r="B3487" t="s">
        <v>736</v>
      </c>
      <c r="C3487" t="s">
        <v>1339</v>
      </c>
      <c r="D3487">
        <v>1</v>
      </c>
      <c r="F3487" t="s">
        <v>2821</v>
      </c>
      <c r="G3487" s="55" t="s">
        <v>2812</v>
      </c>
      <c r="I3487" s="4"/>
    </row>
    <row r="3488" spans="1:9">
      <c r="A3488">
        <v>330225</v>
      </c>
      <c r="B3488" t="s">
        <v>1327</v>
      </c>
      <c r="C3488" t="s">
        <v>1340</v>
      </c>
      <c r="D3488">
        <v>7</v>
      </c>
      <c r="F3488" t="s">
        <v>2821</v>
      </c>
      <c r="G3488" s="55" t="s">
        <v>2812</v>
      </c>
      <c r="I3488" s="4"/>
    </row>
    <row r="3489" spans="1:9">
      <c r="A3489">
        <v>330225</v>
      </c>
      <c r="B3489" t="s">
        <v>1328</v>
      </c>
      <c r="C3489" t="s">
        <v>1341</v>
      </c>
      <c r="D3489">
        <v>4</v>
      </c>
      <c r="F3489" t="s">
        <v>2821</v>
      </c>
      <c r="G3489" s="55" t="s">
        <v>2812</v>
      </c>
      <c r="I3489" s="4"/>
    </row>
    <row r="3490" spans="1:9">
      <c r="A3490">
        <v>330225</v>
      </c>
      <c r="B3490" t="s">
        <v>1328</v>
      </c>
      <c r="C3490" t="s">
        <v>1342</v>
      </c>
      <c r="D3490">
        <v>4</v>
      </c>
      <c r="F3490" t="s">
        <v>2821</v>
      </c>
      <c r="G3490" s="55" t="s">
        <v>2812</v>
      </c>
      <c r="I3490" s="4"/>
    </row>
    <row r="3491" spans="1:9">
      <c r="A3491">
        <v>330225</v>
      </c>
      <c r="B3491" t="s">
        <v>1363</v>
      </c>
      <c r="C3491" t="s">
        <v>1364</v>
      </c>
      <c r="D3491">
        <v>4</v>
      </c>
      <c r="F3491" t="s">
        <v>2821</v>
      </c>
      <c r="G3491" s="55" t="s">
        <v>2812</v>
      </c>
      <c r="I3491" s="4"/>
    </row>
    <row r="3492" spans="1:9">
      <c r="A3492">
        <v>330225</v>
      </c>
      <c r="B3492" t="s">
        <v>736</v>
      </c>
      <c r="C3492" t="s">
        <v>1343</v>
      </c>
      <c r="D3492">
        <v>1</v>
      </c>
      <c r="F3492" t="s">
        <v>2821</v>
      </c>
      <c r="G3492" s="55" t="s">
        <v>2812</v>
      </c>
      <c r="I3492" s="4"/>
    </row>
    <row r="3493" spans="1:9">
      <c r="A3493">
        <v>330225</v>
      </c>
      <c r="B3493" t="s">
        <v>736</v>
      </c>
      <c r="C3493" t="s">
        <v>1344</v>
      </c>
      <c r="D3493">
        <v>1</v>
      </c>
      <c r="F3493" t="s">
        <v>2821</v>
      </c>
      <c r="G3493" s="55" t="s">
        <v>2812</v>
      </c>
      <c r="I3493" s="4"/>
    </row>
    <row r="3494" spans="1:9">
      <c r="A3494">
        <v>330225</v>
      </c>
      <c r="B3494" t="s">
        <v>736</v>
      </c>
      <c r="C3494" t="s">
        <v>1345</v>
      </c>
      <c r="D3494">
        <v>1</v>
      </c>
      <c r="F3494" t="s">
        <v>2821</v>
      </c>
      <c r="G3494" s="55" t="s">
        <v>2812</v>
      </c>
      <c r="I3494" s="4"/>
    </row>
    <row r="3495" spans="1:9">
      <c r="A3495">
        <v>330225</v>
      </c>
      <c r="B3495" t="s">
        <v>1329</v>
      </c>
      <c r="C3495" t="s">
        <v>1346</v>
      </c>
      <c r="D3495">
        <v>4</v>
      </c>
      <c r="F3495" t="s">
        <v>2821</v>
      </c>
      <c r="G3495" s="55" t="s">
        <v>2812</v>
      </c>
      <c r="I3495" s="4"/>
    </row>
    <row r="3496" spans="1:9">
      <c r="A3496">
        <v>330225</v>
      </c>
      <c r="B3496" t="s">
        <v>736</v>
      </c>
      <c r="C3496" t="s">
        <v>1347</v>
      </c>
      <c r="D3496">
        <v>1</v>
      </c>
      <c r="F3496" t="s">
        <v>2821</v>
      </c>
      <c r="G3496" s="55" t="s">
        <v>2812</v>
      </c>
      <c r="I3496" s="4"/>
    </row>
    <row r="3497" spans="1:9">
      <c r="A3497">
        <v>330225</v>
      </c>
      <c r="B3497" t="s">
        <v>736</v>
      </c>
      <c r="C3497" t="s">
        <v>1348</v>
      </c>
      <c r="D3497">
        <v>8</v>
      </c>
      <c r="F3497" t="s">
        <v>2821</v>
      </c>
      <c r="G3497" s="55" t="s">
        <v>2812</v>
      </c>
      <c r="I3497" s="4"/>
    </row>
    <row r="3498" spans="1:9">
      <c r="A3498">
        <v>330225</v>
      </c>
      <c r="B3498" t="s">
        <v>80</v>
      </c>
      <c r="C3498" t="s">
        <v>1349</v>
      </c>
      <c r="D3498">
        <v>1</v>
      </c>
      <c r="F3498" t="s">
        <v>2821</v>
      </c>
      <c r="G3498" s="55" t="s">
        <v>2812</v>
      </c>
      <c r="I3498" s="4"/>
    </row>
    <row r="3499" spans="1:9">
      <c r="A3499">
        <v>330225</v>
      </c>
      <c r="B3499" t="s">
        <v>80</v>
      </c>
      <c r="C3499" t="s">
        <v>1350</v>
      </c>
      <c r="D3499">
        <v>2</v>
      </c>
      <c r="F3499" t="s">
        <v>2821</v>
      </c>
      <c r="G3499" s="55" t="s">
        <v>2812</v>
      </c>
      <c r="I3499" s="4"/>
    </row>
    <row r="3500" spans="1:9">
      <c r="A3500">
        <v>330225</v>
      </c>
      <c r="B3500" t="s">
        <v>736</v>
      </c>
      <c r="C3500" t="s">
        <v>1351</v>
      </c>
      <c r="D3500">
        <v>1</v>
      </c>
      <c r="F3500" t="s">
        <v>2821</v>
      </c>
      <c r="G3500" s="55" t="s">
        <v>2812</v>
      </c>
      <c r="I3500" s="4"/>
    </row>
    <row r="3501" spans="1:9">
      <c r="A3501">
        <v>330225</v>
      </c>
      <c r="B3501" t="s">
        <v>1365</v>
      </c>
      <c r="C3501" t="s">
        <v>345</v>
      </c>
      <c r="D3501">
        <v>8</v>
      </c>
      <c r="F3501" t="s">
        <v>2821</v>
      </c>
      <c r="G3501" s="55" t="s">
        <v>2812</v>
      </c>
      <c r="I3501" s="4"/>
    </row>
    <row r="3502" spans="1:9">
      <c r="A3502">
        <v>330225</v>
      </c>
      <c r="B3502" t="s">
        <v>736</v>
      </c>
      <c r="C3502" t="s">
        <v>1352</v>
      </c>
      <c r="D3502">
        <v>1</v>
      </c>
      <c r="F3502" t="s">
        <v>2821</v>
      </c>
      <c r="G3502" s="55" t="s">
        <v>2812</v>
      </c>
      <c r="I3502" s="4"/>
    </row>
    <row r="3503" spans="1:9">
      <c r="A3503">
        <v>330225</v>
      </c>
      <c r="B3503" t="s">
        <v>1367</v>
      </c>
      <c r="C3503" t="s">
        <v>1366</v>
      </c>
      <c r="D3503">
        <v>5</v>
      </c>
      <c r="F3503" t="s">
        <v>2821</v>
      </c>
      <c r="G3503" s="55" t="s">
        <v>2812</v>
      </c>
      <c r="I3503" s="4"/>
    </row>
    <row r="3504" spans="1:9">
      <c r="A3504">
        <v>330225</v>
      </c>
      <c r="B3504" t="s">
        <v>1359</v>
      </c>
      <c r="C3504" t="s">
        <v>1368</v>
      </c>
      <c r="D3504">
        <v>8</v>
      </c>
      <c r="F3504" t="s">
        <v>2821</v>
      </c>
      <c r="G3504" s="55" t="s">
        <v>2812</v>
      </c>
      <c r="I3504" s="4"/>
    </row>
    <row r="3505" spans="1:9">
      <c r="A3505">
        <v>330225</v>
      </c>
      <c r="B3505" t="s">
        <v>1365</v>
      </c>
      <c r="C3505" t="s">
        <v>1369</v>
      </c>
      <c r="D3505">
        <v>4</v>
      </c>
      <c r="F3505" t="s">
        <v>2821</v>
      </c>
      <c r="G3505" s="55" t="s">
        <v>2812</v>
      </c>
      <c r="I3505" s="4"/>
    </row>
    <row r="3506" spans="1:9">
      <c r="A3506">
        <v>330225</v>
      </c>
      <c r="B3506" t="s">
        <v>1359</v>
      </c>
      <c r="C3506" t="s">
        <v>1370</v>
      </c>
      <c r="D3506">
        <v>8</v>
      </c>
      <c r="F3506" t="s">
        <v>2821</v>
      </c>
      <c r="G3506" s="55" t="s">
        <v>2812</v>
      </c>
      <c r="I3506" s="4"/>
    </row>
    <row r="3507" spans="1:9">
      <c r="A3507">
        <v>330225</v>
      </c>
      <c r="B3507" t="s">
        <v>1165</v>
      </c>
      <c r="C3507" t="s">
        <v>1371</v>
      </c>
      <c r="D3507">
        <v>8</v>
      </c>
      <c r="F3507" t="s">
        <v>2821</v>
      </c>
      <c r="G3507" s="55" t="s">
        <v>2812</v>
      </c>
      <c r="I3507" s="4"/>
    </row>
    <row r="3508" spans="1:9">
      <c r="A3508">
        <v>330225</v>
      </c>
      <c r="B3508" t="s">
        <v>1365</v>
      </c>
      <c r="C3508" t="s">
        <v>1372</v>
      </c>
      <c r="D3508">
        <v>8</v>
      </c>
      <c r="F3508" t="s">
        <v>2821</v>
      </c>
      <c r="G3508" s="55" t="s">
        <v>2812</v>
      </c>
      <c r="I3508" s="4"/>
    </row>
    <row r="3509" spans="1:9">
      <c r="A3509">
        <v>330325</v>
      </c>
      <c r="B3509" t="s">
        <v>736</v>
      </c>
      <c r="C3509" t="s">
        <v>1330</v>
      </c>
      <c r="D3509">
        <v>1</v>
      </c>
      <c r="F3509" t="s">
        <v>2822</v>
      </c>
      <c r="G3509" s="55" t="s">
        <v>2812</v>
      </c>
      <c r="I3509" s="4"/>
    </row>
    <row r="3510" spans="1:9">
      <c r="A3510">
        <v>330325</v>
      </c>
      <c r="B3510" t="s">
        <v>1322</v>
      </c>
      <c r="C3510" t="s">
        <v>1331</v>
      </c>
      <c r="D3510">
        <v>1</v>
      </c>
      <c r="F3510" t="s">
        <v>2822</v>
      </c>
      <c r="G3510" s="55" t="s">
        <v>2812</v>
      </c>
      <c r="I3510" s="4"/>
    </row>
    <row r="3511" spans="1:9">
      <c r="A3511">
        <v>330325</v>
      </c>
      <c r="B3511" t="s">
        <v>1323</v>
      </c>
      <c r="C3511" t="s">
        <v>1332</v>
      </c>
      <c r="D3511">
        <v>1</v>
      </c>
      <c r="F3511" t="s">
        <v>2822</v>
      </c>
      <c r="G3511" s="55" t="s">
        <v>2812</v>
      </c>
      <c r="I3511" s="4"/>
    </row>
    <row r="3512" spans="1:9">
      <c r="A3512">
        <v>330325</v>
      </c>
      <c r="B3512" t="s">
        <v>1324</v>
      </c>
      <c r="C3512" t="s">
        <v>1333</v>
      </c>
      <c r="D3512">
        <v>8</v>
      </c>
      <c r="F3512" t="s">
        <v>2822</v>
      </c>
      <c r="G3512" s="55" t="s">
        <v>2812</v>
      </c>
      <c r="I3512" s="4"/>
    </row>
    <row r="3513" spans="1:9">
      <c r="A3513">
        <v>330325</v>
      </c>
      <c r="B3513" t="s">
        <v>1324</v>
      </c>
      <c r="C3513" t="s">
        <v>1334</v>
      </c>
      <c r="D3513">
        <v>8</v>
      </c>
      <c r="F3513" t="s">
        <v>2822</v>
      </c>
      <c r="G3513" s="55" t="s">
        <v>2812</v>
      </c>
      <c r="I3513" s="4"/>
    </row>
    <row r="3514" spans="1:9">
      <c r="A3514">
        <v>330325</v>
      </c>
      <c r="B3514" t="s">
        <v>1357</v>
      </c>
      <c r="C3514" t="s">
        <v>1358</v>
      </c>
      <c r="D3514">
        <v>1</v>
      </c>
      <c r="F3514" t="s">
        <v>2822</v>
      </c>
      <c r="G3514" s="55" t="s">
        <v>2812</v>
      </c>
      <c r="I3514" s="4"/>
    </row>
    <row r="3515" spans="1:9">
      <c r="A3515">
        <v>330325</v>
      </c>
      <c r="B3515" t="s">
        <v>747</v>
      </c>
      <c r="C3515" t="s">
        <v>1335</v>
      </c>
      <c r="D3515">
        <v>1</v>
      </c>
      <c r="F3515" t="s">
        <v>2822</v>
      </c>
      <c r="G3515" s="55" t="s">
        <v>2812</v>
      </c>
      <c r="I3515" s="4"/>
    </row>
    <row r="3516" spans="1:9">
      <c r="A3516">
        <v>330325</v>
      </c>
      <c r="B3516" t="s">
        <v>1325</v>
      </c>
      <c r="C3516" t="s">
        <v>1336</v>
      </c>
      <c r="D3516">
        <v>4</v>
      </c>
      <c r="F3516" t="s">
        <v>2822</v>
      </c>
      <c r="G3516" s="55" t="s">
        <v>2812</v>
      </c>
      <c r="I3516" s="4"/>
    </row>
    <row r="3517" spans="1:9">
      <c r="A3517">
        <v>330325</v>
      </c>
      <c r="B3517" t="s">
        <v>1359</v>
      </c>
      <c r="C3517" t="s">
        <v>1360</v>
      </c>
      <c r="D3517">
        <v>5</v>
      </c>
      <c r="F3517" t="s">
        <v>2822</v>
      </c>
      <c r="G3517" s="55" t="s">
        <v>2812</v>
      </c>
      <c r="I3517" s="4"/>
    </row>
    <row r="3518" spans="1:9">
      <c r="A3518">
        <v>330325</v>
      </c>
      <c r="B3518" t="s">
        <v>736</v>
      </c>
      <c r="C3518" t="s">
        <v>1337</v>
      </c>
      <c r="D3518">
        <v>1</v>
      </c>
      <c r="F3518" t="s">
        <v>2822</v>
      </c>
      <c r="G3518" s="55" t="s">
        <v>2812</v>
      </c>
      <c r="I3518" s="4"/>
    </row>
    <row r="3519" spans="1:9">
      <c r="A3519">
        <v>330325</v>
      </c>
      <c r="B3519" t="s">
        <v>1361</v>
      </c>
      <c r="C3519" t="s">
        <v>1362</v>
      </c>
      <c r="D3519">
        <v>1</v>
      </c>
      <c r="F3519" t="s">
        <v>2822</v>
      </c>
      <c r="G3519" s="55" t="s">
        <v>2812</v>
      </c>
      <c r="I3519" s="4"/>
    </row>
    <row r="3520" spans="1:9">
      <c r="A3520">
        <v>330325</v>
      </c>
      <c r="B3520" t="s">
        <v>1326</v>
      </c>
      <c r="C3520" t="s">
        <v>1338</v>
      </c>
      <c r="D3520">
        <v>1</v>
      </c>
      <c r="F3520" t="s">
        <v>2822</v>
      </c>
      <c r="G3520" s="55" t="s">
        <v>2812</v>
      </c>
      <c r="I3520" s="4"/>
    </row>
    <row r="3521" spans="1:9">
      <c r="A3521">
        <v>330325</v>
      </c>
      <c r="B3521" t="s">
        <v>736</v>
      </c>
      <c r="C3521" t="s">
        <v>1339</v>
      </c>
      <c r="D3521">
        <v>1</v>
      </c>
      <c r="F3521" t="s">
        <v>2822</v>
      </c>
      <c r="G3521" s="55" t="s">
        <v>2812</v>
      </c>
      <c r="I3521" s="4"/>
    </row>
    <row r="3522" spans="1:9">
      <c r="A3522">
        <v>330325</v>
      </c>
      <c r="B3522" t="s">
        <v>1327</v>
      </c>
      <c r="C3522" t="s">
        <v>1340</v>
      </c>
      <c r="D3522">
        <v>7</v>
      </c>
      <c r="F3522" t="s">
        <v>2822</v>
      </c>
      <c r="G3522" s="55" t="s">
        <v>2812</v>
      </c>
      <c r="I3522" s="4"/>
    </row>
    <row r="3523" spans="1:9">
      <c r="A3523">
        <v>330325</v>
      </c>
      <c r="B3523" t="s">
        <v>1328</v>
      </c>
      <c r="C3523" t="s">
        <v>1341</v>
      </c>
      <c r="D3523">
        <v>4</v>
      </c>
      <c r="F3523" t="s">
        <v>2822</v>
      </c>
      <c r="G3523" s="55" t="s">
        <v>2812</v>
      </c>
      <c r="I3523" s="4"/>
    </row>
    <row r="3524" spans="1:9">
      <c r="A3524">
        <v>330325</v>
      </c>
      <c r="B3524" t="s">
        <v>1328</v>
      </c>
      <c r="C3524" t="s">
        <v>1342</v>
      </c>
      <c r="D3524">
        <v>4</v>
      </c>
      <c r="F3524" t="s">
        <v>2822</v>
      </c>
      <c r="G3524" s="55" t="s">
        <v>2812</v>
      </c>
      <c r="I3524" s="4"/>
    </row>
    <row r="3525" spans="1:9">
      <c r="A3525">
        <v>330325</v>
      </c>
      <c r="B3525" t="s">
        <v>1363</v>
      </c>
      <c r="C3525" t="s">
        <v>1364</v>
      </c>
      <c r="D3525">
        <v>4</v>
      </c>
      <c r="F3525" t="s">
        <v>2822</v>
      </c>
      <c r="G3525" s="55" t="s">
        <v>2812</v>
      </c>
      <c r="I3525" s="4"/>
    </row>
    <row r="3526" spans="1:9">
      <c r="A3526">
        <v>330325</v>
      </c>
      <c r="B3526" t="s">
        <v>736</v>
      </c>
      <c r="C3526" t="s">
        <v>1343</v>
      </c>
      <c r="D3526">
        <v>1</v>
      </c>
      <c r="F3526" t="s">
        <v>2822</v>
      </c>
      <c r="G3526" s="55" t="s">
        <v>2812</v>
      </c>
      <c r="I3526" s="4"/>
    </row>
    <row r="3527" spans="1:9">
      <c r="A3527">
        <v>330325</v>
      </c>
      <c r="B3527" t="s">
        <v>736</v>
      </c>
      <c r="C3527" t="s">
        <v>1344</v>
      </c>
      <c r="D3527">
        <v>1</v>
      </c>
      <c r="F3527" t="s">
        <v>2822</v>
      </c>
      <c r="G3527" s="55" t="s">
        <v>2812</v>
      </c>
      <c r="I3527" s="4"/>
    </row>
    <row r="3528" spans="1:9">
      <c r="A3528">
        <v>330325</v>
      </c>
      <c r="B3528" t="s">
        <v>736</v>
      </c>
      <c r="C3528" t="s">
        <v>1345</v>
      </c>
      <c r="D3528">
        <v>1</v>
      </c>
      <c r="F3528" t="s">
        <v>2822</v>
      </c>
      <c r="G3528" s="55" t="s">
        <v>2812</v>
      </c>
      <c r="I3528" s="4"/>
    </row>
    <row r="3529" spans="1:9">
      <c r="A3529">
        <v>330325</v>
      </c>
      <c r="B3529" t="s">
        <v>1329</v>
      </c>
      <c r="C3529" t="s">
        <v>1346</v>
      </c>
      <c r="D3529">
        <v>4</v>
      </c>
      <c r="F3529" t="s">
        <v>2822</v>
      </c>
      <c r="G3529" s="55" t="s">
        <v>2812</v>
      </c>
      <c r="I3529" s="4"/>
    </row>
    <row r="3530" spans="1:9">
      <c r="A3530">
        <v>330325</v>
      </c>
      <c r="B3530" t="s">
        <v>736</v>
      </c>
      <c r="C3530" t="s">
        <v>1347</v>
      </c>
      <c r="D3530">
        <v>1</v>
      </c>
      <c r="F3530" t="s">
        <v>2822</v>
      </c>
      <c r="G3530" s="55" t="s">
        <v>2812</v>
      </c>
      <c r="I3530" s="4"/>
    </row>
    <row r="3531" spans="1:9">
      <c r="A3531">
        <v>330325</v>
      </c>
      <c r="B3531" t="s">
        <v>736</v>
      </c>
      <c r="C3531" t="s">
        <v>1348</v>
      </c>
      <c r="D3531">
        <v>8</v>
      </c>
      <c r="F3531" t="s">
        <v>2822</v>
      </c>
      <c r="G3531" s="55" t="s">
        <v>2812</v>
      </c>
      <c r="I3531" s="4"/>
    </row>
    <row r="3532" spans="1:9">
      <c r="A3532">
        <v>330325</v>
      </c>
      <c r="B3532" t="s">
        <v>80</v>
      </c>
      <c r="C3532" t="s">
        <v>1349</v>
      </c>
      <c r="D3532">
        <v>1</v>
      </c>
      <c r="F3532" t="s">
        <v>2822</v>
      </c>
      <c r="G3532" s="55" t="s">
        <v>2812</v>
      </c>
      <c r="I3532" s="4"/>
    </row>
    <row r="3533" spans="1:9">
      <c r="A3533">
        <v>330325</v>
      </c>
      <c r="B3533" t="s">
        <v>80</v>
      </c>
      <c r="C3533" t="s">
        <v>1350</v>
      </c>
      <c r="D3533">
        <v>2</v>
      </c>
      <c r="F3533" t="s">
        <v>2822</v>
      </c>
      <c r="G3533" s="55" t="s">
        <v>2812</v>
      </c>
      <c r="I3533" s="4"/>
    </row>
    <row r="3534" spans="1:9">
      <c r="A3534">
        <v>330325</v>
      </c>
      <c r="B3534" t="s">
        <v>736</v>
      </c>
      <c r="C3534" t="s">
        <v>1351</v>
      </c>
      <c r="D3534">
        <v>1</v>
      </c>
      <c r="F3534" t="s">
        <v>2822</v>
      </c>
      <c r="G3534" s="55" t="s">
        <v>2812</v>
      </c>
      <c r="I3534" s="4"/>
    </row>
    <row r="3535" spans="1:9">
      <c r="A3535">
        <v>330325</v>
      </c>
      <c r="B3535" t="s">
        <v>1365</v>
      </c>
      <c r="C3535" t="s">
        <v>345</v>
      </c>
      <c r="D3535">
        <v>8</v>
      </c>
      <c r="F3535" t="s">
        <v>2822</v>
      </c>
      <c r="G3535" s="55" t="s">
        <v>2812</v>
      </c>
      <c r="I3535" s="4"/>
    </row>
    <row r="3536" spans="1:9">
      <c r="A3536">
        <v>330325</v>
      </c>
      <c r="B3536" t="s">
        <v>736</v>
      </c>
      <c r="C3536" t="s">
        <v>1352</v>
      </c>
      <c r="D3536">
        <v>1</v>
      </c>
      <c r="F3536" t="s">
        <v>2822</v>
      </c>
      <c r="G3536" s="55" t="s">
        <v>2812</v>
      </c>
      <c r="I3536" s="4"/>
    </row>
    <row r="3537" spans="1:9">
      <c r="A3537">
        <v>330325</v>
      </c>
      <c r="B3537" t="s">
        <v>1367</v>
      </c>
      <c r="C3537" t="s">
        <v>1366</v>
      </c>
      <c r="D3537">
        <v>5</v>
      </c>
      <c r="F3537" t="s">
        <v>2822</v>
      </c>
      <c r="G3537" s="55" t="s">
        <v>2812</v>
      </c>
      <c r="I3537" s="4"/>
    </row>
    <row r="3538" spans="1:9">
      <c r="A3538">
        <v>330325</v>
      </c>
      <c r="B3538" t="s">
        <v>1359</v>
      </c>
      <c r="C3538" t="s">
        <v>1368</v>
      </c>
      <c r="D3538">
        <v>8</v>
      </c>
      <c r="F3538" t="s">
        <v>2822</v>
      </c>
      <c r="G3538" s="55" t="s">
        <v>2812</v>
      </c>
      <c r="I3538" s="4"/>
    </row>
    <row r="3539" spans="1:9">
      <c r="A3539">
        <v>330325</v>
      </c>
      <c r="B3539" t="s">
        <v>1365</v>
      </c>
      <c r="C3539" t="s">
        <v>1369</v>
      </c>
      <c r="D3539">
        <v>4</v>
      </c>
      <c r="F3539" t="s">
        <v>2822</v>
      </c>
      <c r="G3539" s="55" t="s">
        <v>2812</v>
      </c>
      <c r="I3539" s="4"/>
    </row>
    <row r="3540" spans="1:9">
      <c r="A3540">
        <v>330325</v>
      </c>
      <c r="B3540" t="s">
        <v>1359</v>
      </c>
      <c r="C3540" t="s">
        <v>1370</v>
      </c>
      <c r="D3540">
        <v>8</v>
      </c>
      <c r="F3540" t="s">
        <v>2822</v>
      </c>
      <c r="G3540" s="55" t="s">
        <v>2812</v>
      </c>
      <c r="I3540" s="4"/>
    </row>
    <row r="3541" spans="1:9">
      <c r="A3541">
        <v>330325</v>
      </c>
      <c r="B3541" t="s">
        <v>1165</v>
      </c>
      <c r="C3541" t="s">
        <v>1371</v>
      </c>
      <c r="D3541">
        <v>8</v>
      </c>
      <c r="F3541" t="s">
        <v>2822</v>
      </c>
      <c r="G3541" s="55" t="s">
        <v>2812</v>
      </c>
      <c r="I3541" s="4"/>
    </row>
    <row r="3542" spans="1:9">
      <c r="A3542">
        <v>330325</v>
      </c>
      <c r="B3542" t="s">
        <v>1365</v>
      </c>
      <c r="C3542" t="s">
        <v>1372</v>
      </c>
      <c r="D3542">
        <v>8</v>
      </c>
      <c r="F3542" t="s">
        <v>2822</v>
      </c>
      <c r="G3542" s="55" t="s">
        <v>2812</v>
      </c>
      <c r="I3542" s="4"/>
    </row>
    <row r="3543" spans="1:9">
      <c r="A3543">
        <v>330625</v>
      </c>
      <c r="B3543" t="s">
        <v>15</v>
      </c>
      <c r="C3543" t="s">
        <v>262</v>
      </c>
      <c r="D3543">
        <v>1</v>
      </c>
      <c r="F3543" t="s">
        <v>2823</v>
      </c>
      <c r="G3543" s="55" t="s">
        <v>2812</v>
      </c>
      <c r="I3543" s="4"/>
    </row>
    <row r="3544" spans="1:9">
      <c r="A3544">
        <v>330625</v>
      </c>
      <c r="B3544" t="s">
        <v>20</v>
      </c>
      <c r="C3544" t="s">
        <v>263</v>
      </c>
      <c r="D3544">
        <v>2</v>
      </c>
      <c r="F3544" t="s">
        <v>2823</v>
      </c>
      <c r="G3544" s="55" t="s">
        <v>2812</v>
      </c>
      <c r="I3544" s="4"/>
    </row>
    <row r="3545" spans="1:9">
      <c r="A3545">
        <v>330625</v>
      </c>
      <c r="B3545" t="s">
        <v>101</v>
      </c>
      <c r="C3545" t="s">
        <v>284</v>
      </c>
      <c r="D3545">
        <v>4</v>
      </c>
      <c r="F3545" t="s">
        <v>2823</v>
      </c>
      <c r="G3545" s="55" t="s">
        <v>2812</v>
      </c>
      <c r="I3545" s="4"/>
    </row>
    <row r="3546" spans="1:9">
      <c r="A3546">
        <v>330625</v>
      </c>
      <c r="B3546" t="s">
        <v>249</v>
      </c>
      <c r="C3546" t="s">
        <v>250</v>
      </c>
      <c r="D3546">
        <v>1</v>
      </c>
      <c r="F3546" t="s">
        <v>2823</v>
      </c>
      <c r="G3546" s="55" t="s">
        <v>2812</v>
      </c>
      <c r="I3546" s="4"/>
    </row>
    <row r="3547" spans="1:9">
      <c r="A3547">
        <v>330625</v>
      </c>
      <c r="B3547" t="s">
        <v>251</v>
      </c>
      <c r="C3547" t="s">
        <v>252</v>
      </c>
      <c r="D3547">
        <v>1</v>
      </c>
      <c r="F3547" t="s">
        <v>2823</v>
      </c>
      <c r="G3547" s="55" t="s">
        <v>2812</v>
      </c>
      <c r="I3547" s="4"/>
    </row>
    <row r="3548" spans="1:9">
      <c r="A3548">
        <v>330725</v>
      </c>
      <c r="B3548" t="s">
        <v>15</v>
      </c>
      <c r="C3548" t="s">
        <v>298</v>
      </c>
      <c r="D3548">
        <v>1</v>
      </c>
      <c r="F3548" t="s">
        <v>2824</v>
      </c>
      <c r="G3548" s="55" t="s">
        <v>2812</v>
      </c>
      <c r="I3548" s="4"/>
    </row>
    <row r="3549" spans="1:9">
      <c r="A3549">
        <v>330725</v>
      </c>
      <c r="B3549" t="s">
        <v>66</v>
      </c>
      <c r="C3549" t="s">
        <v>21</v>
      </c>
      <c r="D3549">
        <v>2</v>
      </c>
      <c r="F3549" t="s">
        <v>2824</v>
      </c>
      <c r="G3549" s="55" t="s">
        <v>2812</v>
      </c>
      <c r="I3549" s="4"/>
    </row>
    <row r="3550" spans="1:9">
      <c r="A3550">
        <v>330725</v>
      </c>
      <c r="B3550" t="s">
        <v>22</v>
      </c>
      <c r="C3550" t="s">
        <v>23</v>
      </c>
      <c r="D3550">
        <v>2</v>
      </c>
      <c r="F3550" t="s">
        <v>2824</v>
      </c>
      <c r="G3550" s="55" t="s">
        <v>2812</v>
      </c>
      <c r="I3550" s="4"/>
    </row>
    <row r="3551" spans="1:9">
      <c r="A3551">
        <v>330725</v>
      </c>
      <c r="B3551" t="s">
        <v>24</v>
      </c>
      <c r="C3551" t="s">
        <v>25</v>
      </c>
      <c r="D3551">
        <v>2</v>
      </c>
      <c r="F3551" t="s">
        <v>2824</v>
      </c>
      <c r="G3551" s="55" t="s">
        <v>2812</v>
      </c>
      <c r="I3551" s="4"/>
    </row>
    <row r="3552" spans="1:9">
      <c r="A3552">
        <v>330725</v>
      </c>
      <c r="B3552" t="s">
        <v>26</v>
      </c>
      <c r="C3552" t="s">
        <v>27</v>
      </c>
      <c r="D3552">
        <v>2</v>
      </c>
      <c r="F3552" t="s">
        <v>2824</v>
      </c>
      <c r="G3552" s="55" t="s">
        <v>2812</v>
      </c>
      <c r="I3552" s="4"/>
    </row>
    <row r="3553" spans="1:9">
      <c r="A3553">
        <v>330725</v>
      </c>
      <c r="B3553" t="s">
        <v>28</v>
      </c>
      <c r="C3553" t="s">
        <v>29</v>
      </c>
      <c r="D3553">
        <v>2</v>
      </c>
      <c r="F3553" t="s">
        <v>2824</v>
      </c>
      <c r="G3553" s="55" t="s">
        <v>2812</v>
      </c>
      <c r="I3553" s="4"/>
    </row>
    <row r="3554" spans="1:9">
      <c r="A3554">
        <v>330725</v>
      </c>
      <c r="B3554" t="s">
        <v>30</v>
      </c>
      <c r="C3554" t="s">
        <v>31</v>
      </c>
      <c r="D3554">
        <v>2</v>
      </c>
      <c r="F3554" t="s">
        <v>2824</v>
      </c>
      <c r="G3554" s="55" t="s">
        <v>2812</v>
      </c>
      <c r="I3554" s="4"/>
    </row>
    <row r="3555" spans="1:9">
      <c r="A3555">
        <v>330725</v>
      </c>
      <c r="B3555" t="s">
        <v>15</v>
      </c>
      <c r="C3555" t="s">
        <v>298</v>
      </c>
      <c r="D3555">
        <v>1</v>
      </c>
      <c r="F3555" t="s">
        <v>2824</v>
      </c>
      <c r="G3555" s="55" t="s">
        <v>2812</v>
      </c>
      <c r="I3555" s="4"/>
    </row>
    <row r="3556" spans="1:9">
      <c r="A3556">
        <v>330725</v>
      </c>
      <c r="B3556" t="s">
        <v>66</v>
      </c>
      <c r="C3556" t="s">
        <v>21</v>
      </c>
      <c r="D3556">
        <v>2</v>
      </c>
      <c r="F3556" t="s">
        <v>2824</v>
      </c>
      <c r="G3556" s="55" t="s">
        <v>2812</v>
      </c>
      <c r="I3556" s="4"/>
    </row>
    <row r="3557" spans="1:9">
      <c r="A3557">
        <v>330725</v>
      </c>
      <c r="B3557" t="s">
        <v>22</v>
      </c>
      <c r="C3557" t="s">
        <v>23</v>
      </c>
      <c r="D3557">
        <v>2</v>
      </c>
      <c r="F3557" t="s">
        <v>2824</v>
      </c>
      <c r="G3557" s="55" t="s">
        <v>2812</v>
      </c>
      <c r="I3557" s="4"/>
    </row>
    <row r="3558" spans="1:9">
      <c r="A3558">
        <v>330725</v>
      </c>
      <c r="B3558" t="s">
        <v>24</v>
      </c>
      <c r="C3558" t="s">
        <v>25</v>
      </c>
      <c r="D3558">
        <v>2</v>
      </c>
      <c r="F3558" t="s">
        <v>2824</v>
      </c>
      <c r="G3558" s="55" t="s">
        <v>2812</v>
      </c>
      <c r="I3558" s="4"/>
    </row>
    <row r="3559" spans="1:9">
      <c r="A3559">
        <v>330725</v>
      </c>
      <c r="B3559" t="s">
        <v>26</v>
      </c>
      <c r="C3559" t="s">
        <v>27</v>
      </c>
      <c r="D3559">
        <v>2</v>
      </c>
      <c r="F3559" t="s">
        <v>2824</v>
      </c>
      <c r="G3559" s="55" t="s">
        <v>2812</v>
      </c>
      <c r="I3559" s="4"/>
    </row>
    <row r="3560" spans="1:9">
      <c r="A3560">
        <v>330725</v>
      </c>
      <c r="B3560" t="s">
        <v>28</v>
      </c>
      <c r="C3560" t="s">
        <v>29</v>
      </c>
      <c r="D3560">
        <v>2</v>
      </c>
      <c r="F3560" t="s">
        <v>2824</v>
      </c>
      <c r="G3560" s="55" t="s">
        <v>2812</v>
      </c>
      <c r="I3560" s="4"/>
    </row>
    <row r="3561" spans="1:9">
      <c r="A3561">
        <v>330725</v>
      </c>
      <c r="B3561" t="s">
        <v>30</v>
      </c>
      <c r="C3561" t="s">
        <v>31</v>
      </c>
      <c r="D3561">
        <v>2</v>
      </c>
      <c r="F3561" t="s">
        <v>2824</v>
      </c>
      <c r="G3561" s="55" t="s">
        <v>2812</v>
      </c>
      <c r="I3561" s="4"/>
    </row>
    <row r="3562" spans="1:9">
      <c r="A3562">
        <v>330825</v>
      </c>
      <c r="B3562" t="s">
        <v>15</v>
      </c>
      <c r="C3562" t="s">
        <v>298</v>
      </c>
      <c r="D3562">
        <v>1</v>
      </c>
      <c r="F3562" t="s">
        <v>2825</v>
      </c>
      <c r="G3562" s="55" t="s">
        <v>2812</v>
      </c>
      <c r="I3562" s="4"/>
    </row>
    <row r="3563" spans="1:9">
      <c r="A3563">
        <v>330825</v>
      </c>
      <c r="B3563" t="s">
        <v>66</v>
      </c>
      <c r="C3563" t="s">
        <v>21</v>
      </c>
      <c r="D3563">
        <v>2</v>
      </c>
      <c r="F3563" t="s">
        <v>2825</v>
      </c>
      <c r="G3563" s="55" t="s">
        <v>2812</v>
      </c>
      <c r="I3563" s="4"/>
    </row>
    <row r="3564" spans="1:9">
      <c r="A3564">
        <v>330825</v>
      </c>
      <c r="B3564" t="s">
        <v>22</v>
      </c>
      <c r="C3564" t="s">
        <v>23</v>
      </c>
      <c r="D3564">
        <v>2</v>
      </c>
      <c r="F3564" t="s">
        <v>2825</v>
      </c>
      <c r="G3564" s="55" t="s">
        <v>2812</v>
      </c>
      <c r="I3564" s="4"/>
    </row>
    <row r="3565" spans="1:9">
      <c r="A3565">
        <v>330825</v>
      </c>
      <c r="B3565" t="s">
        <v>24</v>
      </c>
      <c r="C3565" t="s">
        <v>25</v>
      </c>
      <c r="D3565">
        <v>2</v>
      </c>
      <c r="F3565" t="s">
        <v>2825</v>
      </c>
      <c r="G3565" s="55" t="s">
        <v>2812</v>
      </c>
      <c r="I3565" s="4"/>
    </row>
    <row r="3566" spans="1:9">
      <c r="A3566">
        <v>330825</v>
      </c>
      <c r="B3566" t="s">
        <v>26</v>
      </c>
      <c r="C3566" t="s">
        <v>27</v>
      </c>
      <c r="D3566">
        <v>2</v>
      </c>
      <c r="F3566" t="s">
        <v>2825</v>
      </c>
      <c r="G3566" s="55" t="s">
        <v>2812</v>
      </c>
      <c r="I3566" s="4"/>
    </row>
    <row r="3567" spans="1:9">
      <c r="A3567">
        <v>330825</v>
      </c>
      <c r="B3567" t="s">
        <v>28</v>
      </c>
      <c r="C3567" t="s">
        <v>29</v>
      </c>
      <c r="D3567">
        <v>2</v>
      </c>
      <c r="F3567" t="s">
        <v>2825</v>
      </c>
      <c r="G3567" s="55" t="s">
        <v>2812</v>
      </c>
      <c r="I3567" s="4"/>
    </row>
    <row r="3568" spans="1:9">
      <c r="A3568">
        <v>330825</v>
      </c>
      <c r="B3568" t="s">
        <v>30</v>
      </c>
      <c r="C3568" t="s">
        <v>31</v>
      </c>
      <c r="D3568">
        <v>2</v>
      </c>
      <c r="F3568" t="s">
        <v>2825</v>
      </c>
      <c r="G3568" s="55" t="s">
        <v>2812</v>
      </c>
      <c r="I3568" s="4"/>
    </row>
    <row r="3569" spans="1:9">
      <c r="A3569">
        <v>331225</v>
      </c>
      <c r="B3569" t="s">
        <v>15</v>
      </c>
      <c r="C3569" t="s">
        <v>232</v>
      </c>
      <c r="D3569">
        <v>1</v>
      </c>
      <c r="F3569" t="s">
        <v>2826</v>
      </c>
      <c r="G3569" s="55" t="s">
        <v>2812</v>
      </c>
      <c r="I3569" s="4"/>
    </row>
    <row r="3570" spans="1:9">
      <c r="A3570">
        <v>331225</v>
      </c>
      <c r="B3570" t="s">
        <v>20</v>
      </c>
      <c r="C3570" t="s">
        <v>233</v>
      </c>
      <c r="D3570">
        <v>2</v>
      </c>
      <c r="F3570" t="s">
        <v>2826</v>
      </c>
      <c r="G3570" s="55" t="s">
        <v>2812</v>
      </c>
      <c r="I3570" s="4"/>
    </row>
    <row r="3571" spans="1:9">
      <c r="A3571">
        <v>331225</v>
      </c>
      <c r="B3571" t="s">
        <v>1166</v>
      </c>
      <c r="C3571" t="s">
        <v>1168</v>
      </c>
      <c r="D3571">
        <v>1</v>
      </c>
      <c r="F3571" t="s">
        <v>2826</v>
      </c>
      <c r="G3571" s="55" t="s">
        <v>2812</v>
      </c>
      <c r="I3571" s="4"/>
    </row>
    <row r="3572" spans="1:9">
      <c r="A3572">
        <v>331225</v>
      </c>
      <c r="B3572" t="s">
        <v>1167</v>
      </c>
      <c r="C3572" t="s">
        <v>1169</v>
      </c>
      <c r="D3572">
        <v>1</v>
      </c>
      <c r="F3572" t="s">
        <v>2826</v>
      </c>
      <c r="G3572" s="55" t="s">
        <v>2812</v>
      </c>
      <c r="I3572" s="4"/>
    </row>
    <row r="3573" spans="1:9">
      <c r="A3573">
        <v>331225</v>
      </c>
      <c r="B3573" t="s">
        <v>138</v>
      </c>
      <c r="C3573" t="s">
        <v>788</v>
      </c>
      <c r="D3573">
        <v>1</v>
      </c>
      <c r="F3573" t="s">
        <v>2826</v>
      </c>
      <c r="G3573" s="55" t="s">
        <v>2812</v>
      </c>
      <c r="I3573" s="4"/>
    </row>
    <row r="3574" spans="1:9">
      <c r="A3574">
        <v>331225</v>
      </c>
      <c r="B3574" t="s">
        <v>101</v>
      </c>
      <c r="C3574" t="s">
        <v>234</v>
      </c>
      <c r="D3574">
        <v>4</v>
      </c>
      <c r="F3574" t="s">
        <v>2826</v>
      </c>
      <c r="G3574" s="55" t="s">
        <v>2812</v>
      </c>
      <c r="I3574" s="4"/>
    </row>
    <row r="3575" spans="1:9">
      <c r="A3575">
        <v>331225</v>
      </c>
      <c r="B3575" t="s">
        <v>774</v>
      </c>
      <c r="C3575" t="s">
        <v>1195</v>
      </c>
      <c r="D3575">
        <v>3</v>
      </c>
      <c r="F3575" t="s">
        <v>2826</v>
      </c>
      <c r="G3575" s="55" t="s">
        <v>2812</v>
      </c>
      <c r="I3575" s="4"/>
    </row>
    <row r="3576" spans="1:9">
      <c r="A3576">
        <v>331325</v>
      </c>
      <c r="B3576" t="s">
        <v>736</v>
      </c>
      <c r="C3576" t="s">
        <v>1330</v>
      </c>
      <c r="D3576">
        <v>1</v>
      </c>
      <c r="F3576" t="s">
        <v>2827</v>
      </c>
      <c r="G3576" s="55" t="s">
        <v>2812</v>
      </c>
      <c r="I3576" s="4"/>
    </row>
    <row r="3577" spans="1:9">
      <c r="A3577">
        <v>331325</v>
      </c>
      <c r="B3577" t="s">
        <v>1322</v>
      </c>
      <c r="C3577" t="s">
        <v>1331</v>
      </c>
      <c r="D3577">
        <v>1</v>
      </c>
      <c r="F3577" t="s">
        <v>2827</v>
      </c>
      <c r="G3577" s="55" t="s">
        <v>2812</v>
      </c>
      <c r="I3577" s="4"/>
    </row>
    <row r="3578" spans="1:9">
      <c r="A3578">
        <v>331325</v>
      </c>
      <c r="B3578" t="s">
        <v>1323</v>
      </c>
      <c r="C3578" t="s">
        <v>1332</v>
      </c>
      <c r="D3578">
        <v>1</v>
      </c>
      <c r="F3578" t="s">
        <v>2827</v>
      </c>
      <c r="G3578" s="55" t="s">
        <v>2812</v>
      </c>
      <c r="I3578" s="4"/>
    </row>
    <row r="3579" spans="1:9">
      <c r="A3579">
        <v>331325</v>
      </c>
      <c r="B3579" t="s">
        <v>1324</v>
      </c>
      <c r="C3579" t="s">
        <v>1333</v>
      </c>
      <c r="D3579">
        <v>8</v>
      </c>
      <c r="F3579" t="s">
        <v>2827</v>
      </c>
      <c r="G3579" s="55" t="s">
        <v>2812</v>
      </c>
      <c r="I3579" s="4"/>
    </row>
    <row r="3580" spans="1:9">
      <c r="A3580">
        <v>331325</v>
      </c>
      <c r="B3580" t="s">
        <v>1324</v>
      </c>
      <c r="C3580" t="s">
        <v>1334</v>
      </c>
      <c r="D3580">
        <v>8</v>
      </c>
      <c r="F3580" t="s">
        <v>2827</v>
      </c>
      <c r="G3580" s="55" t="s">
        <v>2812</v>
      </c>
      <c r="I3580" s="4"/>
    </row>
    <row r="3581" spans="1:9">
      <c r="A3581">
        <v>331325</v>
      </c>
      <c r="B3581" t="s">
        <v>1357</v>
      </c>
      <c r="C3581" t="s">
        <v>1358</v>
      </c>
      <c r="D3581">
        <v>1</v>
      </c>
      <c r="F3581" t="s">
        <v>2827</v>
      </c>
      <c r="G3581" s="55" t="s">
        <v>2812</v>
      </c>
      <c r="I3581" s="4"/>
    </row>
    <row r="3582" spans="1:9">
      <c r="A3582">
        <v>331325</v>
      </c>
      <c r="B3582" t="s">
        <v>747</v>
      </c>
      <c r="C3582" t="s">
        <v>1335</v>
      </c>
      <c r="D3582">
        <v>1</v>
      </c>
      <c r="F3582" t="s">
        <v>2827</v>
      </c>
      <c r="G3582" s="55" t="s">
        <v>2812</v>
      </c>
      <c r="I3582" s="4"/>
    </row>
    <row r="3583" spans="1:9">
      <c r="A3583">
        <v>331325</v>
      </c>
      <c r="B3583" t="s">
        <v>1325</v>
      </c>
      <c r="C3583" t="s">
        <v>1336</v>
      </c>
      <c r="D3583">
        <v>4</v>
      </c>
      <c r="F3583" t="s">
        <v>2827</v>
      </c>
      <c r="G3583" s="55" t="s">
        <v>2812</v>
      </c>
      <c r="I3583" s="4"/>
    </row>
    <row r="3584" spans="1:9">
      <c r="A3584">
        <v>331325</v>
      </c>
      <c r="B3584" t="s">
        <v>1359</v>
      </c>
      <c r="C3584" t="s">
        <v>1360</v>
      </c>
      <c r="D3584">
        <v>5</v>
      </c>
      <c r="F3584" t="s">
        <v>2827</v>
      </c>
      <c r="G3584" s="55" t="s">
        <v>2812</v>
      </c>
      <c r="I3584" s="4"/>
    </row>
    <row r="3585" spans="1:9">
      <c r="A3585">
        <v>331325</v>
      </c>
      <c r="B3585" t="s">
        <v>736</v>
      </c>
      <c r="C3585" t="s">
        <v>1337</v>
      </c>
      <c r="D3585">
        <v>1</v>
      </c>
      <c r="F3585" t="s">
        <v>2827</v>
      </c>
      <c r="G3585" s="55" t="s">
        <v>2812</v>
      </c>
      <c r="I3585" s="4"/>
    </row>
    <row r="3586" spans="1:9">
      <c r="A3586">
        <v>331325</v>
      </c>
      <c r="B3586" t="s">
        <v>1361</v>
      </c>
      <c r="C3586" t="s">
        <v>1362</v>
      </c>
      <c r="D3586">
        <v>1</v>
      </c>
      <c r="F3586" t="s">
        <v>2827</v>
      </c>
      <c r="G3586" s="55" t="s">
        <v>2812</v>
      </c>
      <c r="I3586" s="4"/>
    </row>
    <row r="3587" spans="1:9">
      <c r="A3587">
        <v>331325</v>
      </c>
      <c r="B3587" t="s">
        <v>1326</v>
      </c>
      <c r="C3587" t="s">
        <v>1338</v>
      </c>
      <c r="D3587">
        <v>1</v>
      </c>
      <c r="F3587" t="s">
        <v>2827</v>
      </c>
      <c r="G3587" s="55" t="s">
        <v>2812</v>
      </c>
      <c r="I3587" s="4"/>
    </row>
    <row r="3588" spans="1:9">
      <c r="A3588">
        <v>331325</v>
      </c>
      <c r="B3588" t="s">
        <v>736</v>
      </c>
      <c r="C3588" t="s">
        <v>1339</v>
      </c>
      <c r="D3588">
        <v>1</v>
      </c>
      <c r="F3588" t="s">
        <v>2827</v>
      </c>
      <c r="G3588" s="55" t="s">
        <v>2812</v>
      </c>
      <c r="I3588" s="4"/>
    </row>
    <row r="3589" spans="1:9">
      <c r="A3589">
        <v>331325</v>
      </c>
      <c r="B3589" t="s">
        <v>1327</v>
      </c>
      <c r="C3589" t="s">
        <v>1340</v>
      </c>
      <c r="D3589">
        <v>7</v>
      </c>
      <c r="F3589" t="s">
        <v>2827</v>
      </c>
      <c r="G3589" s="55" t="s">
        <v>2812</v>
      </c>
      <c r="I3589" s="4"/>
    </row>
    <row r="3590" spans="1:9">
      <c r="A3590">
        <v>331325</v>
      </c>
      <c r="B3590" t="s">
        <v>1328</v>
      </c>
      <c r="C3590" t="s">
        <v>1341</v>
      </c>
      <c r="D3590">
        <v>4</v>
      </c>
      <c r="F3590" t="s">
        <v>2827</v>
      </c>
      <c r="G3590" s="55" t="s">
        <v>2812</v>
      </c>
      <c r="I3590" s="4"/>
    </row>
    <row r="3591" spans="1:9">
      <c r="A3591">
        <v>331325</v>
      </c>
      <c r="B3591" t="s">
        <v>1328</v>
      </c>
      <c r="C3591" t="s">
        <v>1342</v>
      </c>
      <c r="D3591">
        <v>4</v>
      </c>
      <c r="F3591" t="s">
        <v>2827</v>
      </c>
      <c r="G3591" s="55" t="s">
        <v>2812</v>
      </c>
      <c r="I3591" s="4"/>
    </row>
    <row r="3592" spans="1:9">
      <c r="A3592">
        <v>331325</v>
      </c>
      <c r="B3592" t="s">
        <v>1363</v>
      </c>
      <c r="C3592" t="s">
        <v>1364</v>
      </c>
      <c r="D3592">
        <v>4</v>
      </c>
      <c r="F3592" t="s">
        <v>2827</v>
      </c>
      <c r="G3592" s="55" t="s">
        <v>2812</v>
      </c>
      <c r="I3592" s="4"/>
    </row>
    <row r="3593" spans="1:9">
      <c r="A3593">
        <v>331325</v>
      </c>
      <c r="B3593" t="s">
        <v>736</v>
      </c>
      <c r="C3593" t="s">
        <v>1343</v>
      </c>
      <c r="D3593">
        <v>1</v>
      </c>
      <c r="F3593" t="s">
        <v>2827</v>
      </c>
      <c r="G3593" s="55" t="s">
        <v>2812</v>
      </c>
      <c r="I3593" s="4"/>
    </row>
    <row r="3594" spans="1:9">
      <c r="A3594">
        <v>331325</v>
      </c>
      <c r="B3594" t="s">
        <v>736</v>
      </c>
      <c r="C3594" t="s">
        <v>1344</v>
      </c>
      <c r="D3594">
        <v>1</v>
      </c>
      <c r="F3594" t="s">
        <v>2827</v>
      </c>
      <c r="G3594" s="55" t="s">
        <v>2812</v>
      </c>
      <c r="I3594" s="4"/>
    </row>
    <row r="3595" spans="1:9">
      <c r="A3595">
        <v>331325</v>
      </c>
      <c r="B3595" t="s">
        <v>736</v>
      </c>
      <c r="C3595" t="s">
        <v>1345</v>
      </c>
      <c r="D3595">
        <v>1</v>
      </c>
      <c r="F3595" t="s">
        <v>2827</v>
      </c>
      <c r="G3595" s="55" t="s">
        <v>2812</v>
      </c>
      <c r="I3595" s="4"/>
    </row>
    <row r="3596" spans="1:9">
      <c r="A3596">
        <v>331325</v>
      </c>
      <c r="B3596" t="s">
        <v>1329</v>
      </c>
      <c r="C3596" t="s">
        <v>1346</v>
      </c>
      <c r="D3596">
        <v>4</v>
      </c>
      <c r="F3596" t="s">
        <v>2827</v>
      </c>
      <c r="G3596" s="55" t="s">
        <v>2812</v>
      </c>
      <c r="I3596" s="4"/>
    </row>
    <row r="3597" spans="1:9">
      <c r="A3597">
        <v>331325</v>
      </c>
      <c r="B3597" t="s">
        <v>736</v>
      </c>
      <c r="C3597" t="s">
        <v>1347</v>
      </c>
      <c r="D3597">
        <v>1</v>
      </c>
      <c r="F3597" t="s">
        <v>2827</v>
      </c>
      <c r="G3597" s="55" t="s">
        <v>2812</v>
      </c>
      <c r="I3597" s="4"/>
    </row>
    <row r="3598" spans="1:9">
      <c r="A3598">
        <v>331325</v>
      </c>
      <c r="B3598" t="s">
        <v>736</v>
      </c>
      <c r="C3598" t="s">
        <v>1348</v>
      </c>
      <c r="D3598">
        <v>8</v>
      </c>
      <c r="F3598" t="s">
        <v>2827</v>
      </c>
      <c r="G3598" s="55" t="s">
        <v>2812</v>
      </c>
      <c r="I3598" s="4"/>
    </row>
    <row r="3599" spans="1:9">
      <c r="A3599">
        <v>331325</v>
      </c>
      <c r="B3599" t="s">
        <v>80</v>
      </c>
      <c r="C3599" t="s">
        <v>1349</v>
      </c>
      <c r="D3599">
        <v>1</v>
      </c>
      <c r="F3599" t="s">
        <v>2827</v>
      </c>
      <c r="G3599" s="55" t="s">
        <v>2812</v>
      </c>
      <c r="I3599" s="4"/>
    </row>
    <row r="3600" spans="1:9">
      <c r="A3600">
        <v>331325</v>
      </c>
      <c r="B3600" t="s">
        <v>80</v>
      </c>
      <c r="C3600" t="s">
        <v>1350</v>
      </c>
      <c r="D3600">
        <v>2</v>
      </c>
      <c r="F3600" t="s">
        <v>2827</v>
      </c>
      <c r="G3600" s="55" t="s">
        <v>2812</v>
      </c>
      <c r="I3600" s="4"/>
    </row>
    <row r="3601" spans="1:9">
      <c r="A3601">
        <v>331325</v>
      </c>
      <c r="B3601" t="s">
        <v>736</v>
      </c>
      <c r="C3601" t="s">
        <v>1351</v>
      </c>
      <c r="D3601">
        <v>1</v>
      </c>
      <c r="F3601" t="s">
        <v>2827</v>
      </c>
      <c r="G3601" s="55" t="s">
        <v>2812</v>
      </c>
      <c r="I3601" s="4"/>
    </row>
    <row r="3602" spans="1:9">
      <c r="A3602">
        <v>331325</v>
      </c>
      <c r="B3602" t="s">
        <v>1365</v>
      </c>
      <c r="C3602" t="s">
        <v>345</v>
      </c>
      <c r="D3602">
        <v>8</v>
      </c>
      <c r="F3602" t="s">
        <v>2827</v>
      </c>
      <c r="G3602" s="55" t="s">
        <v>2812</v>
      </c>
      <c r="I3602" s="4"/>
    </row>
    <row r="3603" spans="1:9">
      <c r="A3603">
        <v>331325</v>
      </c>
      <c r="B3603" t="s">
        <v>736</v>
      </c>
      <c r="C3603" t="s">
        <v>1352</v>
      </c>
      <c r="D3603">
        <v>1</v>
      </c>
      <c r="F3603" t="s">
        <v>2827</v>
      </c>
      <c r="G3603" s="55" t="s">
        <v>2812</v>
      </c>
      <c r="I3603" s="4"/>
    </row>
    <row r="3604" spans="1:9">
      <c r="A3604">
        <v>331325</v>
      </c>
      <c r="B3604" t="s">
        <v>1367</v>
      </c>
      <c r="C3604" t="s">
        <v>1366</v>
      </c>
      <c r="D3604">
        <v>5</v>
      </c>
      <c r="F3604" t="s">
        <v>2827</v>
      </c>
      <c r="G3604" s="55" t="s">
        <v>2812</v>
      </c>
      <c r="I3604" s="4"/>
    </row>
    <row r="3605" spans="1:9">
      <c r="A3605">
        <v>331325</v>
      </c>
      <c r="B3605" t="s">
        <v>1359</v>
      </c>
      <c r="C3605" t="s">
        <v>1368</v>
      </c>
      <c r="D3605">
        <v>8</v>
      </c>
      <c r="F3605" t="s">
        <v>2827</v>
      </c>
      <c r="G3605" s="55" t="s">
        <v>2812</v>
      </c>
      <c r="I3605" s="4"/>
    </row>
    <row r="3606" spans="1:9">
      <c r="A3606">
        <v>331325</v>
      </c>
      <c r="B3606" t="s">
        <v>1365</v>
      </c>
      <c r="C3606" t="s">
        <v>1369</v>
      </c>
      <c r="D3606">
        <v>4</v>
      </c>
      <c r="F3606" t="s">
        <v>2827</v>
      </c>
      <c r="G3606" s="55" t="s">
        <v>2812</v>
      </c>
      <c r="I3606" s="4"/>
    </row>
    <row r="3607" spans="1:9">
      <c r="A3607">
        <v>331325</v>
      </c>
      <c r="B3607" t="s">
        <v>1359</v>
      </c>
      <c r="C3607" t="s">
        <v>1370</v>
      </c>
      <c r="D3607">
        <v>8</v>
      </c>
      <c r="F3607" t="s">
        <v>2827</v>
      </c>
      <c r="G3607" s="55" t="s">
        <v>2812</v>
      </c>
      <c r="I3607" s="4"/>
    </row>
    <row r="3608" spans="1:9">
      <c r="A3608">
        <v>331325</v>
      </c>
      <c r="B3608" t="s">
        <v>1165</v>
      </c>
      <c r="C3608" t="s">
        <v>1371</v>
      </c>
      <c r="D3608">
        <v>8</v>
      </c>
      <c r="F3608" t="s">
        <v>2827</v>
      </c>
      <c r="G3608" s="55" t="s">
        <v>2812</v>
      </c>
      <c r="I3608" s="4"/>
    </row>
    <row r="3609" spans="1:9">
      <c r="A3609">
        <v>331325</v>
      </c>
      <c r="B3609" t="s">
        <v>1365</v>
      </c>
      <c r="C3609" t="s">
        <v>1372</v>
      </c>
      <c r="D3609">
        <v>8</v>
      </c>
      <c r="F3609" t="s">
        <v>2827</v>
      </c>
      <c r="G3609" s="55" t="s">
        <v>2812</v>
      </c>
      <c r="I3609" s="4"/>
    </row>
    <row r="3610" spans="1:9">
      <c r="A3610">
        <v>331425</v>
      </c>
      <c r="B3610" t="s">
        <v>736</v>
      </c>
      <c r="C3610" t="s">
        <v>1330</v>
      </c>
      <c r="D3610">
        <v>1</v>
      </c>
      <c r="F3610" t="s">
        <v>2828</v>
      </c>
      <c r="G3610" s="55" t="s">
        <v>2812</v>
      </c>
      <c r="I3610" s="4"/>
    </row>
    <row r="3611" spans="1:9">
      <c r="A3611">
        <v>331425</v>
      </c>
      <c r="B3611" t="s">
        <v>1322</v>
      </c>
      <c r="C3611" t="s">
        <v>1331</v>
      </c>
      <c r="D3611">
        <v>1</v>
      </c>
      <c r="F3611" t="s">
        <v>2828</v>
      </c>
      <c r="G3611" s="55" t="s">
        <v>2812</v>
      </c>
      <c r="I3611" s="4"/>
    </row>
    <row r="3612" spans="1:9">
      <c r="A3612">
        <v>331425</v>
      </c>
      <c r="B3612" t="s">
        <v>1323</v>
      </c>
      <c r="C3612" t="s">
        <v>1332</v>
      </c>
      <c r="D3612">
        <v>1</v>
      </c>
      <c r="F3612" t="s">
        <v>2828</v>
      </c>
      <c r="G3612" s="55" t="s">
        <v>2812</v>
      </c>
      <c r="I3612" s="4"/>
    </row>
    <row r="3613" spans="1:9">
      <c r="A3613">
        <v>331425</v>
      </c>
      <c r="B3613" t="s">
        <v>1324</v>
      </c>
      <c r="C3613" t="s">
        <v>1333</v>
      </c>
      <c r="D3613">
        <v>8</v>
      </c>
      <c r="F3613" t="s">
        <v>2828</v>
      </c>
      <c r="G3613" s="55" t="s">
        <v>2812</v>
      </c>
      <c r="I3613" s="4"/>
    </row>
    <row r="3614" spans="1:9">
      <c r="A3614">
        <v>331425</v>
      </c>
      <c r="B3614" t="s">
        <v>1324</v>
      </c>
      <c r="C3614" t="s">
        <v>1334</v>
      </c>
      <c r="D3614">
        <v>8</v>
      </c>
      <c r="F3614" t="s">
        <v>2828</v>
      </c>
      <c r="G3614" s="55" t="s">
        <v>2812</v>
      </c>
      <c r="I3614" s="4"/>
    </row>
    <row r="3615" spans="1:9">
      <c r="A3615">
        <v>331425</v>
      </c>
      <c r="B3615" t="s">
        <v>1357</v>
      </c>
      <c r="C3615" t="s">
        <v>1358</v>
      </c>
      <c r="D3615">
        <v>1</v>
      </c>
      <c r="F3615" t="s">
        <v>2828</v>
      </c>
      <c r="G3615" s="55" t="s">
        <v>2812</v>
      </c>
      <c r="I3615" s="4"/>
    </row>
    <row r="3616" spans="1:9">
      <c r="A3616">
        <v>331425</v>
      </c>
      <c r="B3616" t="s">
        <v>747</v>
      </c>
      <c r="C3616" t="s">
        <v>1335</v>
      </c>
      <c r="D3616">
        <v>1</v>
      </c>
      <c r="F3616" t="s">
        <v>2828</v>
      </c>
      <c r="G3616" s="55" t="s">
        <v>2812</v>
      </c>
      <c r="I3616" s="4"/>
    </row>
    <row r="3617" spans="1:9">
      <c r="A3617">
        <v>331425</v>
      </c>
      <c r="B3617" t="s">
        <v>1325</v>
      </c>
      <c r="C3617" t="s">
        <v>1336</v>
      </c>
      <c r="D3617">
        <v>4</v>
      </c>
      <c r="F3617" t="s">
        <v>2828</v>
      </c>
      <c r="G3617" s="55" t="s">
        <v>2812</v>
      </c>
      <c r="I3617" s="4"/>
    </row>
    <row r="3618" spans="1:9">
      <c r="A3618">
        <v>331425</v>
      </c>
      <c r="B3618" t="s">
        <v>1359</v>
      </c>
      <c r="C3618" t="s">
        <v>1360</v>
      </c>
      <c r="D3618">
        <v>5</v>
      </c>
      <c r="F3618" t="s">
        <v>2828</v>
      </c>
      <c r="G3618" s="55" t="s">
        <v>2812</v>
      </c>
      <c r="I3618" s="4"/>
    </row>
    <row r="3619" spans="1:9">
      <c r="A3619">
        <v>331425</v>
      </c>
      <c r="B3619" t="s">
        <v>736</v>
      </c>
      <c r="C3619" t="s">
        <v>1337</v>
      </c>
      <c r="D3619">
        <v>1</v>
      </c>
      <c r="F3619" t="s">
        <v>2828</v>
      </c>
      <c r="G3619" s="55" t="s">
        <v>2812</v>
      </c>
      <c r="I3619" s="4"/>
    </row>
    <row r="3620" spans="1:9">
      <c r="A3620">
        <v>331425</v>
      </c>
      <c r="B3620" t="s">
        <v>1361</v>
      </c>
      <c r="C3620" t="s">
        <v>1362</v>
      </c>
      <c r="D3620">
        <v>1</v>
      </c>
      <c r="F3620" t="s">
        <v>2828</v>
      </c>
      <c r="G3620" s="55" t="s">
        <v>2812</v>
      </c>
      <c r="I3620" s="4"/>
    </row>
    <row r="3621" spans="1:9">
      <c r="A3621">
        <v>331425</v>
      </c>
      <c r="B3621" t="s">
        <v>1326</v>
      </c>
      <c r="C3621" t="s">
        <v>1338</v>
      </c>
      <c r="D3621">
        <v>1</v>
      </c>
      <c r="F3621" t="s">
        <v>2828</v>
      </c>
      <c r="G3621" s="55" t="s">
        <v>2812</v>
      </c>
      <c r="I3621" s="4"/>
    </row>
    <row r="3622" spans="1:9">
      <c r="A3622">
        <v>331425</v>
      </c>
      <c r="B3622" t="s">
        <v>736</v>
      </c>
      <c r="C3622" t="s">
        <v>1339</v>
      </c>
      <c r="D3622">
        <v>1</v>
      </c>
      <c r="F3622" t="s">
        <v>2828</v>
      </c>
      <c r="G3622" s="55" t="s">
        <v>2812</v>
      </c>
      <c r="I3622" s="4"/>
    </row>
    <row r="3623" spans="1:9">
      <c r="A3623">
        <v>331425</v>
      </c>
      <c r="B3623" t="s">
        <v>1327</v>
      </c>
      <c r="C3623" t="s">
        <v>1340</v>
      </c>
      <c r="D3623">
        <v>7</v>
      </c>
      <c r="F3623" t="s">
        <v>2828</v>
      </c>
      <c r="G3623" s="55" t="s">
        <v>2812</v>
      </c>
      <c r="I3623" s="4"/>
    </row>
    <row r="3624" spans="1:9">
      <c r="A3624">
        <v>331425</v>
      </c>
      <c r="B3624" t="s">
        <v>1328</v>
      </c>
      <c r="C3624" t="s">
        <v>1341</v>
      </c>
      <c r="D3624">
        <v>4</v>
      </c>
      <c r="F3624" t="s">
        <v>2828</v>
      </c>
      <c r="G3624" s="55" t="s">
        <v>2812</v>
      </c>
      <c r="I3624" s="4"/>
    </row>
    <row r="3625" spans="1:9">
      <c r="A3625">
        <v>331425</v>
      </c>
      <c r="B3625" t="s">
        <v>1328</v>
      </c>
      <c r="C3625" t="s">
        <v>1342</v>
      </c>
      <c r="D3625">
        <v>4</v>
      </c>
      <c r="F3625" t="s">
        <v>2828</v>
      </c>
      <c r="G3625" s="55" t="s">
        <v>2812</v>
      </c>
      <c r="I3625" s="4"/>
    </row>
    <row r="3626" spans="1:9">
      <c r="A3626">
        <v>331425</v>
      </c>
      <c r="B3626" t="s">
        <v>1363</v>
      </c>
      <c r="C3626" t="s">
        <v>1364</v>
      </c>
      <c r="D3626">
        <v>4</v>
      </c>
      <c r="F3626" t="s">
        <v>2828</v>
      </c>
      <c r="G3626" s="55" t="s">
        <v>2812</v>
      </c>
      <c r="I3626" s="4"/>
    </row>
    <row r="3627" spans="1:9">
      <c r="A3627">
        <v>331425</v>
      </c>
      <c r="B3627" t="s">
        <v>736</v>
      </c>
      <c r="C3627" t="s">
        <v>1343</v>
      </c>
      <c r="D3627">
        <v>1</v>
      </c>
      <c r="F3627" t="s">
        <v>2828</v>
      </c>
      <c r="G3627" s="55" t="s">
        <v>2812</v>
      </c>
      <c r="I3627" s="4"/>
    </row>
    <row r="3628" spans="1:9">
      <c r="A3628">
        <v>331425</v>
      </c>
      <c r="B3628" t="s">
        <v>736</v>
      </c>
      <c r="C3628" t="s">
        <v>1344</v>
      </c>
      <c r="D3628">
        <v>1</v>
      </c>
      <c r="F3628" t="s">
        <v>2828</v>
      </c>
      <c r="G3628" s="55" t="s">
        <v>2812</v>
      </c>
      <c r="I3628" s="4"/>
    </row>
    <row r="3629" spans="1:9">
      <c r="A3629">
        <v>331425</v>
      </c>
      <c r="B3629" t="s">
        <v>736</v>
      </c>
      <c r="C3629" t="s">
        <v>1345</v>
      </c>
      <c r="D3629">
        <v>1</v>
      </c>
      <c r="F3629" t="s">
        <v>2828</v>
      </c>
      <c r="G3629" s="55" t="s">
        <v>2812</v>
      </c>
      <c r="I3629" s="4"/>
    </row>
    <row r="3630" spans="1:9">
      <c r="A3630">
        <v>331425</v>
      </c>
      <c r="B3630" t="s">
        <v>1329</v>
      </c>
      <c r="C3630" t="s">
        <v>1346</v>
      </c>
      <c r="D3630">
        <v>4</v>
      </c>
      <c r="F3630" t="s">
        <v>2828</v>
      </c>
      <c r="G3630" s="55" t="s">
        <v>2812</v>
      </c>
      <c r="I3630" s="4"/>
    </row>
    <row r="3631" spans="1:9">
      <c r="A3631">
        <v>331425</v>
      </c>
      <c r="B3631" t="s">
        <v>736</v>
      </c>
      <c r="C3631" t="s">
        <v>1347</v>
      </c>
      <c r="D3631">
        <v>1</v>
      </c>
      <c r="F3631" t="s">
        <v>2828</v>
      </c>
      <c r="G3631" s="55" t="s">
        <v>2812</v>
      </c>
      <c r="I3631" s="4"/>
    </row>
    <row r="3632" spans="1:9">
      <c r="A3632">
        <v>331425</v>
      </c>
      <c r="B3632" t="s">
        <v>736</v>
      </c>
      <c r="C3632" t="s">
        <v>1348</v>
      </c>
      <c r="D3632">
        <v>8</v>
      </c>
      <c r="F3632" t="s">
        <v>2828</v>
      </c>
      <c r="G3632" s="55" t="s">
        <v>2812</v>
      </c>
      <c r="I3632" s="4"/>
    </row>
    <row r="3633" spans="1:9">
      <c r="A3633">
        <v>331425</v>
      </c>
      <c r="B3633" t="s">
        <v>80</v>
      </c>
      <c r="C3633" t="s">
        <v>1349</v>
      </c>
      <c r="D3633">
        <v>1</v>
      </c>
      <c r="F3633" t="s">
        <v>2828</v>
      </c>
      <c r="G3633" s="55" t="s">
        <v>2812</v>
      </c>
      <c r="I3633" s="4"/>
    </row>
    <row r="3634" spans="1:9">
      <c r="A3634">
        <v>331425</v>
      </c>
      <c r="B3634" t="s">
        <v>80</v>
      </c>
      <c r="C3634" t="s">
        <v>1350</v>
      </c>
      <c r="D3634">
        <v>2</v>
      </c>
      <c r="F3634" t="s">
        <v>2828</v>
      </c>
      <c r="G3634" s="55" t="s">
        <v>2812</v>
      </c>
      <c r="I3634" s="4"/>
    </row>
    <row r="3635" spans="1:9">
      <c r="A3635">
        <v>331425</v>
      </c>
      <c r="B3635" t="s">
        <v>736</v>
      </c>
      <c r="C3635" t="s">
        <v>1351</v>
      </c>
      <c r="D3635">
        <v>1</v>
      </c>
      <c r="F3635" t="s">
        <v>2828</v>
      </c>
      <c r="G3635" s="55" t="s">
        <v>2812</v>
      </c>
      <c r="I3635" s="4"/>
    </row>
    <row r="3636" spans="1:9">
      <c r="A3636">
        <v>331425</v>
      </c>
      <c r="B3636" t="s">
        <v>1365</v>
      </c>
      <c r="C3636" t="s">
        <v>345</v>
      </c>
      <c r="D3636">
        <v>8</v>
      </c>
      <c r="F3636" t="s">
        <v>2828</v>
      </c>
      <c r="G3636" s="55" t="s">
        <v>2812</v>
      </c>
      <c r="I3636" s="4"/>
    </row>
    <row r="3637" spans="1:9">
      <c r="A3637">
        <v>331425</v>
      </c>
      <c r="B3637" t="s">
        <v>736</v>
      </c>
      <c r="C3637" t="s">
        <v>1352</v>
      </c>
      <c r="D3637">
        <v>1</v>
      </c>
      <c r="F3637" t="s">
        <v>2828</v>
      </c>
      <c r="G3637" s="55" t="s">
        <v>2812</v>
      </c>
      <c r="I3637" s="4"/>
    </row>
    <row r="3638" spans="1:9">
      <c r="A3638">
        <v>331425</v>
      </c>
      <c r="B3638" t="s">
        <v>1367</v>
      </c>
      <c r="C3638" t="s">
        <v>1366</v>
      </c>
      <c r="D3638">
        <v>5</v>
      </c>
      <c r="F3638" t="s">
        <v>2828</v>
      </c>
      <c r="G3638" s="55" t="s">
        <v>2812</v>
      </c>
      <c r="I3638" s="4"/>
    </row>
    <row r="3639" spans="1:9">
      <c r="A3639">
        <v>331425</v>
      </c>
      <c r="B3639" t="s">
        <v>1359</v>
      </c>
      <c r="C3639" t="s">
        <v>1368</v>
      </c>
      <c r="D3639">
        <v>8</v>
      </c>
      <c r="F3639" t="s">
        <v>2828</v>
      </c>
      <c r="G3639" s="55" t="s">
        <v>2812</v>
      </c>
      <c r="I3639" s="4"/>
    </row>
    <row r="3640" spans="1:9">
      <c r="A3640">
        <v>331425</v>
      </c>
      <c r="B3640" t="s">
        <v>1365</v>
      </c>
      <c r="C3640" t="s">
        <v>1369</v>
      </c>
      <c r="D3640">
        <v>4</v>
      </c>
      <c r="F3640" t="s">
        <v>2828</v>
      </c>
      <c r="G3640" s="55" t="s">
        <v>2812</v>
      </c>
      <c r="I3640" s="4"/>
    </row>
    <row r="3641" spans="1:9">
      <c r="A3641">
        <v>331425</v>
      </c>
      <c r="B3641" t="s">
        <v>1359</v>
      </c>
      <c r="C3641" t="s">
        <v>1370</v>
      </c>
      <c r="D3641">
        <v>8</v>
      </c>
      <c r="F3641" t="s">
        <v>2828</v>
      </c>
      <c r="G3641" s="55" t="s">
        <v>2812</v>
      </c>
      <c r="I3641" s="4"/>
    </row>
    <row r="3642" spans="1:9">
      <c r="A3642">
        <v>331425</v>
      </c>
      <c r="B3642" t="s">
        <v>1165</v>
      </c>
      <c r="C3642" t="s">
        <v>1371</v>
      </c>
      <c r="D3642">
        <v>8</v>
      </c>
      <c r="F3642" t="s">
        <v>2828</v>
      </c>
      <c r="G3642" s="55" t="s">
        <v>2812</v>
      </c>
      <c r="I3642" s="4"/>
    </row>
    <row r="3643" spans="1:9">
      <c r="A3643">
        <v>331425</v>
      </c>
      <c r="B3643" t="s">
        <v>1365</v>
      </c>
      <c r="C3643" t="s">
        <v>1372</v>
      </c>
      <c r="D3643">
        <v>8</v>
      </c>
      <c r="F3643" t="s">
        <v>2828</v>
      </c>
      <c r="G3643" s="55" t="s">
        <v>2812</v>
      </c>
      <c r="I3643" s="4"/>
    </row>
    <row r="3644" spans="1:9">
      <c r="A3644">
        <v>332125</v>
      </c>
      <c r="B3644" t="s">
        <v>15</v>
      </c>
      <c r="C3644" t="s">
        <v>17</v>
      </c>
      <c r="D3644">
        <v>1</v>
      </c>
      <c r="F3644" t="s">
        <v>2829</v>
      </c>
      <c r="G3644" s="55" t="s">
        <v>2812</v>
      </c>
      <c r="I3644" s="4"/>
    </row>
    <row r="3645" spans="1:9">
      <c r="A3645">
        <v>332125</v>
      </c>
      <c r="B3645" t="s">
        <v>68</v>
      </c>
      <c r="C3645" s="10" t="s">
        <v>18</v>
      </c>
      <c r="D3645">
        <v>2</v>
      </c>
      <c r="F3645" t="s">
        <v>2829</v>
      </c>
      <c r="G3645" s="55" t="s">
        <v>2812</v>
      </c>
      <c r="I3645" s="4"/>
    </row>
    <row r="3646" spans="1:9">
      <c r="A3646">
        <v>332125</v>
      </c>
      <c r="B3646" t="s">
        <v>53</v>
      </c>
      <c r="C3646" t="s">
        <v>324</v>
      </c>
      <c r="D3646">
        <v>4</v>
      </c>
      <c r="F3646" t="s">
        <v>2829</v>
      </c>
      <c r="G3646" s="55" t="s">
        <v>2812</v>
      </c>
      <c r="I3646" s="4"/>
    </row>
    <row r="3647" spans="1:9">
      <c r="A3647">
        <v>332125</v>
      </c>
      <c r="B3647" t="s">
        <v>246</v>
      </c>
      <c r="C3647" t="s">
        <v>357</v>
      </c>
      <c r="D3647">
        <v>1</v>
      </c>
      <c r="F3647" t="s">
        <v>2829</v>
      </c>
      <c r="G3647" s="55" t="s">
        <v>2812</v>
      </c>
      <c r="I3647" s="4"/>
    </row>
    <row r="3648" spans="1:9">
      <c r="A3648">
        <v>332225</v>
      </c>
      <c r="B3648" t="s">
        <v>15</v>
      </c>
      <c r="C3648" t="s">
        <v>32</v>
      </c>
      <c r="D3648">
        <v>1</v>
      </c>
      <c r="F3648" t="s">
        <v>2830</v>
      </c>
      <c r="G3648" s="55" t="s">
        <v>2812</v>
      </c>
      <c r="I3648" s="4"/>
    </row>
    <row r="3649" spans="1:9">
      <c r="A3649">
        <v>332225</v>
      </c>
      <c r="B3649" t="s">
        <v>20</v>
      </c>
      <c r="C3649" t="s">
        <v>33</v>
      </c>
      <c r="D3649">
        <v>2</v>
      </c>
      <c r="F3649" t="s">
        <v>2830</v>
      </c>
      <c r="G3649" s="55" t="s">
        <v>2812</v>
      </c>
      <c r="I3649" s="4"/>
    </row>
    <row r="3650" spans="1:9">
      <c r="A3650">
        <v>325125</v>
      </c>
      <c r="B3650" t="s">
        <v>133</v>
      </c>
      <c r="C3650" t="s">
        <v>2831</v>
      </c>
      <c r="D3650">
        <v>2</v>
      </c>
      <c r="F3650" t="s">
        <v>2833</v>
      </c>
      <c r="G3650" s="55" t="s">
        <v>2812</v>
      </c>
      <c r="I3650" s="4"/>
    </row>
    <row r="3651" spans="1:9">
      <c r="A3651">
        <v>325125</v>
      </c>
      <c r="B3651" t="s">
        <v>131</v>
      </c>
      <c r="C3651" t="s">
        <v>2832</v>
      </c>
      <c r="D3651">
        <v>2</v>
      </c>
      <c r="F3651" t="s">
        <v>2833</v>
      </c>
      <c r="G3651" s="55" t="s">
        <v>2812</v>
      </c>
      <c r="I3651" s="4"/>
    </row>
    <row r="3652" spans="1:9">
      <c r="A3652">
        <v>332525</v>
      </c>
      <c r="B3652" t="s">
        <v>133</v>
      </c>
      <c r="C3652" t="s">
        <v>2831</v>
      </c>
      <c r="D3652">
        <v>4</v>
      </c>
      <c r="F3652" t="s">
        <v>2835</v>
      </c>
      <c r="G3652" s="55" t="s">
        <v>2812</v>
      </c>
      <c r="I3652" s="4"/>
    </row>
    <row r="3653" spans="1:9">
      <c r="A3653">
        <v>332525</v>
      </c>
      <c r="B3653" t="s">
        <v>131</v>
      </c>
      <c r="C3653" t="s">
        <v>2834</v>
      </c>
      <c r="D3653">
        <v>4</v>
      </c>
      <c r="F3653" t="s">
        <v>2835</v>
      </c>
      <c r="G3653" s="55" t="s">
        <v>2812</v>
      </c>
      <c r="I3653" s="4"/>
    </row>
    <row r="3654" spans="1:9">
      <c r="A3654">
        <v>323625</v>
      </c>
      <c r="B3654" t="s">
        <v>1284</v>
      </c>
      <c r="D3654">
        <v>20</v>
      </c>
      <c r="F3654" t="s">
        <v>2837</v>
      </c>
      <c r="G3654" s="55" t="s">
        <v>2812</v>
      </c>
      <c r="I3654" s="4"/>
    </row>
    <row r="3655" spans="1:9">
      <c r="A3655">
        <v>323625</v>
      </c>
      <c r="B3655" t="s">
        <v>2836</v>
      </c>
      <c r="D3655">
        <v>6.5</v>
      </c>
      <c r="F3655" t="s">
        <v>2837</v>
      </c>
      <c r="G3655" s="55" t="s">
        <v>2812</v>
      </c>
      <c r="I3655" s="4"/>
    </row>
    <row r="3656" spans="1:9">
      <c r="A3656">
        <v>330025</v>
      </c>
      <c r="B3656" t="s">
        <v>2841</v>
      </c>
      <c r="D3656">
        <v>2</v>
      </c>
      <c r="F3656" t="s">
        <v>2842</v>
      </c>
      <c r="G3656" s="55" t="s">
        <v>2843</v>
      </c>
      <c r="I3656" s="4"/>
    </row>
    <row r="3657" spans="1:9">
      <c r="A3657">
        <v>330025</v>
      </c>
      <c r="B3657" t="s">
        <v>2845</v>
      </c>
      <c r="D3657">
        <v>1</v>
      </c>
      <c r="F3657" t="s">
        <v>2846</v>
      </c>
      <c r="G3657" s="55" t="s">
        <v>2843</v>
      </c>
      <c r="I3657" s="4"/>
    </row>
    <row r="3658" spans="1:9">
      <c r="A3658">
        <v>330025</v>
      </c>
      <c r="B3658" t="s">
        <v>2844</v>
      </c>
      <c r="D3658">
        <v>8</v>
      </c>
      <c r="F3658" t="s">
        <v>2846</v>
      </c>
      <c r="G3658" s="55" t="s">
        <v>2843</v>
      </c>
      <c r="I3658" s="4"/>
    </row>
    <row r="3659" spans="1:9">
      <c r="A3659">
        <v>327425</v>
      </c>
      <c r="B3659" t="s">
        <v>1486</v>
      </c>
      <c r="C3659" t="s">
        <v>1686</v>
      </c>
      <c r="D3659">
        <v>1</v>
      </c>
      <c r="F3659" t="s">
        <v>2849</v>
      </c>
      <c r="G3659" s="55">
        <v>45813</v>
      </c>
      <c r="I3659" s="4"/>
    </row>
    <row r="3660" spans="1:9">
      <c r="A3660">
        <v>327425</v>
      </c>
      <c r="B3660" t="s">
        <v>246</v>
      </c>
      <c r="C3660" t="s">
        <v>205</v>
      </c>
      <c r="D3660">
        <v>1</v>
      </c>
      <c r="F3660" t="s">
        <v>2849</v>
      </c>
      <c r="G3660" s="55">
        <v>45813</v>
      </c>
      <c r="I3660" s="4"/>
    </row>
    <row r="3661" spans="1:9">
      <c r="A3661">
        <v>327425</v>
      </c>
      <c r="B3661" t="s">
        <v>204</v>
      </c>
      <c r="C3661" t="s">
        <v>1687</v>
      </c>
      <c r="D3661">
        <v>1</v>
      </c>
      <c r="F3661" t="s">
        <v>2849</v>
      </c>
      <c r="G3661" s="55">
        <v>45813</v>
      </c>
      <c r="I3661" s="4"/>
    </row>
    <row r="3662" spans="1:9">
      <c r="A3662">
        <v>327425</v>
      </c>
      <c r="B3662" t="s">
        <v>46</v>
      </c>
      <c r="C3662" t="s">
        <v>1688</v>
      </c>
      <c r="D3662">
        <v>1</v>
      </c>
      <c r="F3662" t="s">
        <v>2849</v>
      </c>
      <c r="G3662" s="55">
        <v>45813</v>
      </c>
      <c r="I3662" s="4"/>
    </row>
    <row r="3663" spans="1:9">
      <c r="A3663">
        <v>327425</v>
      </c>
      <c r="B3663" t="s">
        <v>1690</v>
      </c>
      <c r="C3663" t="s">
        <v>1689</v>
      </c>
      <c r="D3663">
        <v>1</v>
      </c>
      <c r="F3663" t="s">
        <v>2849</v>
      </c>
      <c r="G3663" s="55">
        <v>45813</v>
      </c>
      <c r="I3663" s="4"/>
    </row>
    <row r="3664" spans="1:9">
      <c r="A3664">
        <v>327425</v>
      </c>
      <c r="B3664" t="s">
        <v>46</v>
      </c>
      <c r="C3664" t="s">
        <v>171</v>
      </c>
      <c r="D3664">
        <v>1</v>
      </c>
      <c r="F3664" t="s">
        <v>2849</v>
      </c>
      <c r="G3664" s="55">
        <v>45813</v>
      </c>
      <c r="I3664" s="4"/>
    </row>
    <row r="3665" spans="1:9">
      <c r="A3665">
        <v>327425</v>
      </c>
      <c r="B3665" t="s">
        <v>269</v>
      </c>
      <c r="C3665" t="s">
        <v>1098</v>
      </c>
      <c r="D3665">
        <v>1</v>
      </c>
      <c r="F3665" t="s">
        <v>2849</v>
      </c>
      <c r="G3665" s="55">
        <v>45813</v>
      </c>
      <c r="I3665" s="4"/>
    </row>
    <row r="3666" spans="1:9">
      <c r="A3666">
        <v>327425</v>
      </c>
      <c r="B3666" t="s">
        <v>203</v>
      </c>
      <c r="C3666" t="s">
        <v>1691</v>
      </c>
      <c r="D3666">
        <v>1</v>
      </c>
      <c r="F3666" t="s">
        <v>2849</v>
      </c>
      <c r="G3666" s="55">
        <v>45813</v>
      </c>
      <c r="I3666" s="4"/>
    </row>
    <row r="3667" spans="1:9">
      <c r="A3667">
        <v>327425</v>
      </c>
      <c r="B3667" t="s">
        <v>1682</v>
      </c>
      <c r="C3667" t="s">
        <v>1692</v>
      </c>
      <c r="D3667">
        <v>1</v>
      </c>
      <c r="F3667" t="s">
        <v>2849</v>
      </c>
      <c r="G3667" s="55">
        <v>45813</v>
      </c>
      <c r="I3667" s="4"/>
    </row>
    <row r="3668" spans="1:9">
      <c r="A3668">
        <v>327425</v>
      </c>
      <c r="B3668" t="s">
        <v>46</v>
      </c>
      <c r="C3668" t="s">
        <v>1693</v>
      </c>
      <c r="D3668">
        <v>1</v>
      </c>
      <c r="F3668" t="s">
        <v>2849</v>
      </c>
      <c r="G3668" s="55">
        <v>45813</v>
      </c>
      <c r="I3668" s="4"/>
    </row>
    <row r="3669" spans="1:9">
      <c r="A3669">
        <v>327425</v>
      </c>
      <c r="B3669" t="s">
        <v>2847</v>
      </c>
      <c r="D3669">
        <v>1</v>
      </c>
      <c r="F3669" t="s">
        <v>2849</v>
      </c>
      <c r="G3669" s="55">
        <v>45813</v>
      </c>
      <c r="I3669" s="4"/>
    </row>
    <row r="3670" spans="1:9">
      <c r="A3670">
        <v>327425</v>
      </c>
      <c r="B3670" t="s">
        <v>2848</v>
      </c>
      <c r="D3670">
        <v>1</v>
      </c>
      <c r="F3670" t="s">
        <v>2849</v>
      </c>
      <c r="G3670" s="55">
        <v>45813</v>
      </c>
      <c r="I3670" s="4"/>
    </row>
    <row r="3671" spans="1:9">
      <c r="A3671">
        <v>327425</v>
      </c>
      <c r="B3671" t="s">
        <v>926</v>
      </c>
      <c r="D3671">
        <v>1</v>
      </c>
      <c r="F3671" t="s">
        <v>2849</v>
      </c>
      <c r="G3671" s="55">
        <v>45813</v>
      </c>
      <c r="I3671" s="4"/>
    </row>
    <row r="3672" spans="1:9">
      <c r="A3672">
        <v>327325</v>
      </c>
      <c r="B3672" t="s">
        <v>2850</v>
      </c>
      <c r="D3672">
        <v>1</v>
      </c>
      <c r="F3672" t="s">
        <v>2855</v>
      </c>
      <c r="G3672" s="55">
        <v>45813</v>
      </c>
      <c r="I3672" s="4"/>
    </row>
    <row r="3673" spans="1:9">
      <c r="A3673">
        <v>327325</v>
      </c>
      <c r="B3673" t="s">
        <v>2346</v>
      </c>
      <c r="D3673">
        <v>1</v>
      </c>
      <c r="F3673" t="s">
        <v>2855</v>
      </c>
      <c r="G3673" s="55">
        <v>45813</v>
      </c>
      <c r="I3673" s="4"/>
    </row>
    <row r="3674" spans="1:9">
      <c r="A3674">
        <v>327325</v>
      </c>
      <c r="B3674" t="s">
        <v>2851</v>
      </c>
      <c r="D3674">
        <v>1</v>
      </c>
      <c r="F3674" t="s">
        <v>2855</v>
      </c>
      <c r="G3674" s="55">
        <v>45813</v>
      </c>
      <c r="I3674" s="4"/>
    </row>
    <row r="3675" spans="1:9">
      <c r="A3675">
        <v>327325</v>
      </c>
      <c r="B3675" t="s">
        <v>2348</v>
      </c>
      <c r="D3675">
        <v>1</v>
      </c>
      <c r="F3675" t="s">
        <v>2855</v>
      </c>
      <c r="G3675" s="55">
        <v>45813</v>
      </c>
      <c r="I3675" s="4"/>
    </row>
    <row r="3676" spans="1:9">
      <c r="A3676">
        <v>327325</v>
      </c>
      <c r="B3676" t="s">
        <v>2349</v>
      </c>
      <c r="D3676">
        <v>1</v>
      </c>
      <c r="F3676" t="s">
        <v>2855</v>
      </c>
      <c r="G3676" s="55">
        <v>45813</v>
      </c>
      <c r="I3676" s="4"/>
    </row>
    <row r="3677" spans="1:9">
      <c r="A3677">
        <v>327325</v>
      </c>
      <c r="B3677" t="s">
        <v>2354</v>
      </c>
      <c r="D3677">
        <v>1</v>
      </c>
      <c r="F3677" t="s">
        <v>2855</v>
      </c>
      <c r="G3677" s="55">
        <v>45813</v>
      </c>
      <c r="I3677" s="4"/>
    </row>
    <row r="3678" spans="1:9">
      <c r="A3678">
        <v>327325</v>
      </c>
      <c r="B3678" t="s">
        <v>2852</v>
      </c>
      <c r="D3678">
        <v>1</v>
      </c>
      <c r="F3678" t="s">
        <v>2855</v>
      </c>
      <c r="G3678" s="55">
        <v>45813</v>
      </c>
      <c r="I3678" s="4"/>
    </row>
    <row r="3679" spans="1:9">
      <c r="A3679">
        <v>327325</v>
      </c>
      <c r="B3679" t="s">
        <v>2350</v>
      </c>
      <c r="D3679">
        <v>1</v>
      </c>
      <c r="F3679" t="s">
        <v>2855</v>
      </c>
      <c r="G3679" s="55">
        <v>45813</v>
      </c>
      <c r="I3679" s="4"/>
    </row>
    <row r="3680" spans="1:9">
      <c r="A3680">
        <v>327325</v>
      </c>
      <c r="B3680" t="s">
        <v>2351</v>
      </c>
      <c r="D3680">
        <v>1</v>
      </c>
      <c r="F3680" t="s">
        <v>2855</v>
      </c>
      <c r="G3680" s="55">
        <v>45813</v>
      </c>
      <c r="I3680" s="4"/>
    </row>
    <row r="3681" spans="1:9">
      <c r="A3681">
        <v>327325</v>
      </c>
      <c r="B3681" t="s">
        <v>2352</v>
      </c>
      <c r="D3681">
        <v>1</v>
      </c>
      <c r="F3681" t="s">
        <v>2855</v>
      </c>
      <c r="G3681" s="55">
        <v>45813</v>
      </c>
      <c r="I3681" s="4"/>
    </row>
    <row r="3682" spans="1:9">
      <c r="A3682">
        <v>327325</v>
      </c>
      <c r="B3682" t="s">
        <v>2356</v>
      </c>
      <c r="D3682">
        <v>1</v>
      </c>
      <c r="F3682" t="s">
        <v>2855</v>
      </c>
      <c r="G3682" s="55">
        <v>45813</v>
      </c>
      <c r="I3682" s="4"/>
    </row>
    <row r="3683" spans="1:9">
      <c r="A3683">
        <v>327325</v>
      </c>
      <c r="B3683" t="s">
        <v>2853</v>
      </c>
      <c r="D3683">
        <v>1</v>
      </c>
      <c r="F3683" t="s">
        <v>2855</v>
      </c>
      <c r="G3683" s="55">
        <v>45813</v>
      </c>
      <c r="I3683" s="4"/>
    </row>
    <row r="3684" spans="1:9">
      <c r="A3684">
        <v>327325</v>
      </c>
      <c r="B3684" t="s">
        <v>2854</v>
      </c>
      <c r="D3684">
        <v>1</v>
      </c>
      <c r="F3684" t="s">
        <v>2855</v>
      </c>
      <c r="G3684" s="55">
        <v>45813</v>
      </c>
      <c r="I3684" s="4"/>
    </row>
    <row r="3685" spans="1:9">
      <c r="A3685">
        <v>333925</v>
      </c>
      <c r="B3685" t="s">
        <v>1627</v>
      </c>
      <c r="C3685" t="s">
        <v>1332</v>
      </c>
      <c r="D3685">
        <v>1</v>
      </c>
      <c r="F3685" t="s">
        <v>2856</v>
      </c>
      <c r="G3685" s="55">
        <v>45874</v>
      </c>
      <c r="I3685" s="4"/>
    </row>
    <row r="3686" spans="1:9">
      <c r="A3686">
        <v>333925</v>
      </c>
      <c r="B3686" t="s">
        <v>66</v>
      </c>
      <c r="C3686" t="s">
        <v>1358</v>
      </c>
      <c r="D3686">
        <v>1</v>
      </c>
      <c r="F3686" t="s">
        <v>2856</v>
      </c>
      <c r="G3686" s="55">
        <v>45874</v>
      </c>
      <c r="I3686" s="4"/>
    </row>
    <row r="3687" spans="1:9">
      <c r="A3687">
        <v>333925</v>
      </c>
      <c r="B3687" t="s">
        <v>1628</v>
      </c>
      <c r="C3687" t="s">
        <v>1335</v>
      </c>
      <c r="D3687">
        <v>1</v>
      </c>
      <c r="F3687" t="s">
        <v>2856</v>
      </c>
      <c r="G3687" s="55">
        <v>45874</v>
      </c>
      <c r="I3687" s="4"/>
    </row>
    <row r="3688" spans="1:9">
      <c r="A3688">
        <v>333925</v>
      </c>
      <c r="B3688" t="s">
        <v>172</v>
      </c>
      <c r="C3688" t="s">
        <v>1639</v>
      </c>
      <c r="D3688">
        <v>1</v>
      </c>
      <c r="F3688" t="s">
        <v>2856</v>
      </c>
      <c r="G3688" s="55">
        <v>45874</v>
      </c>
      <c r="I3688" s="4"/>
    </row>
    <row r="3689" spans="1:9">
      <c r="A3689">
        <v>333925</v>
      </c>
      <c r="B3689" t="s">
        <v>1629</v>
      </c>
      <c r="C3689" t="s">
        <v>1640</v>
      </c>
      <c r="D3689">
        <v>1</v>
      </c>
      <c r="F3689" t="s">
        <v>2856</v>
      </c>
      <c r="G3689" s="55">
        <v>45874</v>
      </c>
      <c r="I3689" s="4"/>
    </row>
    <row r="3690" spans="1:9">
      <c r="A3690">
        <v>333925</v>
      </c>
      <c r="B3690" t="s">
        <v>1629</v>
      </c>
      <c r="C3690" t="s">
        <v>1641</v>
      </c>
      <c r="D3690">
        <v>1</v>
      </c>
      <c r="F3690" t="s">
        <v>2856</v>
      </c>
      <c r="G3690" s="55">
        <v>45874</v>
      </c>
      <c r="I3690" s="4"/>
    </row>
    <row r="3691" spans="1:9">
      <c r="A3691">
        <v>333925</v>
      </c>
      <c r="B3691" t="s">
        <v>1629</v>
      </c>
      <c r="C3691" t="s">
        <v>1642</v>
      </c>
      <c r="D3691">
        <v>1</v>
      </c>
      <c r="F3691" t="s">
        <v>2856</v>
      </c>
      <c r="G3691" s="55">
        <v>45874</v>
      </c>
      <c r="I3691" s="4"/>
    </row>
    <row r="3692" spans="1:9">
      <c r="A3692">
        <v>333925</v>
      </c>
      <c r="B3692" t="s">
        <v>1629</v>
      </c>
      <c r="C3692" t="s">
        <v>1643</v>
      </c>
      <c r="D3692">
        <v>1</v>
      </c>
      <c r="F3692" t="s">
        <v>2856</v>
      </c>
      <c r="G3692" s="55">
        <v>45874</v>
      </c>
      <c r="I3692" s="4"/>
    </row>
    <row r="3693" spans="1:9">
      <c r="A3693">
        <v>333925</v>
      </c>
      <c r="B3693" t="s">
        <v>1630</v>
      </c>
      <c r="C3693" t="s">
        <v>1644</v>
      </c>
      <c r="D3693">
        <v>4</v>
      </c>
      <c r="F3693" t="s">
        <v>2856</v>
      </c>
      <c r="G3693" s="55">
        <v>45874</v>
      </c>
      <c r="I3693" s="4"/>
    </row>
    <row r="3694" spans="1:9">
      <c r="A3694">
        <v>333925</v>
      </c>
      <c r="B3694" t="s">
        <v>1630</v>
      </c>
      <c r="C3694" t="s">
        <v>1645</v>
      </c>
      <c r="D3694">
        <v>4</v>
      </c>
      <c r="F3694" t="s">
        <v>2856</v>
      </c>
      <c r="G3694" s="55">
        <v>45874</v>
      </c>
      <c r="I3694" s="4"/>
    </row>
    <row r="3695" spans="1:9">
      <c r="A3695">
        <v>333925</v>
      </c>
      <c r="B3695" t="s">
        <v>1631</v>
      </c>
      <c r="C3695" t="s">
        <v>1646</v>
      </c>
      <c r="D3695">
        <v>18</v>
      </c>
      <c r="F3695" t="s">
        <v>2856</v>
      </c>
      <c r="G3695" s="55">
        <v>45874</v>
      </c>
      <c r="I3695" s="4"/>
    </row>
    <row r="3696" spans="1:9">
      <c r="A3696">
        <v>333925</v>
      </c>
      <c r="B3696" t="s">
        <v>46</v>
      </c>
      <c r="C3696" t="s">
        <v>1343</v>
      </c>
      <c r="D3696">
        <v>1</v>
      </c>
      <c r="F3696" t="s">
        <v>2856</v>
      </c>
      <c r="G3696" s="55">
        <v>45874</v>
      </c>
      <c r="I3696" s="4"/>
    </row>
    <row r="3697" spans="1:9">
      <c r="A3697">
        <v>333925</v>
      </c>
      <c r="B3697" t="s">
        <v>46</v>
      </c>
      <c r="C3697" t="s">
        <v>1348</v>
      </c>
      <c r="D3697">
        <v>8</v>
      </c>
      <c r="F3697" t="s">
        <v>2856</v>
      </c>
      <c r="G3697" s="55">
        <v>45874</v>
      </c>
      <c r="I3697" s="4"/>
    </row>
    <row r="3698" spans="1:9">
      <c r="A3698">
        <v>333925</v>
      </c>
      <c r="B3698" t="s">
        <v>1632</v>
      </c>
      <c r="C3698" t="s">
        <v>1331</v>
      </c>
      <c r="D3698">
        <v>1</v>
      </c>
      <c r="F3698" t="s">
        <v>2856</v>
      </c>
      <c r="G3698" s="55">
        <v>45874</v>
      </c>
      <c r="I3698" s="4"/>
    </row>
    <row r="3699" spans="1:9">
      <c r="A3699">
        <v>333925</v>
      </c>
      <c r="B3699" t="s">
        <v>1633</v>
      </c>
      <c r="C3699" t="s">
        <v>1349</v>
      </c>
      <c r="D3699">
        <v>1</v>
      </c>
      <c r="F3699" t="s">
        <v>2856</v>
      </c>
      <c r="G3699" s="55">
        <v>45874</v>
      </c>
      <c r="I3699" s="4"/>
    </row>
    <row r="3700" spans="1:9">
      <c r="A3700">
        <v>333925</v>
      </c>
      <c r="B3700" t="s">
        <v>1634</v>
      </c>
      <c r="C3700" t="s">
        <v>1350</v>
      </c>
      <c r="D3700">
        <v>2</v>
      </c>
      <c r="F3700" t="s">
        <v>2856</v>
      </c>
      <c r="G3700" s="55">
        <v>45874</v>
      </c>
      <c r="I3700" s="4"/>
    </row>
    <row r="3701" spans="1:9">
      <c r="A3701">
        <v>333925</v>
      </c>
      <c r="B3701" t="s">
        <v>1635</v>
      </c>
      <c r="C3701" t="s">
        <v>1647</v>
      </c>
      <c r="D3701">
        <v>1</v>
      </c>
      <c r="F3701" t="s">
        <v>2856</v>
      </c>
      <c r="G3701" s="55">
        <v>45874</v>
      </c>
      <c r="I3701" s="4"/>
    </row>
    <row r="3702" spans="1:9">
      <c r="A3702">
        <v>333925</v>
      </c>
      <c r="B3702" t="s">
        <v>46</v>
      </c>
      <c r="C3702" t="s">
        <v>1351</v>
      </c>
      <c r="D3702">
        <v>1</v>
      </c>
      <c r="F3702" t="s">
        <v>2856</v>
      </c>
      <c r="G3702" s="55">
        <v>45874</v>
      </c>
      <c r="I3702" s="4"/>
    </row>
    <row r="3703" spans="1:9">
      <c r="A3703">
        <v>333925</v>
      </c>
      <c r="B3703" t="s">
        <v>1629</v>
      </c>
      <c r="C3703" t="s">
        <v>1648</v>
      </c>
      <c r="D3703">
        <v>1</v>
      </c>
      <c r="F3703" t="s">
        <v>2856</v>
      </c>
      <c r="G3703" s="55">
        <v>45874</v>
      </c>
      <c r="I3703" s="4"/>
    </row>
    <row r="3704" spans="1:9">
      <c r="A3704">
        <v>333925</v>
      </c>
      <c r="B3704" t="s">
        <v>1629</v>
      </c>
      <c r="C3704" t="s">
        <v>1649</v>
      </c>
      <c r="D3704">
        <v>1</v>
      </c>
      <c r="F3704" t="s">
        <v>2856</v>
      </c>
      <c r="G3704" s="55">
        <v>45874</v>
      </c>
      <c r="I3704" s="4"/>
    </row>
    <row r="3705" spans="1:9">
      <c r="A3705">
        <v>333925</v>
      </c>
      <c r="B3705" t="s">
        <v>1629</v>
      </c>
      <c r="C3705" t="s">
        <v>1650</v>
      </c>
      <c r="D3705">
        <v>1</v>
      </c>
      <c r="F3705" t="s">
        <v>2856</v>
      </c>
      <c r="G3705" s="55">
        <v>45874</v>
      </c>
      <c r="I3705" s="4"/>
    </row>
    <row r="3706" spans="1:9">
      <c r="A3706">
        <v>333925</v>
      </c>
      <c r="B3706" t="s">
        <v>1636</v>
      </c>
      <c r="C3706" t="s">
        <v>1651</v>
      </c>
      <c r="D3706">
        <v>4</v>
      </c>
      <c r="F3706" t="s">
        <v>2856</v>
      </c>
      <c r="G3706" s="55">
        <v>45874</v>
      </c>
      <c r="I3706" s="4"/>
    </row>
    <row r="3707" spans="1:9">
      <c r="A3707">
        <v>333925</v>
      </c>
      <c r="B3707" t="s">
        <v>133</v>
      </c>
      <c r="C3707" t="s">
        <v>1652</v>
      </c>
      <c r="D3707">
        <v>12</v>
      </c>
      <c r="F3707" t="s">
        <v>2856</v>
      </c>
      <c r="G3707" s="55">
        <v>45874</v>
      </c>
      <c r="I3707" s="4"/>
    </row>
    <row r="3708" spans="1:9">
      <c r="A3708">
        <v>333925</v>
      </c>
      <c r="B3708" t="s">
        <v>254</v>
      </c>
      <c r="C3708" t="s">
        <v>1653</v>
      </c>
      <c r="D3708">
        <v>13</v>
      </c>
      <c r="F3708" t="s">
        <v>2856</v>
      </c>
      <c r="G3708" s="55">
        <v>45874</v>
      </c>
      <c r="I3708" s="4"/>
    </row>
    <row r="3709" spans="1:9">
      <c r="A3709">
        <v>333925</v>
      </c>
      <c r="B3709" t="s">
        <v>131</v>
      </c>
      <c r="C3709" t="s">
        <v>1370</v>
      </c>
      <c r="D3709">
        <v>8</v>
      </c>
      <c r="F3709" t="s">
        <v>2856</v>
      </c>
      <c r="G3709" s="55">
        <v>45874</v>
      </c>
      <c r="I3709" s="4"/>
    </row>
    <row r="3710" spans="1:9">
      <c r="A3710">
        <v>333925</v>
      </c>
      <c r="B3710" t="s">
        <v>131</v>
      </c>
      <c r="C3710" t="s">
        <v>1654</v>
      </c>
      <c r="D3710">
        <v>12</v>
      </c>
      <c r="F3710" t="s">
        <v>2856</v>
      </c>
      <c r="G3710" s="55">
        <v>45874</v>
      </c>
      <c r="I3710" s="4"/>
    </row>
    <row r="3711" spans="1:9">
      <c r="A3711">
        <v>333925</v>
      </c>
      <c r="B3711" t="s">
        <v>131</v>
      </c>
      <c r="C3711" t="s">
        <v>1655</v>
      </c>
      <c r="D3711">
        <v>6</v>
      </c>
      <c r="F3711" t="s">
        <v>2856</v>
      </c>
      <c r="G3711" s="55">
        <v>45874</v>
      </c>
      <c r="I3711" s="4"/>
    </row>
    <row r="3712" spans="1:9">
      <c r="A3712">
        <v>333925</v>
      </c>
      <c r="B3712" t="s">
        <v>1637</v>
      </c>
      <c r="C3712" t="s">
        <v>1656</v>
      </c>
      <c r="D3712">
        <v>6</v>
      </c>
      <c r="F3712" t="s">
        <v>2856</v>
      </c>
      <c r="G3712" s="55">
        <v>45874</v>
      </c>
      <c r="I3712" s="4"/>
    </row>
    <row r="3713" spans="1:9">
      <c r="A3713">
        <v>333925</v>
      </c>
      <c r="B3713" t="s">
        <v>1638</v>
      </c>
      <c r="C3713" t="s">
        <v>1362</v>
      </c>
      <c r="D3713">
        <v>1</v>
      </c>
      <c r="F3713" t="s">
        <v>2856</v>
      </c>
      <c r="G3713" s="55">
        <v>45874</v>
      </c>
      <c r="I3713" s="4"/>
    </row>
    <row r="3714" spans="1:9">
      <c r="A3714">
        <v>333925</v>
      </c>
      <c r="B3714" t="s">
        <v>180</v>
      </c>
      <c r="C3714" t="s">
        <v>1657</v>
      </c>
      <c r="D3714">
        <v>1</v>
      </c>
      <c r="F3714" t="s">
        <v>2856</v>
      </c>
      <c r="G3714" s="55">
        <v>45874</v>
      </c>
      <c r="I3714" s="4"/>
    </row>
    <row r="3715" spans="1:9">
      <c r="A3715">
        <v>333925</v>
      </c>
      <c r="B3715" t="s">
        <v>1327</v>
      </c>
      <c r="C3715" t="s">
        <v>1658</v>
      </c>
      <c r="D3715">
        <v>12</v>
      </c>
      <c r="F3715" t="s">
        <v>2856</v>
      </c>
      <c r="G3715" s="55">
        <v>45874</v>
      </c>
      <c r="I3715" s="4"/>
    </row>
    <row r="3716" spans="1:9">
      <c r="A3716">
        <v>333925</v>
      </c>
      <c r="B3716" t="s">
        <v>133</v>
      </c>
      <c r="C3716" t="s">
        <v>1372</v>
      </c>
      <c r="D3716">
        <v>8</v>
      </c>
      <c r="F3716" t="s">
        <v>2856</v>
      </c>
      <c r="G3716" s="55">
        <v>45874</v>
      </c>
      <c r="I3716" s="4"/>
    </row>
    <row r="3717" spans="1:9">
      <c r="A3717">
        <v>334025</v>
      </c>
      <c r="B3717" t="s">
        <v>1627</v>
      </c>
      <c r="C3717" t="s">
        <v>1332</v>
      </c>
      <c r="D3717">
        <v>1</v>
      </c>
      <c r="F3717" t="s">
        <v>2857</v>
      </c>
      <c r="G3717" s="55">
        <v>45874</v>
      </c>
      <c r="I3717" s="4"/>
    </row>
    <row r="3718" spans="1:9">
      <c r="A3718">
        <v>334025</v>
      </c>
      <c r="B3718" t="s">
        <v>66</v>
      </c>
      <c r="C3718" t="s">
        <v>1358</v>
      </c>
      <c r="D3718">
        <v>1</v>
      </c>
      <c r="F3718" t="s">
        <v>2857</v>
      </c>
      <c r="G3718" s="55">
        <v>45874</v>
      </c>
      <c r="I3718" s="4"/>
    </row>
    <row r="3719" spans="1:9">
      <c r="A3719">
        <v>334025</v>
      </c>
      <c r="B3719" t="s">
        <v>1628</v>
      </c>
      <c r="C3719" t="s">
        <v>1335</v>
      </c>
      <c r="D3719">
        <v>1</v>
      </c>
      <c r="F3719" t="s">
        <v>2857</v>
      </c>
      <c r="G3719" s="55">
        <v>45874</v>
      </c>
      <c r="I3719" s="4"/>
    </row>
    <row r="3720" spans="1:9">
      <c r="A3720">
        <v>334025</v>
      </c>
      <c r="B3720" t="s">
        <v>172</v>
      </c>
      <c r="C3720" t="s">
        <v>1639</v>
      </c>
      <c r="D3720">
        <v>1</v>
      </c>
      <c r="F3720" t="s">
        <v>2857</v>
      </c>
      <c r="G3720" s="55">
        <v>45874</v>
      </c>
      <c r="I3720" s="4"/>
    </row>
    <row r="3721" spans="1:9">
      <c r="A3721">
        <v>334025</v>
      </c>
      <c r="B3721" t="s">
        <v>1629</v>
      </c>
      <c r="C3721" t="s">
        <v>1640</v>
      </c>
      <c r="D3721">
        <v>1</v>
      </c>
      <c r="F3721" t="s">
        <v>2857</v>
      </c>
      <c r="G3721" s="55">
        <v>45874</v>
      </c>
      <c r="I3721" s="4"/>
    </row>
    <row r="3722" spans="1:9">
      <c r="A3722">
        <v>334025</v>
      </c>
      <c r="B3722" t="s">
        <v>1629</v>
      </c>
      <c r="C3722" t="s">
        <v>1641</v>
      </c>
      <c r="D3722">
        <v>1</v>
      </c>
      <c r="F3722" t="s">
        <v>2857</v>
      </c>
      <c r="G3722" s="55">
        <v>45874</v>
      </c>
      <c r="I3722" s="4"/>
    </row>
    <row r="3723" spans="1:9">
      <c r="A3723">
        <v>334025</v>
      </c>
      <c r="B3723" t="s">
        <v>1629</v>
      </c>
      <c r="C3723" t="s">
        <v>1642</v>
      </c>
      <c r="D3723">
        <v>1</v>
      </c>
      <c r="F3723" t="s">
        <v>2857</v>
      </c>
      <c r="G3723" s="55">
        <v>45874</v>
      </c>
      <c r="I3723" s="4"/>
    </row>
    <row r="3724" spans="1:9">
      <c r="A3724">
        <v>334025</v>
      </c>
      <c r="B3724" t="s">
        <v>1629</v>
      </c>
      <c r="C3724" t="s">
        <v>1643</v>
      </c>
      <c r="D3724">
        <v>1</v>
      </c>
      <c r="F3724" t="s">
        <v>2857</v>
      </c>
      <c r="G3724" s="55">
        <v>45874</v>
      </c>
      <c r="I3724" s="4"/>
    </row>
    <row r="3725" spans="1:9">
      <c r="A3725">
        <v>334025</v>
      </c>
      <c r="B3725" t="s">
        <v>1630</v>
      </c>
      <c r="C3725" t="s">
        <v>1644</v>
      </c>
      <c r="D3725">
        <v>4</v>
      </c>
      <c r="F3725" t="s">
        <v>2857</v>
      </c>
      <c r="G3725" s="55">
        <v>45874</v>
      </c>
      <c r="I3725" s="4"/>
    </row>
    <row r="3726" spans="1:9">
      <c r="A3726">
        <v>334025</v>
      </c>
      <c r="B3726" t="s">
        <v>1630</v>
      </c>
      <c r="C3726" t="s">
        <v>1645</v>
      </c>
      <c r="D3726">
        <v>4</v>
      </c>
      <c r="F3726" t="s">
        <v>2857</v>
      </c>
      <c r="G3726" s="55">
        <v>45874</v>
      </c>
      <c r="I3726" s="4"/>
    </row>
    <row r="3727" spans="1:9">
      <c r="A3727">
        <v>334025</v>
      </c>
      <c r="B3727" t="s">
        <v>1631</v>
      </c>
      <c r="C3727" t="s">
        <v>1646</v>
      </c>
      <c r="D3727">
        <v>18</v>
      </c>
      <c r="F3727" t="s">
        <v>2857</v>
      </c>
      <c r="G3727" s="55">
        <v>45874</v>
      </c>
      <c r="I3727" s="4"/>
    </row>
    <row r="3728" spans="1:9">
      <c r="A3728">
        <v>334025</v>
      </c>
      <c r="B3728" t="s">
        <v>46</v>
      </c>
      <c r="C3728" t="s">
        <v>1343</v>
      </c>
      <c r="D3728">
        <v>1</v>
      </c>
      <c r="F3728" t="s">
        <v>2857</v>
      </c>
      <c r="G3728" s="55">
        <v>45874</v>
      </c>
      <c r="I3728" s="4"/>
    </row>
    <row r="3729" spans="1:9">
      <c r="A3729">
        <v>334025</v>
      </c>
      <c r="B3729" t="s">
        <v>46</v>
      </c>
      <c r="C3729" t="s">
        <v>1348</v>
      </c>
      <c r="D3729">
        <v>8</v>
      </c>
      <c r="F3729" t="s">
        <v>2857</v>
      </c>
      <c r="G3729" s="55">
        <v>45874</v>
      </c>
      <c r="I3729" s="4"/>
    </row>
    <row r="3730" spans="1:9">
      <c r="A3730">
        <v>334025</v>
      </c>
      <c r="B3730" t="s">
        <v>1632</v>
      </c>
      <c r="C3730" t="s">
        <v>1331</v>
      </c>
      <c r="D3730">
        <v>1</v>
      </c>
      <c r="F3730" t="s">
        <v>2857</v>
      </c>
      <c r="G3730" s="55">
        <v>45874</v>
      </c>
      <c r="I3730" s="4"/>
    </row>
    <row r="3731" spans="1:9">
      <c r="A3731">
        <v>334025</v>
      </c>
      <c r="B3731" t="s">
        <v>1633</v>
      </c>
      <c r="C3731" t="s">
        <v>1349</v>
      </c>
      <c r="D3731">
        <v>1</v>
      </c>
      <c r="F3731" t="s">
        <v>2857</v>
      </c>
      <c r="G3731" s="55">
        <v>45874</v>
      </c>
      <c r="I3731" s="4"/>
    </row>
    <row r="3732" spans="1:9">
      <c r="A3732">
        <v>334025</v>
      </c>
      <c r="B3732" t="s">
        <v>1634</v>
      </c>
      <c r="C3732" t="s">
        <v>1350</v>
      </c>
      <c r="D3732">
        <v>2</v>
      </c>
      <c r="F3732" t="s">
        <v>2857</v>
      </c>
      <c r="G3732" s="55">
        <v>45874</v>
      </c>
      <c r="I3732" s="4"/>
    </row>
    <row r="3733" spans="1:9">
      <c r="A3733">
        <v>334025</v>
      </c>
      <c r="B3733" t="s">
        <v>1635</v>
      </c>
      <c r="C3733" t="s">
        <v>1647</v>
      </c>
      <c r="D3733">
        <v>1</v>
      </c>
      <c r="F3733" t="s">
        <v>2857</v>
      </c>
      <c r="G3733" s="55">
        <v>45874</v>
      </c>
      <c r="I3733" s="4"/>
    </row>
    <row r="3734" spans="1:9">
      <c r="A3734">
        <v>334025</v>
      </c>
      <c r="B3734" t="s">
        <v>46</v>
      </c>
      <c r="C3734" t="s">
        <v>1351</v>
      </c>
      <c r="D3734">
        <v>1</v>
      </c>
      <c r="F3734" t="s">
        <v>2857</v>
      </c>
      <c r="G3734" s="55">
        <v>45874</v>
      </c>
      <c r="I3734" s="4"/>
    </row>
    <row r="3735" spans="1:9">
      <c r="A3735">
        <v>334025</v>
      </c>
      <c r="B3735" t="s">
        <v>1629</v>
      </c>
      <c r="C3735" t="s">
        <v>1648</v>
      </c>
      <c r="D3735">
        <v>1</v>
      </c>
      <c r="F3735" t="s">
        <v>2857</v>
      </c>
      <c r="G3735" s="55">
        <v>45874</v>
      </c>
      <c r="I3735" s="4"/>
    </row>
    <row r="3736" spans="1:9">
      <c r="A3736">
        <v>334025</v>
      </c>
      <c r="B3736" t="s">
        <v>1629</v>
      </c>
      <c r="C3736" t="s">
        <v>1649</v>
      </c>
      <c r="D3736">
        <v>1</v>
      </c>
      <c r="F3736" t="s">
        <v>2857</v>
      </c>
      <c r="G3736" s="55">
        <v>45874</v>
      </c>
      <c r="I3736" s="4"/>
    </row>
    <row r="3737" spans="1:9">
      <c r="A3737">
        <v>334025</v>
      </c>
      <c r="B3737" t="s">
        <v>1629</v>
      </c>
      <c r="C3737" t="s">
        <v>1650</v>
      </c>
      <c r="D3737">
        <v>1</v>
      </c>
      <c r="F3737" t="s">
        <v>2857</v>
      </c>
      <c r="G3737" s="55">
        <v>45874</v>
      </c>
      <c r="I3737" s="4"/>
    </row>
    <row r="3738" spans="1:9">
      <c r="A3738">
        <v>334025</v>
      </c>
      <c r="B3738" t="s">
        <v>1636</v>
      </c>
      <c r="C3738" t="s">
        <v>1651</v>
      </c>
      <c r="D3738">
        <v>4</v>
      </c>
      <c r="F3738" t="s">
        <v>2857</v>
      </c>
      <c r="G3738" s="55">
        <v>45874</v>
      </c>
      <c r="I3738" s="4"/>
    </row>
    <row r="3739" spans="1:9">
      <c r="A3739">
        <v>334025</v>
      </c>
      <c r="B3739" t="s">
        <v>133</v>
      </c>
      <c r="C3739" t="s">
        <v>1652</v>
      </c>
      <c r="D3739">
        <v>12</v>
      </c>
      <c r="F3739" t="s">
        <v>2857</v>
      </c>
      <c r="G3739" s="55">
        <v>45874</v>
      </c>
      <c r="I3739" s="4"/>
    </row>
    <row r="3740" spans="1:9">
      <c r="A3740">
        <v>334025</v>
      </c>
      <c r="B3740" t="s">
        <v>254</v>
      </c>
      <c r="C3740" t="s">
        <v>1653</v>
      </c>
      <c r="D3740">
        <v>13</v>
      </c>
      <c r="F3740" t="s">
        <v>2857</v>
      </c>
      <c r="G3740" s="55">
        <v>45874</v>
      </c>
      <c r="I3740" s="4"/>
    </row>
    <row r="3741" spans="1:9">
      <c r="A3741">
        <v>334025</v>
      </c>
      <c r="B3741" t="s">
        <v>131</v>
      </c>
      <c r="C3741" t="s">
        <v>1370</v>
      </c>
      <c r="D3741">
        <v>8</v>
      </c>
      <c r="F3741" t="s">
        <v>2857</v>
      </c>
      <c r="G3741" s="55">
        <v>45874</v>
      </c>
      <c r="I3741" s="4"/>
    </row>
    <row r="3742" spans="1:9">
      <c r="A3742">
        <v>334025</v>
      </c>
      <c r="B3742" t="s">
        <v>131</v>
      </c>
      <c r="C3742" t="s">
        <v>1654</v>
      </c>
      <c r="D3742">
        <v>12</v>
      </c>
      <c r="F3742" t="s">
        <v>2857</v>
      </c>
      <c r="G3742" s="55">
        <v>45874</v>
      </c>
      <c r="I3742" s="4"/>
    </row>
    <row r="3743" spans="1:9">
      <c r="A3743">
        <v>334025</v>
      </c>
      <c r="B3743" t="s">
        <v>131</v>
      </c>
      <c r="C3743" t="s">
        <v>1655</v>
      </c>
      <c r="D3743">
        <v>6</v>
      </c>
      <c r="F3743" t="s">
        <v>2857</v>
      </c>
      <c r="G3743" s="55">
        <v>45874</v>
      </c>
      <c r="I3743" s="4"/>
    </row>
    <row r="3744" spans="1:9">
      <c r="A3744">
        <v>334025</v>
      </c>
      <c r="B3744" t="s">
        <v>1637</v>
      </c>
      <c r="C3744" t="s">
        <v>1656</v>
      </c>
      <c r="D3744">
        <v>6</v>
      </c>
      <c r="F3744" t="s">
        <v>2857</v>
      </c>
      <c r="G3744" s="55">
        <v>45874</v>
      </c>
      <c r="I3744" s="4"/>
    </row>
    <row r="3745" spans="1:9">
      <c r="A3745">
        <v>334025</v>
      </c>
      <c r="B3745" t="s">
        <v>1638</v>
      </c>
      <c r="C3745" t="s">
        <v>1362</v>
      </c>
      <c r="D3745">
        <v>1</v>
      </c>
      <c r="F3745" t="s">
        <v>2857</v>
      </c>
      <c r="G3745" s="55">
        <v>45874</v>
      </c>
      <c r="I3745" s="4"/>
    </row>
    <row r="3746" spans="1:9">
      <c r="A3746">
        <v>334025</v>
      </c>
      <c r="B3746" t="s">
        <v>180</v>
      </c>
      <c r="C3746" t="s">
        <v>1657</v>
      </c>
      <c r="D3746">
        <v>1</v>
      </c>
      <c r="F3746" t="s">
        <v>2857</v>
      </c>
      <c r="G3746" s="55">
        <v>45874</v>
      </c>
      <c r="I3746" s="4"/>
    </row>
    <row r="3747" spans="1:9">
      <c r="A3747">
        <v>334025</v>
      </c>
      <c r="B3747" t="s">
        <v>1327</v>
      </c>
      <c r="C3747" t="s">
        <v>1658</v>
      </c>
      <c r="D3747">
        <v>12</v>
      </c>
      <c r="F3747" t="s">
        <v>2857</v>
      </c>
      <c r="G3747" s="55">
        <v>45874</v>
      </c>
      <c r="I3747" s="4"/>
    </row>
    <row r="3748" spans="1:9">
      <c r="A3748">
        <v>334025</v>
      </c>
      <c r="B3748" t="s">
        <v>133</v>
      </c>
      <c r="C3748" t="s">
        <v>1372</v>
      </c>
      <c r="D3748">
        <v>8</v>
      </c>
      <c r="F3748" t="s">
        <v>2857</v>
      </c>
      <c r="G3748" s="55">
        <v>45874</v>
      </c>
      <c r="I3748" s="4"/>
    </row>
    <row r="3749" spans="1:9">
      <c r="A3749">
        <v>333625</v>
      </c>
      <c r="B3749" t="s">
        <v>2858</v>
      </c>
      <c r="D3749">
        <v>1</v>
      </c>
      <c r="F3749" t="s">
        <v>2865</v>
      </c>
      <c r="G3749" s="55">
        <v>45905</v>
      </c>
      <c r="I3749" s="4"/>
    </row>
    <row r="3750" spans="1:9">
      <c r="A3750">
        <v>333625</v>
      </c>
      <c r="B3750" t="s">
        <v>2859</v>
      </c>
      <c r="D3750">
        <v>1</v>
      </c>
      <c r="F3750" t="s">
        <v>2865</v>
      </c>
      <c r="G3750" s="55">
        <v>45905</v>
      </c>
      <c r="I3750" s="4"/>
    </row>
    <row r="3751" spans="1:9">
      <c r="A3751">
        <v>333625</v>
      </c>
      <c r="B3751" t="s">
        <v>2864</v>
      </c>
      <c r="D3751">
        <v>1</v>
      </c>
      <c r="F3751" t="s">
        <v>2865</v>
      </c>
      <c r="G3751" s="55">
        <v>45905</v>
      </c>
      <c r="I3751" s="4"/>
    </row>
    <row r="3752" spans="1:9">
      <c r="A3752">
        <v>333625</v>
      </c>
      <c r="B3752" t="s">
        <v>2860</v>
      </c>
      <c r="D3752">
        <v>1</v>
      </c>
      <c r="F3752" t="s">
        <v>2865</v>
      </c>
      <c r="G3752" s="55">
        <v>45905</v>
      </c>
      <c r="I3752" s="4"/>
    </row>
    <row r="3753" spans="1:9">
      <c r="A3753">
        <v>333625</v>
      </c>
      <c r="B3753" t="s">
        <v>2861</v>
      </c>
      <c r="D3753">
        <v>1</v>
      </c>
      <c r="F3753" t="s">
        <v>2865</v>
      </c>
      <c r="G3753" s="55">
        <v>45905</v>
      </c>
      <c r="I3753" s="4"/>
    </row>
    <row r="3754" spans="1:9">
      <c r="A3754">
        <v>333625</v>
      </c>
      <c r="B3754" t="s">
        <v>2862</v>
      </c>
      <c r="D3754">
        <v>1</v>
      </c>
      <c r="F3754" t="s">
        <v>2865</v>
      </c>
      <c r="G3754" s="55">
        <v>45905</v>
      </c>
      <c r="I3754" s="4"/>
    </row>
    <row r="3755" spans="1:9">
      <c r="A3755">
        <v>333625</v>
      </c>
      <c r="B3755" t="s">
        <v>2863</v>
      </c>
      <c r="D3755">
        <v>2</v>
      </c>
      <c r="F3755" t="s">
        <v>2865</v>
      </c>
      <c r="G3755" s="55">
        <v>45905</v>
      </c>
      <c r="I3755" s="4"/>
    </row>
    <row r="3756" spans="1:9">
      <c r="A3756">
        <v>333625</v>
      </c>
      <c r="B3756" t="s">
        <v>2858</v>
      </c>
      <c r="D3756">
        <v>1</v>
      </c>
      <c r="F3756" t="s">
        <v>2865</v>
      </c>
      <c r="G3756" s="55">
        <v>45905</v>
      </c>
      <c r="I3756" s="4"/>
    </row>
    <row r="3757" spans="1:9">
      <c r="A3757">
        <v>333625</v>
      </c>
      <c r="B3757" t="s">
        <v>2859</v>
      </c>
      <c r="D3757">
        <v>1</v>
      </c>
      <c r="F3757" t="s">
        <v>2865</v>
      </c>
      <c r="G3757" s="55">
        <v>45905</v>
      </c>
      <c r="I3757" s="4"/>
    </row>
    <row r="3758" spans="1:9">
      <c r="A3758">
        <v>333625</v>
      </c>
      <c r="B3758" t="s">
        <v>2864</v>
      </c>
      <c r="D3758">
        <v>1</v>
      </c>
      <c r="F3758" t="s">
        <v>2865</v>
      </c>
      <c r="G3758" s="55">
        <v>45905</v>
      </c>
      <c r="I3758" s="4"/>
    </row>
    <row r="3759" spans="1:9">
      <c r="A3759">
        <v>333625</v>
      </c>
      <c r="B3759" t="s">
        <v>2860</v>
      </c>
      <c r="D3759">
        <v>1</v>
      </c>
      <c r="F3759" t="s">
        <v>2865</v>
      </c>
      <c r="G3759" s="55">
        <v>45905</v>
      </c>
      <c r="I3759" s="4"/>
    </row>
    <row r="3760" spans="1:9">
      <c r="A3760">
        <v>333625</v>
      </c>
      <c r="B3760" t="s">
        <v>2861</v>
      </c>
      <c r="D3760">
        <v>1</v>
      </c>
      <c r="F3760" t="s">
        <v>2865</v>
      </c>
      <c r="G3760" s="55">
        <v>45905</v>
      </c>
      <c r="I3760" s="4"/>
    </row>
    <row r="3761" spans="1:9">
      <c r="A3761">
        <v>333625</v>
      </c>
      <c r="B3761" t="s">
        <v>2862</v>
      </c>
      <c r="D3761">
        <v>1</v>
      </c>
      <c r="F3761" t="s">
        <v>2865</v>
      </c>
      <c r="G3761" s="55">
        <v>45905</v>
      </c>
      <c r="I3761" s="4"/>
    </row>
    <row r="3762" spans="1:9">
      <c r="A3762">
        <v>333625</v>
      </c>
      <c r="B3762" t="s">
        <v>2863</v>
      </c>
      <c r="D3762">
        <v>2</v>
      </c>
      <c r="F3762" t="s">
        <v>2865</v>
      </c>
      <c r="G3762" s="55">
        <v>45905</v>
      </c>
      <c r="I3762" s="4"/>
    </row>
    <row r="3763" spans="1:9">
      <c r="A3763">
        <v>333625</v>
      </c>
      <c r="B3763" t="s">
        <v>2866</v>
      </c>
      <c r="D3763">
        <v>1</v>
      </c>
      <c r="F3763" t="s">
        <v>2865</v>
      </c>
      <c r="G3763" s="55">
        <v>45905</v>
      </c>
      <c r="I3763" s="4"/>
    </row>
    <row r="3764" spans="1:9">
      <c r="A3764">
        <v>333625</v>
      </c>
      <c r="B3764" t="s">
        <v>2867</v>
      </c>
      <c r="D3764">
        <v>1</v>
      </c>
      <c r="F3764" t="s">
        <v>2865</v>
      </c>
      <c r="G3764" s="55">
        <v>45905</v>
      </c>
      <c r="I3764" s="4"/>
    </row>
    <row r="3765" spans="1:9">
      <c r="A3765">
        <v>324625</v>
      </c>
      <c r="B3765" t="s">
        <v>1486</v>
      </c>
      <c r="C3765" t="s">
        <v>1570</v>
      </c>
      <c r="D3765">
        <v>1</v>
      </c>
      <c r="F3765" t="s">
        <v>2868</v>
      </c>
      <c r="G3765" s="55">
        <v>45905</v>
      </c>
      <c r="I3765" s="4"/>
    </row>
    <row r="3766" spans="1:9">
      <c r="A3766">
        <v>324625</v>
      </c>
      <c r="B3766" t="s">
        <v>48</v>
      </c>
      <c r="C3766" t="s">
        <v>1571</v>
      </c>
      <c r="D3766">
        <v>1</v>
      </c>
      <c r="F3766" t="s">
        <v>2868</v>
      </c>
      <c r="G3766" s="55">
        <v>45905</v>
      </c>
      <c r="I3766" s="4"/>
    </row>
    <row r="3767" spans="1:9">
      <c r="A3767">
        <v>324625</v>
      </c>
      <c r="B3767" t="s">
        <v>151</v>
      </c>
      <c r="C3767" t="s">
        <v>1572</v>
      </c>
      <c r="D3767">
        <v>1</v>
      </c>
      <c r="F3767" t="s">
        <v>2868</v>
      </c>
      <c r="G3767" s="55">
        <v>45905</v>
      </c>
      <c r="I3767" s="4"/>
    </row>
    <row r="3768" spans="1:9">
      <c r="A3768">
        <v>324625</v>
      </c>
      <c r="B3768" t="s">
        <v>204</v>
      </c>
      <c r="C3768" t="s">
        <v>1573</v>
      </c>
      <c r="D3768">
        <v>1</v>
      </c>
      <c r="F3768" t="s">
        <v>2868</v>
      </c>
      <c r="G3768" s="55">
        <v>45905</v>
      </c>
      <c r="I3768" s="4"/>
    </row>
    <row r="3769" spans="1:9">
      <c r="A3769">
        <v>324625</v>
      </c>
      <c r="B3769" t="s">
        <v>180</v>
      </c>
      <c r="C3769" t="s">
        <v>1574</v>
      </c>
      <c r="D3769">
        <v>1</v>
      </c>
      <c r="F3769" t="s">
        <v>2868</v>
      </c>
      <c r="G3769" s="55">
        <v>45905</v>
      </c>
      <c r="I3769" s="4"/>
    </row>
    <row r="3770" spans="1:9">
      <c r="A3770">
        <v>324625</v>
      </c>
      <c r="B3770" t="s">
        <v>48</v>
      </c>
      <c r="C3770" t="s">
        <v>1575</v>
      </c>
      <c r="D3770">
        <v>2</v>
      </c>
      <c r="F3770" t="s">
        <v>2868</v>
      </c>
      <c r="G3770" s="55">
        <v>45905</v>
      </c>
      <c r="I3770" s="4"/>
    </row>
    <row r="3771" spans="1:9">
      <c r="A3771">
        <v>324625</v>
      </c>
      <c r="B3771" t="s">
        <v>46</v>
      </c>
      <c r="C3771" t="s">
        <v>1576</v>
      </c>
      <c r="D3771">
        <v>1</v>
      </c>
      <c r="F3771" t="s">
        <v>2868</v>
      </c>
      <c r="G3771" s="55">
        <v>45905</v>
      </c>
      <c r="I3771" s="4"/>
    </row>
    <row r="3772" spans="1:9">
      <c r="A3772">
        <v>324625</v>
      </c>
      <c r="B3772" t="s">
        <v>66</v>
      </c>
      <c r="C3772" t="s">
        <v>1577</v>
      </c>
      <c r="D3772">
        <v>1</v>
      </c>
      <c r="F3772" t="s">
        <v>2868</v>
      </c>
      <c r="G3772" s="55">
        <v>45905</v>
      </c>
      <c r="I3772" s="4"/>
    </row>
    <row r="3773" spans="1:9">
      <c r="A3773">
        <v>324625</v>
      </c>
      <c r="B3773" t="s">
        <v>66</v>
      </c>
      <c r="C3773" t="s">
        <v>1578</v>
      </c>
      <c r="D3773">
        <v>2</v>
      </c>
      <c r="F3773" t="s">
        <v>2868</v>
      </c>
      <c r="G3773" s="55">
        <v>45905</v>
      </c>
      <c r="I3773" s="4"/>
    </row>
    <row r="3774" spans="1:9">
      <c r="A3774">
        <v>324625</v>
      </c>
      <c r="B3774" t="s">
        <v>203</v>
      </c>
      <c r="C3774" t="s">
        <v>1553</v>
      </c>
      <c r="D3774">
        <v>1</v>
      </c>
      <c r="F3774" t="s">
        <v>2868</v>
      </c>
      <c r="G3774" s="55">
        <v>45905</v>
      </c>
      <c r="I3774" s="4"/>
    </row>
    <row r="3775" spans="1:9">
      <c r="A3775">
        <v>324625</v>
      </c>
      <c r="B3775" t="s">
        <v>48</v>
      </c>
      <c r="C3775" t="s">
        <v>195</v>
      </c>
      <c r="D3775">
        <v>1</v>
      </c>
      <c r="F3775" t="s">
        <v>2868</v>
      </c>
      <c r="G3775" s="55">
        <v>45905</v>
      </c>
      <c r="I3775" s="4"/>
    </row>
    <row r="3776" spans="1:9">
      <c r="A3776">
        <v>324625</v>
      </c>
      <c r="B3776" t="s">
        <v>154</v>
      </c>
      <c r="C3776" t="s">
        <v>1579</v>
      </c>
      <c r="D3776">
        <v>1</v>
      </c>
      <c r="F3776" t="s">
        <v>2868</v>
      </c>
      <c r="G3776" s="55">
        <v>45905</v>
      </c>
      <c r="I3776" s="4"/>
    </row>
    <row r="3777" spans="1:9">
      <c r="A3777">
        <v>324625</v>
      </c>
      <c r="B3777" t="s">
        <v>174</v>
      </c>
      <c r="C3777" t="s">
        <v>1581</v>
      </c>
      <c r="D3777">
        <v>1</v>
      </c>
      <c r="F3777" t="s">
        <v>2868</v>
      </c>
      <c r="G3777" s="55">
        <v>45905</v>
      </c>
      <c r="I3777" s="4"/>
    </row>
    <row r="3778" spans="1:9">
      <c r="A3778">
        <v>324625</v>
      </c>
      <c r="B3778" t="s">
        <v>172</v>
      </c>
      <c r="C3778" t="s">
        <v>1582</v>
      </c>
      <c r="D3778">
        <v>1</v>
      </c>
      <c r="F3778" t="s">
        <v>2868</v>
      </c>
      <c r="G3778" s="55">
        <v>45905</v>
      </c>
      <c r="I3778" s="4"/>
    </row>
    <row r="3779" spans="1:9">
      <c r="A3779">
        <v>324625</v>
      </c>
      <c r="B3779" t="s">
        <v>167</v>
      </c>
      <c r="C3779" t="s">
        <v>1583</v>
      </c>
      <c r="D3779">
        <v>1</v>
      </c>
      <c r="F3779" t="s">
        <v>2868</v>
      </c>
      <c r="G3779" s="55">
        <v>45905</v>
      </c>
      <c r="I3779" s="4"/>
    </row>
    <row r="3780" spans="1:9">
      <c r="A3780">
        <v>324625</v>
      </c>
      <c r="B3780" t="s">
        <v>46</v>
      </c>
      <c r="C3780" t="s">
        <v>260</v>
      </c>
      <c r="D3780">
        <v>1</v>
      </c>
      <c r="F3780" t="s">
        <v>2868</v>
      </c>
      <c r="G3780" s="55">
        <v>45905</v>
      </c>
      <c r="I3780" s="4"/>
    </row>
    <row r="3781" spans="1:9">
      <c r="A3781">
        <v>324625</v>
      </c>
      <c r="B3781" t="s">
        <v>161</v>
      </c>
      <c r="C3781" t="s">
        <v>162</v>
      </c>
      <c r="D3781">
        <v>10</v>
      </c>
      <c r="F3781" t="s">
        <v>2868</v>
      </c>
      <c r="G3781" s="55">
        <v>45905</v>
      </c>
      <c r="I3781" s="4"/>
    </row>
    <row r="3782" spans="1:9">
      <c r="A3782">
        <v>324625</v>
      </c>
      <c r="B3782" t="s">
        <v>1584</v>
      </c>
      <c r="C3782" t="s">
        <v>189</v>
      </c>
      <c r="D3782">
        <v>1</v>
      </c>
      <c r="F3782" t="s">
        <v>2868</v>
      </c>
      <c r="G3782" s="55">
        <v>45905</v>
      </c>
      <c r="I3782" s="4"/>
    </row>
    <row r="3783" spans="1:9">
      <c r="A3783">
        <v>324625</v>
      </c>
      <c r="B3783" t="s">
        <v>163</v>
      </c>
      <c r="C3783" t="s">
        <v>164</v>
      </c>
      <c r="D3783">
        <v>1</v>
      </c>
      <c r="F3783" t="s">
        <v>2868</v>
      </c>
      <c r="G3783" s="55">
        <v>45905</v>
      </c>
      <c r="I3783" s="4"/>
    </row>
    <row r="3784" spans="1:9">
      <c r="A3784">
        <v>324625</v>
      </c>
      <c r="B3784" t="s">
        <v>156</v>
      </c>
      <c r="C3784" t="s">
        <v>157</v>
      </c>
      <c r="D3784">
        <v>1</v>
      </c>
      <c r="F3784" t="s">
        <v>2868</v>
      </c>
      <c r="G3784" s="55">
        <v>45905</v>
      </c>
      <c r="I3784" s="4"/>
    </row>
    <row r="3785" spans="1:9">
      <c r="A3785">
        <v>324625</v>
      </c>
      <c r="B3785" t="s">
        <v>159</v>
      </c>
      <c r="C3785" t="s">
        <v>160</v>
      </c>
      <c r="D3785">
        <v>1</v>
      </c>
      <c r="F3785" t="s">
        <v>2868</v>
      </c>
      <c r="G3785" s="55">
        <v>45905</v>
      </c>
      <c r="I3785" s="4"/>
    </row>
    <row r="3786" spans="1:9">
      <c r="A3786">
        <v>324625</v>
      </c>
      <c r="B3786" t="s">
        <v>133</v>
      </c>
      <c r="C3786" t="s">
        <v>197</v>
      </c>
      <c r="D3786">
        <v>2</v>
      </c>
      <c r="F3786" t="s">
        <v>2868</v>
      </c>
      <c r="G3786" s="55">
        <v>45905</v>
      </c>
      <c r="I3786" s="4"/>
    </row>
    <row r="3787" spans="1:9">
      <c r="A3787">
        <v>324625</v>
      </c>
      <c r="B3787" t="s">
        <v>1586</v>
      </c>
      <c r="C3787" t="s">
        <v>1585</v>
      </c>
      <c r="D3787">
        <v>2</v>
      </c>
      <c r="F3787" t="s">
        <v>2868</v>
      </c>
      <c r="G3787" s="55">
        <v>45905</v>
      </c>
      <c r="I3787" s="4"/>
    </row>
    <row r="3788" spans="1:9">
      <c r="A3788">
        <v>324625</v>
      </c>
      <c r="B3788" t="s">
        <v>120</v>
      </c>
      <c r="C3788" t="s">
        <v>1587</v>
      </c>
      <c r="D3788">
        <v>1</v>
      </c>
      <c r="F3788" t="s">
        <v>2868</v>
      </c>
      <c r="G3788" s="55">
        <v>45905</v>
      </c>
      <c r="I3788" s="4"/>
    </row>
    <row r="3789" spans="1:9">
      <c r="A3789">
        <v>324625</v>
      </c>
      <c r="B3789" t="s">
        <v>51</v>
      </c>
      <c r="C3789" t="s">
        <v>88</v>
      </c>
      <c r="D3789">
        <v>1</v>
      </c>
      <c r="F3789" t="s">
        <v>2868</v>
      </c>
      <c r="G3789" s="55">
        <v>45905</v>
      </c>
      <c r="I3789" s="4"/>
    </row>
    <row r="3790" spans="1:9">
      <c r="A3790">
        <v>324625</v>
      </c>
      <c r="B3790" t="s">
        <v>70</v>
      </c>
      <c r="C3790" t="s">
        <v>552</v>
      </c>
      <c r="D3790">
        <v>1</v>
      </c>
      <c r="F3790" t="s">
        <v>2868</v>
      </c>
      <c r="G3790" s="55">
        <v>45905</v>
      </c>
      <c r="I3790" s="4"/>
    </row>
    <row r="3791" spans="1:9">
      <c r="A3791">
        <v>324625</v>
      </c>
      <c r="B3791" t="s">
        <v>192</v>
      </c>
      <c r="C3791" t="s">
        <v>941</v>
      </c>
      <c r="D3791">
        <v>1</v>
      </c>
      <c r="F3791" t="s">
        <v>2868</v>
      </c>
      <c r="G3791" s="55">
        <v>45905</v>
      </c>
      <c r="I3791" s="4"/>
    </row>
    <row r="3792" spans="1:9">
      <c r="A3792">
        <v>324625</v>
      </c>
      <c r="B3792" t="s">
        <v>53</v>
      </c>
      <c r="C3792" t="s">
        <v>89</v>
      </c>
      <c r="D3792">
        <v>2</v>
      </c>
      <c r="F3792" t="s">
        <v>2868</v>
      </c>
      <c r="G3792" s="55">
        <v>45905</v>
      </c>
      <c r="I3792" s="4"/>
    </row>
    <row r="3793" spans="1:9">
      <c r="A3793">
        <v>324625</v>
      </c>
      <c r="B3793" t="s">
        <v>51</v>
      </c>
      <c r="C3793" t="s">
        <v>358</v>
      </c>
      <c r="D3793">
        <v>1</v>
      </c>
      <c r="F3793" t="s">
        <v>2868</v>
      </c>
      <c r="G3793" s="55">
        <v>45905</v>
      </c>
      <c r="I3793" s="4"/>
    </row>
    <row r="3794" spans="1:9">
      <c r="A3794">
        <v>324625</v>
      </c>
      <c r="B3794" t="s">
        <v>53</v>
      </c>
      <c r="C3794" t="s">
        <v>328</v>
      </c>
      <c r="D3794">
        <v>2</v>
      </c>
      <c r="F3794" t="s">
        <v>2868</v>
      </c>
      <c r="G3794" s="55">
        <v>45905</v>
      </c>
      <c r="I3794" s="4"/>
    </row>
    <row r="3795" spans="1:9">
      <c r="A3795">
        <v>330625</v>
      </c>
      <c r="B3795" t="s">
        <v>2869</v>
      </c>
      <c r="D3795">
        <v>1</v>
      </c>
      <c r="F3795" t="s">
        <v>2870</v>
      </c>
      <c r="G3795" s="55">
        <v>45905</v>
      </c>
      <c r="I3795" s="4"/>
    </row>
    <row r="3796" spans="1:9">
      <c r="A3796">
        <v>332225</v>
      </c>
      <c r="B3796" t="s">
        <v>2871</v>
      </c>
      <c r="D3796">
        <v>1</v>
      </c>
      <c r="F3796" t="s">
        <v>2875</v>
      </c>
      <c r="G3796" s="55">
        <v>45905</v>
      </c>
      <c r="I3796" s="4"/>
    </row>
    <row r="3797" spans="1:9">
      <c r="A3797">
        <v>332225</v>
      </c>
      <c r="B3797" t="s">
        <v>2872</v>
      </c>
      <c r="D3797">
        <v>1</v>
      </c>
      <c r="F3797" t="s">
        <v>2875</v>
      </c>
      <c r="G3797" s="55">
        <v>45905</v>
      </c>
      <c r="I3797" s="4"/>
    </row>
    <row r="3798" spans="1:9">
      <c r="A3798">
        <v>332225</v>
      </c>
      <c r="B3798" t="s">
        <v>2874</v>
      </c>
      <c r="C3798" t="s">
        <v>2873</v>
      </c>
      <c r="D3798">
        <v>1</v>
      </c>
      <c r="F3798" t="s">
        <v>2875</v>
      </c>
      <c r="G3798" s="55">
        <v>45905</v>
      </c>
      <c r="I3798" s="4"/>
    </row>
    <row r="3799" spans="1:9">
      <c r="A3799">
        <v>329725</v>
      </c>
      <c r="B3799" t="s">
        <v>15</v>
      </c>
      <c r="C3799" t="s">
        <v>198</v>
      </c>
      <c r="D3799">
        <v>1</v>
      </c>
      <c r="F3799" t="s">
        <v>2883</v>
      </c>
      <c r="G3799" s="55">
        <v>45905</v>
      </c>
      <c r="I3799" s="4"/>
    </row>
    <row r="3800" spans="1:9">
      <c r="A3800">
        <v>329725</v>
      </c>
      <c r="B3800" t="s">
        <v>20</v>
      </c>
      <c r="C3800" t="s">
        <v>199</v>
      </c>
      <c r="D3800">
        <v>1</v>
      </c>
      <c r="F3800" t="s">
        <v>2883</v>
      </c>
      <c r="G3800" s="55">
        <v>45905</v>
      </c>
      <c r="I3800" s="4"/>
    </row>
    <row r="3801" spans="1:9">
      <c r="A3801">
        <v>329725</v>
      </c>
      <c r="B3801" t="s">
        <v>314</v>
      </c>
      <c r="C3801" t="s">
        <v>248</v>
      </c>
      <c r="D3801">
        <v>1</v>
      </c>
      <c r="F3801" t="s">
        <v>2883</v>
      </c>
      <c r="G3801" s="55">
        <v>45905</v>
      </c>
      <c r="I3801" s="4"/>
    </row>
    <row r="3802" spans="1:9">
      <c r="A3802">
        <v>329725</v>
      </c>
      <c r="B3802" t="s">
        <v>224</v>
      </c>
      <c r="C3802" t="s">
        <v>244</v>
      </c>
      <c r="D3802">
        <v>1</v>
      </c>
      <c r="F3802" t="s">
        <v>2883</v>
      </c>
      <c r="G3802" s="55">
        <v>45905</v>
      </c>
      <c r="I3802" s="4"/>
    </row>
    <row r="3803" spans="1:9">
      <c r="A3803">
        <v>329725</v>
      </c>
      <c r="B3803" t="s">
        <v>773</v>
      </c>
      <c r="C3803" t="s">
        <v>1034</v>
      </c>
      <c r="D3803">
        <v>4</v>
      </c>
      <c r="F3803" t="s">
        <v>2883</v>
      </c>
      <c r="G3803" s="55">
        <v>45905</v>
      </c>
      <c r="I3803" s="4"/>
    </row>
    <row r="3804" spans="1:9">
      <c r="A3804">
        <v>329725</v>
      </c>
      <c r="B3804" t="s">
        <v>853</v>
      </c>
      <c r="C3804" t="s">
        <v>1035</v>
      </c>
      <c r="D3804">
        <v>4</v>
      </c>
      <c r="F3804" t="s">
        <v>2883</v>
      </c>
      <c r="G3804" s="55">
        <v>45905</v>
      </c>
      <c r="I3804" s="4"/>
    </row>
    <row r="3805" spans="1:9">
      <c r="A3805">
        <v>329725</v>
      </c>
      <c r="B3805" t="s">
        <v>2876</v>
      </c>
      <c r="D3805">
        <v>1</v>
      </c>
      <c r="F3805" t="s">
        <v>2883</v>
      </c>
      <c r="G3805" s="55">
        <v>45905</v>
      </c>
      <c r="I3805" s="4"/>
    </row>
    <row r="3806" spans="1:9">
      <c r="A3806">
        <v>329725</v>
      </c>
      <c r="B3806" t="s">
        <v>2341</v>
      </c>
      <c r="D3806">
        <v>1</v>
      </c>
      <c r="F3806" t="s">
        <v>2883</v>
      </c>
      <c r="G3806" s="55">
        <v>45905</v>
      </c>
      <c r="I3806" s="4"/>
    </row>
    <row r="3807" spans="1:9">
      <c r="A3807">
        <v>329725</v>
      </c>
      <c r="B3807" t="s">
        <v>2877</v>
      </c>
      <c r="D3807">
        <v>1</v>
      </c>
      <c r="F3807" t="s">
        <v>2883</v>
      </c>
      <c r="G3807" s="55">
        <v>45905</v>
      </c>
      <c r="I3807" s="4"/>
    </row>
    <row r="3808" spans="1:9">
      <c r="A3808">
        <v>329725</v>
      </c>
      <c r="B3808" t="s">
        <v>2878</v>
      </c>
      <c r="D3808">
        <v>1</v>
      </c>
      <c r="F3808" t="s">
        <v>2883</v>
      </c>
      <c r="G3808" s="55">
        <v>45905</v>
      </c>
      <c r="I3808" s="4"/>
    </row>
    <row r="3809" spans="1:9">
      <c r="A3809">
        <v>329725</v>
      </c>
      <c r="B3809" t="s">
        <v>2879</v>
      </c>
      <c r="D3809">
        <v>1</v>
      </c>
      <c r="F3809" t="s">
        <v>2883</v>
      </c>
      <c r="G3809" s="55">
        <v>45905</v>
      </c>
      <c r="I3809" s="4"/>
    </row>
    <row r="3810" spans="1:9">
      <c r="A3810">
        <v>329725</v>
      </c>
      <c r="B3810" t="s">
        <v>2880</v>
      </c>
      <c r="D3810">
        <v>1</v>
      </c>
      <c r="F3810" t="s">
        <v>2883</v>
      </c>
      <c r="G3810" s="55">
        <v>45905</v>
      </c>
      <c r="I3810" s="4"/>
    </row>
    <row r="3811" spans="1:9">
      <c r="A3811">
        <v>329725</v>
      </c>
      <c r="B3811" t="s">
        <v>2881</v>
      </c>
      <c r="D3811">
        <v>1</v>
      </c>
      <c r="F3811" t="s">
        <v>2883</v>
      </c>
      <c r="G3811" s="55">
        <v>45905</v>
      </c>
      <c r="I3811" s="4"/>
    </row>
    <row r="3812" spans="1:9">
      <c r="A3812">
        <v>329725</v>
      </c>
      <c r="B3812" t="s">
        <v>2882</v>
      </c>
      <c r="D3812">
        <v>1</v>
      </c>
      <c r="F3812" t="s">
        <v>2883</v>
      </c>
      <c r="G3812" s="55">
        <v>45905</v>
      </c>
      <c r="I3812" s="4"/>
    </row>
    <row r="3813" spans="1:9">
      <c r="A3813">
        <v>329925</v>
      </c>
      <c r="B3813" t="s">
        <v>2884</v>
      </c>
      <c r="D3813">
        <v>1</v>
      </c>
      <c r="F3813" t="s">
        <v>2887</v>
      </c>
      <c r="G3813" s="55">
        <v>45905</v>
      </c>
      <c r="I3813" s="4"/>
    </row>
    <row r="3814" spans="1:9">
      <c r="A3814">
        <v>329925</v>
      </c>
      <c r="B3814" t="s">
        <v>2885</v>
      </c>
      <c r="D3814">
        <v>1</v>
      </c>
      <c r="F3814" t="s">
        <v>2887</v>
      </c>
      <c r="G3814" s="55">
        <v>45905</v>
      </c>
      <c r="I3814" s="4"/>
    </row>
    <row r="3815" spans="1:9">
      <c r="A3815">
        <v>329925</v>
      </c>
      <c r="B3815" t="s">
        <v>2886</v>
      </c>
      <c r="D3815">
        <v>1</v>
      </c>
      <c r="F3815" t="s">
        <v>2887</v>
      </c>
      <c r="G3815" s="55">
        <v>45905</v>
      </c>
      <c r="I3815" s="4"/>
    </row>
    <row r="3816" spans="1:9">
      <c r="A3816">
        <v>325525</v>
      </c>
      <c r="B3816" t="s">
        <v>2888</v>
      </c>
      <c r="D3816">
        <v>3</v>
      </c>
      <c r="F3816" t="s">
        <v>2890</v>
      </c>
      <c r="G3816" s="55">
        <v>45905</v>
      </c>
      <c r="I3816" s="4"/>
    </row>
    <row r="3817" spans="1:9">
      <c r="A3817">
        <v>325525</v>
      </c>
      <c r="B3817" t="s">
        <v>2889</v>
      </c>
      <c r="D3817">
        <v>1</v>
      </c>
      <c r="F3817" t="s">
        <v>2890</v>
      </c>
      <c r="G3817" s="55">
        <v>45905</v>
      </c>
      <c r="I3817" s="4"/>
    </row>
    <row r="3818" spans="1:9">
      <c r="A3818">
        <v>327225</v>
      </c>
      <c r="B3818" t="s">
        <v>15</v>
      </c>
      <c r="C3818" t="s">
        <v>423</v>
      </c>
      <c r="D3818">
        <v>1</v>
      </c>
      <c r="F3818" t="s">
        <v>2891</v>
      </c>
      <c r="G3818" s="55">
        <v>45905</v>
      </c>
      <c r="I3818" s="4"/>
    </row>
    <row r="3819" spans="1:9">
      <c r="A3819">
        <v>327225</v>
      </c>
      <c r="B3819" t="s">
        <v>351</v>
      </c>
      <c r="C3819" t="s">
        <v>2277</v>
      </c>
      <c r="D3819">
        <v>1</v>
      </c>
      <c r="F3819" t="s">
        <v>2891</v>
      </c>
      <c r="G3819" s="55">
        <v>45905</v>
      </c>
      <c r="I3819" s="4"/>
    </row>
    <row r="3820" spans="1:9">
      <c r="A3820">
        <v>327225</v>
      </c>
      <c r="B3820" t="s">
        <v>353</v>
      </c>
      <c r="C3820" t="s">
        <v>2278</v>
      </c>
      <c r="D3820">
        <v>1</v>
      </c>
      <c r="F3820" t="s">
        <v>2891</v>
      </c>
      <c r="G3820" s="55">
        <v>45905</v>
      </c>
      <c r="I3820" s="4"/>
    </row>
    <row r="3821" spans="1:9">
      <c r="A3821">
        <v>327225</v>
      </c>
      <c r="B3821" t="s">
        <v>1151</v>
      </c>
      <c r="C3821" t="s">
        <v>303</v>
      </c>
      <c r="D3821">
        <v>2</v>
      </c>
      <c r="F3821" t="s">
        <v>2891</v>
      </c>
      <c r="G3821" s="55">
        <v>45905</v>
      </c>
      <c r="I3821" s="4"/>
    </row>
    <row r="3822" spans="1:9">
      <c r="A3822">
        <v>327225</v>
      </c>
      <c r="B3822" t="s">
        <v>53</v>
      </c>
      <c r="C3822" t="s">
        <v>2274</v>
      </c>
      <c r="D3822">
        <v>2</v>
      </c>
      <c r="F3822" t="s">
        <v>2891</v>
      </c>
      <c r="G3822" s="55">
        <v>45905</v>
      </c>
      <c r="I3822" s="4"/>
    </row>
    <row r="3823" spans="1:9">
      <c r="A3823">
        <v>327225</v>
      </c>
      <c r="B3823" t="s">
        <v>53</v>
      </c>
      <c r="C3823" t="s">
        <v>2279</v>
      </c>
      <c r="D3823">
        <v>2</v>
      </c>
      <c r="F3823" t="s">
        <v>2891</v>
      </c>
      <c r="G3823" s="55">
        <v>45905</v>
      </c>
      <c r="I3823" s="4"/>
    </row>
    <row r="3824" spans="1:9">
      <c r="A3824">
        <v>332925</v>
      </c>
      <c r="B3824" t="s">
        <v>15</v>
      </c>
      <c r="C3824" t="s">
        <v>280</v>
      </c>
      <c r="D3824">
        <v>1</v>
      </c>
      <c r="F3824" t="s">
        <v>2892</v>
      </c>
      <c r="G3824" s="55">
        <v>45905</v>
      </c>
      <c r="I3824" s="4"/>
    </row>
    <row r="3825" spans="1:9">
      <c r="A3825">
        <v>332925</v>
      </c>
      <c r="B3825" t="s">
        <v>68</v>
      </c>
      <c r="C3825" t="s">
        <v>123</v>
      </c>
      <c r="D3825">
        <v>2</v>
      </c>
      <c r="F3825" t="s">
        <v>2892</v>
      </c>
      <c r="G3825" s="55">
        <v>45905</v>
      </c>
      <c r="I3825" s="4"/>
    </row>
    <row r="3826" spans="1:9">
      <c r="A3826">
        <v>332925</v>
      </c>
      <c r="B3826" t="s">
        <v>55</v>
      </c>
      <c r="C3826" t="s">
        <v>258</v>
      </c>
      <c r="D3826">
        <v>1</v>
      </c>
      <c r="F3826" t="s">
        <v>2892</v>
      </c>
      <c r="G3826" s="55">
        <v>45905</v>
      </c>
      <c r="I3826" s="4"/>
    </row>
    <row r="3827" spans="1:9">
      <c r="A3827">
        <v>332925</v>
      </c>
      <c r="B3827" t="s">
        <v>269</v>
      </c>
      <c r="C3827" t="s">
        <v>256</v>
      </c>
      <c r="D3827">
        <v>1</v>
      </c>
      <c r="F3827" t="s">
        <v>2892</v>
      </c>
      <c r="G3827" s="55">
        <v>45905</v>
      </c>
      <c r="I3827" s="4"/>
    </row>
    <row r="3828" spans="1:9">
      <c r="A3828">
        <v>332925</v>
      </c>
      <c r="B3828" t="s">
        <v>824</v>
      </c>
      <c r="D3828">
        <v>1</v>
      </c>
      <c r="F3828" t="s">
        <v>2892</v>
      </c>
      <c r="G3828" s="55">
        <v>45905</v>
      </c>
      <c r="I3828" s="4"/>
    </row>
    <row r="3829" spans="1:9">
      <c r="A3829">
        <v>332925</v>
      </c>
      <c r="B3829" t="s">
        <v>829</v>
      </c>
      <c r="C3829" t="s">
        <v>830</v>
      </c>
      <c r="D3829">
        <v>1</v>
      </c>
      <c r="F3829" t="s">
        <v>2892</v>
      </c>
      <c r="G3829" s="55">
        <v>45905</v>
      </c>
      <c r="I3829" s="4"/>
    </row>
    <row r="3830" spans="1:9">
      <c r="A3830">
        <v>333025</v>
      </c>
      <c r="B3830" t="s">
        <v>15</v>
      </c>
      <c r="C3830" t="s">
        <v>280</v>
      </c>
      <c r="D3830">
        <v>1</v>
      </c>
      <c r="F3830" t="s">
        <v>2895</v>
      </c>
      <c r="G3830" s="55">
        <v>45905</v>
      </c>
      <c r="I3830" s="4"/>
    </row>
    <row r="3831" spans="1:9">
      <c r="A3831">
        <v>333025</v>
      </c>
      <c r="B3831" t="s">
        <v>68</v>
      </c>
      <c r="C3831" t="s">
        <v>123</v>
      </c>
      <c r="D3831">
        <v>2</v>
      </c>
      <c r="F3831" t="s">
        <v>2895</v>
      </c>
      <c r="G3831" s="55">
        <v>45905</v>
      </c>
      <c r="I3831" s="4"/>
    </row>
    <row r="3832" spans="1:9">
      <c r="A3832">
        <v>333025</v>
      </c>
      <c r="B3832" t="s">
        <v>38</v>
      </c>
      <c r="C3832" t="s">
        <v>218</v>
      </c>
      <c r="D3832">
        <v>4</v>
      </c>
      <c r="F3832" t="s">
        <v>2895</v>
      </c>
      <c r="G3832" s="55">
        <v>45905</v>
      </c>
      <c r="I3832" s="4"/>
    </row>
    <row r="3833" spans="1:9">
      <c r="A3833">
        <v>333025</v>
      </c>
      <c r="B3833" t="s">
        <v>64</v>
      </c>
      <c r="C3833" t="s">
        <v>125</v>
      </c>
      <c r="D3833">
        <v>2</v>
      </c>
      <c r="F3833" t="s">
        <v>2895</v>
      </c>
      <c r="G3833" s="55">
        <v>45905</v>
      </c>
      <c r="I3833" s="4"/>
    </row>
    <row r="3834" spans="1:9">
      <c r="A3834">
        <v>333025</v>
      </c>
      <c r="B3834" t="s">
        <v>269</v>
      </c>
      <c r="C3834" t="s">
        <v>256</v>
      </c>
      <c r="D3834">
        <v>1</v>
      </c>
      <c r="F3834" t="s">
        <v>2895</v>
      </c>
      <c r="G3834" s="55">
        <v>45905</v>
      </c>
      <c r="I3834" s="4"/>
    </row>
    <row r="3835" spans="1:9">
      <c r="A3835">
        <v>333025</v>
      </c>
      <c r="B3835" t="s">
        <v>55</v>
      </c>
      <c r="C3835" t="s">
        <v>258</v>
      </c>
      <c r="D3835">
        <v>1</v>
      </c>
      <c r="F3835" t="s">
        <v>2895</v>
      </c>
      <c r="G3835" s="55">
        <v>45905</v>
      </c>
      <c r="I3835" s="4"/>
    </row>
    <row r="3836" spans="1:9">
      <c r="A3836">
        <v>333025</v>
      </c>
      <c r="B3836" t="s">
        <v>2893</v>
      </c>
      <c r="D3836">
        <v>1</v>
      </c>
      <c r="F3836" t="s">
        <v>2895</v>
      </c>
      <c r="G3836" s="55">
        <v>45905</v>
      </c>
      <c r="I3836" s="4"/>
    </row>
    <row r="3837" spans="1:9">
      <c r="A3837">
        <v>333025</v>
      </c>
      <c r="B3837" t="s">
        <v>2894</v>
      </c>
      <c r="C3837" t="s">
        <v>1421</v>
      </c>
      <c r="D3837">
        <v>2</v>
      </c>
      <c r="F3837" t="s">
        <v>2895</v>
      </c>
      <c r="G3837" s="55">
        <v>45905</v>
      </c>
      <c r="I3837" s="4"/>
    </row>
    <row r="3838" spans="1:9">
      <c r="A3838">
        <v>331725</v>
      </c>
      <c r="B3838" t="s">
        <v>15</v>
      </c>
      <c r="C3838" t="s">
        <v>115</v>
      </c>
      <c r="D3838">
        <v>1</v>
      </c>
      <c r="F3838" t="s">
        <v>2901</v>
      </c>
      <c r="G3838" s="55">
        <v>45905</v>
      </c>
      <c r="I3838" s="4"/>
    </row>
    <row r="3839" spans="1:9">
      <c r="A3839">
        <v>331725</v>
      </c>
      <c r="B3839" t="s">
        <v>53</v>
      </c>
      <c r="C3839" t="s">
        <v>116</v>
      </c>
      <c r="D3839">
        <v>4</v>
      </c>
      <c r="F3839" t="s">
        <v>2901</v>
      </c>
      <c r="G3839" s="55">
        <v>45905</v>
      </c>
      <c r="I3839" s="4"/>
    </row>
    <row r="3840" spans="1:9">
      <c r="A3840">
        <v>331725</v>
      </c>
      <c r="B3840" t="s">
        <v>38</v>
      </c>
      <c r="C3840" s="10" t="s">
        <v>42</v>
      </c>
      <c r="D3840">
        <v>2</v>
      </c>
      <c r="F3840" t="s">
        <v>2901</v>
      </c>
      <c r="G3840" s="55">
        <v>45905</v>
      </c>
      <c r="I3840" s="4"/>
    </row>
    <row r="3841" spans="1:9">
      <c r="A3841">
        <v>331725</v>
      </c>
      <c r="B3841" t="s">
        <v>46</v>
      </c>
      <c r="C3841" t="s">
        <v>47</v>
      </c>
      <c r="D3841">
        <v>4</v>
      </c>
      <c r="F3841" t="s">
        <v>2901</v>
      </c>
      <c r="G3841" s="55">
        <v>45905</v>
      </c>
      <c r="I3841" s="4"/>
    </row>
    <row r="3842" spans="1:9">
      <c r="A3842">
        <v>331725</v>
      </c>
      <c r="B3842" t="s">
        <v>44</v>
      </c>
      <c r="C3842" t="s">
        <v>117</v>
      </c>
      <c r="D3842">
        <v>2</v>
      </c>
      <c r="F3842" t="s">
        <v>2901</v>
      </c>
      <c r="G3842" s="55">
        <v>45905</v>
      </c>
      <c r="I3842" s="4"/>
    </row>
    <row r="3843" spans="1:9">
      <c r="A3843">
        <v>331725</v>
      </c>
      <c r="B3843" t="s">
        <v>40</v>
      </c>
      <c r="C3843" s="10" t="s">
        <v>43</v>
      </c>
      <c r="D3843">
        <v>2</v>
      </c>
      <c r="F3843" t="s">
        <v>2901</v>
      </c>
      <c r="G3843" s="55">
        <v>45905</v>
      </c>
      <c r="I3843" s="4"/>
    </row>
    <row r="3844" spans="1:9">
      <c r="A3844">
        <v>331725</v>
      </c>
      <c r="B3844" t="s">
        <v>38</v>
      </c>
      <c r="C3844" t="s">
        <v>39</v>
      </c>
      <c r="D3844">
        <v>2</v>
      </c>
      <c r="F3844" t="s">
        <v>2901</v>
      </c>
      <c r="G3844" s="55">
        <v>45905</v>
      </c>
      <c r="I3844" s="4"/>
    </row>
    <row r="3845" spans="1:9">
      <c r="A3845">
        <v>331725</v>
      </c>
      <c r="B3845" t="s">
        <v>68</v>
      </c>
      <c r="C3845" t="s">
        <v>118</v>
      </c>
      <c r="D3845">
        <v>4</v>
      </c>
      <c r="F3845" t="s">
        <v>2901</v>
      </c>
      <c r="G3845" s="55">
        <v>45905</v>
      </c>
      <c r="I3845" s="4"/>
    </row>
    <row r="3846" spans="1:9">
      <c r="A3846">
        <v>331725</v>
      </c>
      <c r="B3846" t="s">
        <v>1067</v>
      </c>
      <c r="C3846" t="s">
        <v>906</v>
      </c>
      <c r="D3846">
        <v>2</v>
      </c>
      <c r="F3846" t="s">
        <v>2901</v>
      </c>
      <c r="G3846" s="55">
        <v>45905</v>
      </c>
      <c r="I3846" s="4"/>
    </row>
    <row r="3847" spans="1:9">
      <c r="A3847">
        <v>331725</v>
      </c>
      <c r="B3847" t="s">
        <v>48</v>
      </c>
      <c r="C3847" t="s">
        <v>49</v>
      </c>
      <c r="D3847">
        <v>4</v>
      </c>
      <c r="F3847" t="s">
        <v>2901</v>
      </c>
      <c r="G3847" s="55">
        <v>45905</v>
      </c>
      <c r="I3847" s="4"/>
    </row>
    <row r="3848" spans="1:9">
      <c r="A3848">
        <v>331725</v>
      </c>
      <c r="B3848" t="s">
        <v>2900</v>
      </c>
      <c r="D3848">
        <v>1</v>
      </c>
      <c r="F3848" t="s">
        <v>2901</v>
      </c>
      <c r="G3848" s="55">
        <v>45905</v>
      </c>
      <c r="I3848" s="4"/>
    </row>
    <row r="3849" spans="1:9">
      <c r="A3849">
        <v>331725</v>
      </c>
      <c r="B3849" t="s">
        <v>2897</v>
      </c>
      <c r="C3849" t="s">
        <v>2896</v>
      </c>
      <c r="D3849">
        <v>1</v>
      </c>
      <c r="F3849" t="s">
        <v>2901</v>
      </c>
      <c r="G3849" s="55">
        <v>45905</v>
      </c>
      <c r="I3849" s="4"/>
    </row>
    <row r="3850" spans="1:9">
      <c r="A3850">
        <v>331725</v>
      </c>
      <c r="B3850" t="s">
        <v>2898</v>
      </c>
      <c r="C3850" t="s">
        <v>2899</v>
      </c>
      <c r="D3850">
        <v>1</v>
      </c>
      <c r="F3850" t="s">
        <v>2901</v>
      </c>
      <c r="G3850" s="55">
        <v>45905</v>
      </c>
      <c r="I3850" s="4"/>
    </row>
    <row r="3851" spans="1:9">
      <c r="A3851">
        <v>331725</v>
      </c>
      <c r="B3851" t="s">
        <v>15</v>
      </c>
      <c r="C3851" t="s">
        <v>115</v>
      </c>
      <c r="D3851">
        <v>1</v>
      </c>
      <c r="F3851" t="s">
        <v>2901</v>
      </c>
      <c r="G3851" s="55">
        <v>45905</v>
      </c>
      <c r="I3851" s="4"/>
    </row>
    <row r="3852" spans="1:9">
      <c r="A3852">
        <v>331725</v>
      </c>
      <c r="B3852" t="s">
        <v>53</v>
      </c>
      <c r="C3852" t="s">
        <v>116</v>
      </c>
      <c r="D3852">
        <v>4</v>
      </c>
      <c r="F3852" t="s">
        <v>2901</v>
      </c>
      <c r="G3852" s="55">
        <v>45905</v>
      </c>
      <c r="I3852" s="4"/>
    </row>
    <row r="3853" spans="1:9">
      <c r="A3853">
        <v>331725</v>
      </c>
      <c r="B3853" t="s">
        <v>38</v>
      </c>
      <c r="C3853" s="10" t="s">
        <v>42</v>
      </c>
      <c r="D3853">
        <v>2</v>
      </c>
      <c r="F3853" t="s">
        <v>2901</v>
      </c>
      <c r="G3853" s="55">
        <v>45905</v>
      </c>
      <c r="I3853" s="4"/>
    </row>
    <row r="3854" spans="1:9">
      <c r="A3854">
        <v>331725</v>
      </c>
      <c r="B3854" t="s">
        <v>46</v>
      </c>
      <c r="C3854" t="s">
        <v>47</v>
      </c>
      <c r="D3854">
        <v>4</v>
      </c>
      <c r="F3854" t="s">
        <v>2901</v>
      </c>
      <c r="G3854" s="55">
        <v>45905</v>
      </c>
      <c r="I3854" s="4"/>
    </row>
    <row r="3855" spans="1:9">
      <c r="A3855">
        <v>331725</v>
      </c>
      <c r="B3855" t="s">
        <v>44</v>
      </c>
      <c r="C3855" t="s">
        <v>117</v>
      </c>
      <c r="D3855">
        <v>2</v>
      </c>
      <c r="F3855" t="s">
        <v>2901</v>
      </c>
      <c r="G3855" s="55">
        <v>45905</v>
      </c>
      <c r="I3855" s="4"/>
    </row>
    <row r="3856" spans="1:9">
      <c r="A3856">
        <v>331725</v>
      </c>
      <c r="B3856" t="s">
        <v>40</v>
      </c>
      <c r="C3856" s="10" t="s">
        <v>43</v>
      </c>
      <c r="D3856">
        <v>2</v>
      </c>
      <c r="F3856" t="s">
        <v>2901</v>
      </c>
      <c r="G3856" s="55">
        <v>45905</v>
      </c>
      <c r="I3856" s="4"/>
    </row>
    <row r="3857" spans="1:9">
      <c r="A3857">
        <v>331725</v>
      </c>
      <c r="B3857" t="s">
        <v>38</v>
      </c>
      <c r="C3857" t="s">
        <v>39</v>
      </c>
      <c r="D3857">
        <v>2</v>
      </c>
      <c r="F3857" t="s">
        <v>2901</v>
      </c>
      <c r="G3857" s="55">
        <v>45905</v>
      </c>
      <c r="I3857" s="4"/>
    </row>
    <row r="3858" spans="1:9">
      <c r="A3858">
        <v>331725</v>
      </c>
      <c r="B3858" t="s">
        <v>68</v>
      </c>
      <c r="C3858" t="s">
        <v>118</v>
      </c>
      <c r="D3858">
        <v>4</v>
      </c>
      <c r="F3858" t="s">
        <v>2901</v>
      </c>
      <c r="G3858" s="55">
        <v>45905</v>
      </c>
      <c r="I3858" s="4"/>
    </row>
    <row r="3859" spans="1:9">
      <c r="A3859">
        <v>331725</v>
      </c>
      <c r="B3859" t="s">
        <v>1067</v>
      </c>
      <c r="C3859" t="s">
        <v>906</v>
      </c>
      <c r="D3859">
        <v>2</v>
      </c>
      <c r="F3859" t="s">
        <v>2901</v>
      </c>
      <c r="G3859" s="55">
        <v>45905</v>
      </c>
      <c r="I3859" s="4"/>
    </row>
    <row r="3860" spans="1:9">
      <c r="A3860">
        <v>331725</v>
      </c>
      <c r="B3860" t="s">
        <v>48</v>
      </c>
      <c r="C3860" t="s">
        <v>49</v>
      </c>
      <c r="D3860">
        <v>4</v>
      </c>
      <c r="F3860" t="s">
        <v>2901</v>
      </c>
      <c r="G3860" s="55">
        <v>45905</v>
      </c>
      <c r="I3860" s="4"/>
    </row>
    <row r="3861" spans="1:9">
      <c r="A3861">
        <v>331725</v>
      </c>
      <c r="B3861" t="s">
        <v>2900</v>
      </c>
      <c r="D3861">
        <v>1</v>
      </c>
      <c r="F3861" t="s">
        <v>2901</v>
      </c>
      <c r="G3861" s="55">
        <v>45905</v>
      </c>
      <c r="I3861" s="4"/>
    </row>
    <row r="3862" spans="1:9">
      <c r="A3862">
        <v>331725</v>
      </c>
      <c r="B3862" t="s">
        <v>2897</v>
      </c>
      <c r="C3862" t="s">
        <v>2896</v>
      </c>
      <c r="D3862">
        <v>1</v>
      </c>
      <c r="F3862" t="s">
        <v>2901</v>
      </c>
      <c r="G3862" s="55">
        <v>45905</v>
      </c>
      <c r="I3862" s="4"/>
    </row>
    <row r="3863" spans="1:9">
      <c r="A3863">
        <v>331725</v>
      </c>
      <c r="B3863" t="s">
        <v>2898</v>
      </c>
      <c r="C3863" t="s">
        <v>2899</v>
      </c>
      <c r="D3863">
        <v>1</v>
      </c>
      <c r="F3863" t="s">
        <v>2901</v>
      </c>
      <c r="G3863" s="55">
        <v>45905</v>
      </c>
      <c r="I3863" s="4"/>
    </row>
    <row r="3864" spans="1:9">
      <c r="A3864">
        <v>332125</v>
      </c>
      <c r="B3864" t="s">
        <v>15</v>
      </c>
      <c r="C3864" t="s">
        <v>17</v>
      </c>
      <c r="D3864">
        <v>1</v>
      </c>
      <c r="F3864" t="s">
        <v>2829</v>
      </c>
      <c r="G3864" s="55">
        <v>45905</v>
      </c>
      <c r="I3864" s="4"/>
    </row>
    <row r="3865" spans="1:9">
      <c r="A3865">
        <v>332125</v>
      </c>
      <c r="B3865" t="s">
        <v>68</v>
      </c>
      <c r="C3865" s="10" t="s">
        <v>18</v>
      </c>
      <c r="D3865">
        <v>2</v>
      </c>
      <c r="F3865" t="s">
        <v>2829</v>
      </c>
      <c r="G3865" s="55">
        <v>45905</v>
      </c>
      <c r="I3865" s="4"/>
    </row>
    <row r="3866" spans="1:9">
      <c r="A3866">
        <v>332125</v>
      </c>
      <c r="B3866" t="s">
        <v>53</v>
      </c>
      <c r="C3866" t="s">
        <v>324</v>
      </c>
      <c r="D3866">
        <v>4</v>
      </c>
      <c r="F3866" t="s">
        <v>2829</v>
      </c>
      <c r="G3866" s="55">
        <v>45905</v>
      </c>
      <c r="I3866" s="4"/>
    </row>
    <row r="3867" spans="1:9">
      <c r="A3867">
        <v>332125</v>
      </c>
      <c r="B3867" t="s">
        <v>246</v>
      </c>
      <c r="C3867" t="s">
        <v>357</v>
      </c>
      <c r="D3867">
        <v>1</v>
      </c>
      <c r="F3867" t="s">
        <v>2829</v>
      </c>
      <c r="G3867" s="55">
        <v>45905</v>
      </c>
      <c r="I3867" s="4"/>
    </row>
    <row r="3868" spans="1:9">
      <c r="A3868">
        <v>332125</v>
      </c>
      <c r="B3868" t="s">
        <v>15</v>
      </c>
      <c r="C3868" t="s">
        <v>17</v>
      </c>
      <c r="D3868">
        <v>1</v>
      </c>
      <c r="F3868" t="s">
        <v>2829</v>
      </c>
      <c r="G3868" s="55">
        <v>45905</v>
      </c>
      <c r="I3868" s="4"/>
    </row>
    <row r="3869" spans="1:9">
      <c r="A3869">
        <v>332125</v>
      </c>
      <c r="B3869" t="s">
        <v>68</v>
      </c>
      <c r="C3869" s="10" t="s">
        <v>18</v>
      </c>
      <c r="D3869">
        <v>2</v>
      </c>
      <c r="F3869" t="s">
        <v>2829</v>
      </c>
      <c r="G3869" s="55">
        <v>45905</v>
      </c>
      <c r="I3869" s="4"/>
    </row>
    <row r="3870" spans="1:9">
      <c r="A3870">
        <v>332125</v>
      </c>
      <c r="B3870" t="s">
        <v>53</v>
      </c>
      <c r="C3870" t="s">
        <v>324</v>
      </c>
      <c r="D3870">
        <v>4</v>
      </c>
      <c r="F3870" t="s">
        <v>2829</v>
      </c>
      <c r="G3870" s="55">
        <v>45905</v>
      </c>
      <c r="I3870" s="4"/>
    </row>
    <row r="3871" spans="1:9">
      <c r="A3871">
        <v>332125</v>
      </c>
      <c r="B3871" t="s">
        <v>246</v>
      </c>
      <c r="C3871" t="s">
        <v>357</v>
      </c>
      <c r="D3871">
        <v>1</v>
      </c>
      <c r="F3871" t="s">
        <v>2829</v>
      </c>
      <c r="G3871" s="55">
        <v>45905</v>
      </c>
      <c r="I3871" s="4"/>
    </row>
    <row r="3872" spans="1:9">
      <c r="A3872">
        <v>331925</v>
      </c>
      <c r="B3872" t="s">
        <v>15</v>
      </c>
      <c r="C3872" t="s">
        <v>241</v>
      </c>
      <c r="D3872">
        <v>1</v>
      </c>
      <c r="F3872" t="s">
        <v>2902</v>
      </c>
      <c r="G3872" s="55">
        <v>45905</v>
      </c>
      <c r="I3872" s="4"/>
    </row>
    <row r="3873" spans="1:9">
      <c r="A3873">
        <v>331925</v>
      </c>
      <c r="B3873" t="s">
        <v>68</v>
      </c>
      <c r="C3873" t="s">
        <v>118</v>
      </c>
      <c r="D3873">
        <v>4</v>
      </c>
      <c r="F3873" t="s">
        <v>2902</v>
      </c>
      <c r="G3873" s="55">
        <v>45905</v>
      </c>
      <c r="I3873" s="4"/>
    </row>
    <row r="3874" spans="1:9">
      <c r="A3874">
        <v>331925</v>
      </c>
      <c r="B3874" t="s">
        <v>53</v>
      </c>
      <c r="C3874" t="s">
        <v>116</v>
      </c>
      <c r="D3874">
        <v>4</v>
      </c>
      <c r="F3874" t="s">
        <v>2902</v>
      </c>
      <c r="G3874" s="55">
        <v>45905</v>
      </c>
      <c r="I3874" s="4"/>
    </row>
    <row r="3875" spans="1:9">
      <c r="A3875">
        <v>331925</v>
      </c>
      <c r="B3875" t="s">
        <v>1896</v>
      </c>
      <c r="C3875" t="s">
        <v>906</v>
      </c>
      <c r="D3875">
        <v>2</v>
      </c>
      <c r="F3875" t="s">
        <v>2902</v>
      </c>
      <c r="G3875" s="55">
        <v>45905</v>
      </c>
      <c r="I3875" s="4"/>
    </row>
    <row r="3876" spans="1:9">
      <c r="A3876">
        <v>331825</v>
      </c>
      <c r="B3876" t="s">
        <v>15</v>
      </c>
      <c r="C3876" t="s">
        <v>241</v>
      </c>
      <c r="D3876">
        <v>1</v>
      </c>
      <c r="F3876" t="s">
        <v>2903</v>
      </c>
      <c r="G3876" s="55">
        <v>45905</v>
      </c>
      <c r="I3876" s="4"/>
    </row>
    <row r="3877" spans="1:9">
      <c r="A3877">
        <v>331825</v>
      </c>
      <c r="B3877" t="s">
        <v>68</v>
      </c>
      <c r="C3877" t="s">
        <v>118</v>
      </c>
      <c r="D3877">
        <v>4</v>
      </c>
      <c r="F3877" t="s">
        <v>2903</v>
      </c>
      <c r="G3877" s="55">
        <v>45905</v>
      </c>
      <c r="I3877" s="4"/>
    </row>
    <row r="3878" spans="1:9">
      <c r="A3878">
        <v>331825</v>
      </c>
      <c r="B3878" t="s">
        <v>53</v>
      </c>
      <c r="C3878" t="s">
        <v>116</v>
      </c>
      <c r="D3878">
        <v>4</v>
      </c>
      <c r="F3878" t="s">
        <v>2903</v>
      </c>
      <c r="G3878" s="55">
        <v>45905</v>
      </c>
      <c r="I3878" s="4"/>
    </row>
    <row r="3879" spans="1:9">
      <c r="A3879">
        <v>331825</v>
      </c>
      <c r="B3879" t="s">
        <v>1896</v>
      </c>
      <c r="C3879" t="s">
        <v>906</v>
      </c>
      <c r="D3879">
        <v>2</v>
      </c>
      <c r="F3879" t="s">
        <v>2903</v>
      </c>
      <c r="G3879" s="55">
        <v>45905</v>
      </c>
      <c r="I3879" s="4"/>
    </row>
    <row r="3880" spans="1:9">
      <c r="A3880">
        <v>327425</v>
      </c>
      <c r="B3880" t="s">
        <v>2904</v>
      </c>
      <c r="D3880">
        <v>1</v>
      </c>
      <c r="F3880" t="s">
        <v>2906</v>
      </c>
      <c r="G3880" s="55">
        <v>45905</v>
      </c>
      <c r="I3880" s="4"/>
    </row>
    <row r="3881" spans="1:9">
      <c r="A3881">
        <v>327425</v>
      </c>
      <c r="B3881" t="s">
        <v>2905</v>
      </c>
      <c r="D3881">
        <v>1</v>
      </c>
      <c r="F3881" t="s">
        <v>2906</v>
      </c>
      <c r="G3881" s="55">
        <v>45905</v>
      </c>
      <c r="I3881" s="4"/>
    </row>
    <row r="3882" spans="1:9">
      <c r="A3882">
        <v>327325</v>
      </c>
      <c r="B3882" t="s">
        <v>2907</v>
      </c>
      <c r="D3882">
        <v>1</v>
      </c>
      <c r="F3882" t="s">
        <v>2909</v>
      </c>
      <c r="G3882" s="55">
        <v>45905</v>
      </c>
      <c r="I3882" s="4"/>
    </row>
    <row r="3883" spans="1:9">
      <c r="A3883">
        <v>327325</v>
      </c>
      <c r="B3883" t="s">
        <v>2908</v>
      </c>
      <c r="D3883">
        <v>1</v>
      </c>
      <c r="F3883" t="s">
        <v>2909</v>
      </c>
      <c r="G3883" s="55">
        <v>45905</v>
      </c>
      <c r="I3883" s="4"/>
    </row>
    <row r="3884" spans="1:9">
      <c r="A3884">
        <v>331625</v>
      </c>
      <c r="B3884" t="s">
        <v>15</v>
      </c>
      <c r="C3884" t="s">
        <v>115</v>
      </c>
      <c r="D3884">
        <v>1</v>
      </c>
      <c r="F3884" t="s">
        <v>2910</v>
      </c>
      <c r="G3884" s="55">
        <v>45905</v>
      </c>
      <c r="I3884" s="4"/>
    </row>
    <row r="3885" spans="1:9">
      <c r="A3885">
        <v>331625</v>
      </c>
      <c r="B3885" t="s">
        <v>53</v>
      </c>
      <c r="C3885" t="s">
        <v>116</v>
      </c>
      <c r="D3885">
        <v>4</v>
      </c>
      <c r="F3885" t="s">
        <v>2910</v>
      </c>
      <c r="G3885" s="55">
        <v>45905</v>
      </c>
      <c r="I3885" s="4"/>
    </row>
    <row r="3886" spans="1:9">
      <c r="A3886">
        <v>331625</v>
      </c>
      <c r="B3886" t="s">
        <v>38</v>
      </c>
      <c r="C3886" s="10" t="s">
        <v>42</v>
      </c>
      <c r="D3886">
        <v>2</v>
      </c>
      <c r="F3886" t="s">
        <v>2910</v>
      </c>
      <c r="G3886" s="55">
        <v>45905</v>
      </c>
      <c r="I3886" s="4"/>
    </row>
    <row r="3887" spans="1:9">
      <c r="A3887">
        <v>331625</v>
      </c>
      <c r="B3887" t="s">
        <v>46</v>
      </c>
      <c r="C3887" t="s">
        <v>47</v>
      </c>
      <c r="D3887">
        <v>4</v>
      </c>
      <c r="F3887" t="s">
        <v>2910</v>
      </c>
      <c r="G3887" s="55">
        <v>45905</v>
      </c>
      <c r="I3887" s="4"/>
    </row>
    <row r="3888" spans="1:9">
      <c r="A3888">
        <v>331625</v>
      </c>
      <c r="B3888" t="s">
        <v>44</v>
      </c>
      <c r="C3888" t="s">
        <v>117</v>
      </c>
      <c r="D3888">
        <v>2</v>
      </c>
      <c r="F3888" t="s">
        <v>2910</v>
      </c>
      <c r="G3888" s="55">
        <v>45905</v>
      </c>
      <c r="I3888" s="4"/>
    </row>
    <row r="3889" spans="1:9">
      <c r="A3889">
        <v>331625</v>
      </c>
      <c r="B3889" t="s">
        <v>40</v>
      </c>
      <c r="C3889" s="10" t="s">
        <v>43</v>
      </c>
      <c r="D3889">
        <v>2</v>
      </c>
      <c r="F3889" t="s">
        <v>2910</v>
      </c>
      <c r="G3889" s="55">
        <v>45905</v>
      </c>
      <c r="I3889" s="4"/>
    </row>
    <row r="3890" spans="1:9">
      <c r="A3890">
        <v>331625</v>
      </c>
      <c r="B3890" t="s">
        <v>38</v>
      </c>
      <c r="C3890" t="s">
        <v>39</v>
      </c>
      <c r="D3890">
        <v>2</v>
      </c>
      <c r="F3890" t="s">
        <v>2910</v>
      </c>
      <c r="G3890" s="55">
        <v>45905</v>
      </c>
      <c r="I3890" s="4"/>
    </row>
    <row r="3891" spans="1:9">
      <c r="A3891">
        <v>331625</v>
      </c>
      <c r="B3891" t="s">
        <v>68</v>
      </c>
      <c r="C3891" t="s">
        <v>118</v>
      </c>
      <c r="D3891">
        <v>4</v>
      </c>
      <c r="F3891" t="s">
        <v>2910</v>
      </c>
      <c r="G3891" s="55">
        <v>45905</v>
      </c>
      <c r="I3891" s="4"/>
    </row>
    <row r="3892" spans="1:9">
      <c r="A3892">
        <v>331625</v>
      </c>
      <c r="B3892" t="s">
        <v>1067</v>
      </c>
      <c r="C3892" t="s">
        <v>906</v>
      </c>
      <c r="D3892">
        <v>2</v>
      </c>
      <c r="F3892" t="s">
        <v>2910</v>
      </c>
      <c r="G3892" s="55">
        <v>45905</v>
      </c>
      <c r="I3892" s="4"/>
    </row>
    <row r="3893" spans="1:9">
      <c r="A3893">
        <v>331625</v>
      </c>
      <c r="B3893" t="s">
        <v>48</v>
      </c>
      <c r="C3893" t="s">
        <v>49</v>
      </c>
      <c r="D3893">
        <v>4</v>
      </c>
      <c r="F3893" t="s">
        <v>2910</v>
      </c>
      <c r="G3893" s="55">
        <v>45905</v>
      </c>
      <c r="I3893" s="4"/>
    </row>
    <row r="3894" spans="1:9">
      <c r="A3894">
        <v>331625</v>
      </c>
      <c r="B3894" t="s">
        <v>2900</v>
      </c>
      <c r="D3894">
        <v>1</v>
      </c>
      <c r="F3894" t="s">
        <v>2910</v>
      </c>
      <c r="G3894" s="55">
        <v>45905</v>
      </c>
      <c r="I3894" s="4"/>
    </row>
    <row r="3895" spans="1:9">
      <c r="A3895">
        <v>331625</v>
      </c>
      <c r="B3895" t="s">
        <v>2897</v>
      </c>
      <c r="C3895" t="s">
        <v>2896</v>
      </c>
      <c r="D3895">
        <v>1</v>
      </c>
      <c r="F3895" t="s">
        <v>2910</v>
      </c>
      <c r="G3895" s="55">
        <v>45905</v>
      </c>
      <c r="I3895" s="4"/>
    </row>
    <row r="3896" spans="1:9">
      <c r="A3896">
        <v>331625</v>
      </c>
      <c r="B3896" t="s">
        <v>2898</v>
      </c>
      <c r="C3896" t="s">
        <v>2899</v>
      </c>
      <c r="D3896">
        <v>1</v>
      </c>
      <c r="F3896" t="s">
        <v>2910</v>
      </c>
      <c r="G3896" s="55">
        <v>45905</v>
      </c>
      <c r="I3896" s="4"/>
    </row>
    <row r="3897" spans="1:9">
      <c r="A3897">
        <v>331625</v>
      </c>
      <c r="B3897" t="s">
        <v>773</v>
      </c>
      <c r="C3897" t="s">
        <v>854</v>
      </c>
      <c r="D3897">
        <v>8</v>
      </c>
      <c r="F3897" t="s">
        <v>2910</v>
      </c>
      <c r="G3897" s="55">
        <v>45905</v>
      </c>
      <c r="I3897" s="4"/>
    </row>
    <row r="3898" spans="1:9">
      <c r="A3898">
        <v>331625</v>
      </c>
      <c r="B3898" t="s">
        <v>853</v>
      </c>
      <c r="C3898" t="s">
        <v>855</v>
      </c>
      <c r="D3898">
        <v>8</v>
      </c>
      <c r="F3898" t="s">
        <v>2910</v>
      </c>
      <c r="G3898" s="55">
        <v>45905</v>
      </c>
      <c r="I3898" s="4"/>
    </row>
    <row r="3899" spans="1:9">
      <c r="A3899">
        <v>331625</v>
      </c>
      <c r="B3899" t="s">
        <v>15</v>
      </c>
      <c r="C3899" t="s">
        <v>115</v>
      </c>
      <c r="D3899">
        <v>1</v>
      </c>
      <c r="F3899" t="s">
        <v>2910</v>
      </c>
      <c r="G3899" s="55">
        <v>45905</v>
      </c>
      <c r="I3899" s="4"/>
    </row>
    <row r="3900" spans="1:9">
      <c r="A3900">
        <v>331625</v>
      </c>
      <c r="B3900" t="s">
        <v>53</v>
      </c>
      <c r="C3900" t="s">
        <v>116</v>
      </c>
      <c r="D3900">
        <v>4</v>
      </c>
      <c r="F3900" t="s">
        <v>2910</v>
      </c>
      <c r="G3900" s="55">
        <v>45905</v>
      </c>
      <c r="I3900" s="4"/>
    </row>
    <row r="3901" spans="1:9">
      <c r="A3901">
        <v>331625</v>
      </c>
      <c r="B3901" t="s">
        <v>38</v>
      </c>
      <c r="C3901" s="10" t="s">
        <v>42</v>
      </c>
      <c r="D3901">
        <v>2</v>
      </c>
      <c r="F3901" t="s">
        <v>2910</v>
      </c>
      <c r="G3901" s="55">
        <v>45905</v>
      </c>
      <c r="I3901" s="4"/>
    </row>
    <row r="3902" spans="1:9">
      <c r="A3902">
        <v>331625</v>
      </c>
      <c r="B3902" t="s">
        <v>46</v>
      </c>
      <c r="C3902" t="s">
        <v>47</v>
      </c>
      <c r="D3902">
        <v>4</v>
      </c>
      <c r="F3902" t="s">
        <v>2910</v>
      </c>
      <c r="G3902" s="55">
        <v>45905</v>
      </c>
      <c r="I3902" s="4"/>
    </row>
    <row r="3903" spans="1:9">
      <c r="A3903">
        <v>331625</v>
      </c>
      <c r="B3903" t="s">
        <v>44</v>
      </c>
      <c r="C3903" t="s">
        <v>117</v>
      </c>
      <c r="D3903">
        <v>2</v>
      </c>
      <c r="F3903" t="s">
        <v>2910</v>
      </c>
      <c r="G3903" s="55">
        <v>45905</v>
      </c>
      <c r="I3903" s="4"/>
    </row>
    <row r="3904" spans="1:9">
      <c r="A3904">
        <v>331625</v>
      </c>
      <c r="B3904" t="s">
        <v>40</v>
      </c>
      <c r="C3904" s="10" t="s">
        <v>43</v>
      </c>
      <c r="D3904">
        <v>2</v>
      </c>
      <c r="F3904" t="s">
        <v>2910</v>
      </c>
      <c r="G3904" s="55">
        <v>45905</v>
      </c>
      <c r="I3904" s="4"/>
    </row>
    <row r="3905" spans="1:9">
      <c r="A3905">
        <v>331625</v>
      </c>
      <c r="B3905" t="s">
        <v>38</v>
      </c>
      <c r="C3905" t="s">
        <v>39</v>
      </c>
      <c r="D3905">
        <v>2</v>
      </c>
      <c r="F3905" t="s">
        <v>2910</v>
      </c>
      <c r="G3905" s="55">
        <v>45905</v>
      </c>
      <c r="I3905" s="4"/>
    </row>
    <row r="3906" spans="1:9">
      <c r="A3906">
        <v>331625</v>
      </c>
      <c r="B3906" t="s">
        <v>68</v>
      </c>
      <c r="C3906" t="s">
        <v>118</v>
      </c>
      <c r="D3906">
        <v>4</v>
      </c>
      <c r="F3906" t="s">
        <v>2910</v>
      </c>
      <c r="G3906" s="55">
        <v>45905</v>
      </c>
      <c r="I3906" s="4"/>
    </row>
    <row r="3907" spans="1:9">
      <c r="A3907">
        <v>331625</v>
      </c>
      <c r="B3907" t="s">
        <v>1067</v>
      </c>
      <c r="C3907" t="s">
        <v>906</v>
      </c>
      <c r="D3907">
        <v>2</v>
      </c>
      <c r="F3907" t="s">
        <v>2910</v>
      </c>
      <c r="G3907" s="55">
        <v>45905</v>
      </c>
      <c r="I3907" s="4"/>
    </row>
    <row r="3908" spans="1:9">
      <c r="A3908">
        <v>331625</v>
      </c>
      <c r="B3908" t="s">
        <v>48</v>
      </c>
      <c r="C3908" t="s">
        <v>49</v>
      </c>
      <c r="D3908">
        <v>4</v>
      </c>
      <c r="F3908" t="s">
        <v>2910</v>
      </c>
      <c r="G3908" s="55">
        <v>45905</v>
      </c>
      <c r="I3908" s="4"/>
    </row>
    <row r="3909" spans="1:9">
      <c r="A3909">
        <v>331625</v>
      </c>
      <c r="B3909" t="s">
        <v>2900</v>
      </c>
      <c r="D3909">
        <v>1</v>
      </c>
      <c r="F3909" t="s">
        <v>2910</v>
      </c>
      <c r="G3909" s="55">
        <v>45905</v>
      </c>
      <c r="I3909" s="4"/>
    </row>
    <row r="3910" spans="1:9">
      <c r="A3910">
        <v>331625</v>
      </c>
      <c r="B3910" t="s">
        <v>2897</v>
      </c>
      <c r="C3910" t="s">
        <v>2896</v>
      </c>
      <c r="D3910">
        <v>1</v>
      </c>
      <c r="F3910" t="s">
        <v>2910</v>
      </c>
      <c r="G3910" s="55">
        <v>45905</v>
      </c>
      <c r="I3910" s="4"/>
    </row>
    <row r="3911" spans="1:9">
      <c r="A3911">
        <v>331625</v>
      </c>
      <c r="B3911" t="s">
        <v>2898</v>
      </c>
      <c r="C3911" t="s">
        <v>2899</v>
      </c>
      <c r="D3911">
        <v>1</v>
      </c>
      <c r="F3911" t="s">
        <v>2910</v>
      </c>
      <c r="G3911" s="55">
        <v>45905</v>
      </c>
      <c r="I3911" s="4"/>
    </row>
    <row r="3912" spans="1:9">
      <c r="A3912">
        <v>331625</v>
      </c>
      <c r="B3912" t="s">
        <v>773</v>
      </c>
      <c r="C3912" t="s">
        <v>854</v>
      </c>
      <c r="D3912">
        <v>8</v>
      </c>
      <c r="F3912" t="s">
        <v>2910</v>
      </c>
      <c r="G3912" s="55">
        <v>45905</v>
      </c>
      <c r="I3912" s="4"/>
    </row>
    <row r="3913" spans="1:9">
      <c r="A3913">
        <v>331625</v>
      </c>
      <c r="B3913" t="s">
        <v>853</v>
      </c>
      <c r="C3913" t="s">
        <v>855</v>
      </c>
      <c r="D3913">
        <v>8</v>
      </c>
      <c r="F3913" t="s">
        <v>2910</v>
      </c>
      <c r="G3913" s="55">
        <v>45905</v>
      </c>
      <c r="I3913" s="4"/>
    </row>
    <row r="3914" spans="1:9">
      <c r="A3914">
        <v>331625</v>
      </c>
      <c r="B3914" t="s">
        <v>2911</v>
      </c>
      <c r="D3914">
        <v>1</v>
      </c>
      <c r="F3914" t="s">
        <v>2910</v>
      </c>
      <c r="G3914" s="55">
        <v>45905</v>
      </c>
      <c r="I3914" s="4"/>
    </row>
    <row r="3915" spans="1:9">
      <c r="A3915">
        <v>331625</v>
      </c>
      <c r="B3915" t="s">
        <v>2915</v>
      </c>
      <c r="C3915" t="s">
        <v>2912</v>
      </c>
      <c r="D3915">
        <v>2</v>
      </c>
      <c r="F3915" t="s">
        <v>2910</v>
      </c>
      <c r="G3915" s="55">
        <v>45905</v>
      </c>
      <c r="I3915" s="4"/>
    </row>
    <row r="3916" spans="1:9">
      <c r="A3916">
        <v>331625</v>
      </c>
      <c r="B3916" t="s">
        <v>2914</v>
      </c>
      <c r="C3916" t="s">
        <v>2913</v>
      </c>
      <c r="D3916">
        <v>2</v>
      </c>
      <c r="F3916" t="s">
        <v>2910</v>
      </c>
      <c r="G3916" s="55">
        <v>45905</v>
      </c>
      <c r="I3916" s="4"/>
    </row>
    <row r="3917" spans="1:9">
      <c r="A3917">
        <v>326925</v>
      </c>
      <c r="B3917" t="s">
        <v>2916</v>
      </c>
      <c r="C3917" t="s">
        <v>1238</v>
      </c>
      <c r="D3917">
        <v>2</v>
      </c>
      <c r="F3917" t="s">
        <v>2918</v>
      </c>
      <c r="G3917" s="55">
        <v>45905</v>
      </c>
      <c r="I3917" s="4"/>
    </row>
    <row r="3918" spans="1:9">
      <c r="A3918">
        <v>326925</v>
      </c>
      <c r="B3918" t="s">
        <v>2917</v>
      </c>
      <c r="D3918">
        <v>1</v>
      </c>
      <c r="F3918" t="s">
        <v>2918</v>
      </c>
      <c r="G3918" s="55">
        <v>45905</v>
      </c>
      <c r="I3918" s="4"/>
    </row>
    <row r="3919" spans="1:9">
      <c r="A3919">
        <v>332725</v>
      </c>
      <c r="B3919" t="s">
        <v>15</v>
      </c>
      <c r="C3919" t="s">
        <v>261</v>
      </c>
      <c r="D3919">
        <v>1</v>
      </c>
      <c r="F3919" t="s">
        <v>2923</v>
      </c>
      <c r="G3919" s="55">
        <v>45905</v>
      </c>
      <c r="I3919" s="4"/>
    </row>
    <row r="3920" spans="1:9">
      <c r="A3920">
        <v>332725</v>
      </c>
      <c r="B3920" t="s">
        <v>20</v>
      </c>
      <c r="C3920" t="s">
        <v>259</v>
      </c>
      <c r="D3920">
        <v>1</v>
      </c>
      <c r="F3920" t="s">
        <v>2923</v>
      </c>
      <c r="G3920" s="55">
        <v>45905</v>
      </c>
      <c r="I3920" s="4"/>
    </row>
    <row r="3921" spans="1:9">
      <c r="A3921">
        <v>332725</v>
      </c>
      <c r="B3921" t="s">
        <v>174</v>
      </c>
      <c r="C3921" t="s">
        <v>1581</v>
      </c>
      <c r="D3921">
        <v>1</v>
      </c>
      <c r="F3921" t="s">
        <v>2923</v>
      </c>
      <c r="G3921" s="55">
        <v>45905</v>
      </c>
      <c r="I3921" s="4"/>
    </row>
    <row r="3922" spans="1:9">
      <c r="A3922">
        <v>332725</v>
      </c>
      <c r="B3922" t="s">
        <v>172</v>
      </c>
      <c r="C3922" t="s">
        <v>1582</v>
      </c>
      <c r="D3922">
        <v>1</v>
      </c>
      <c r="F3922" t="s">
        <v>2923</v>
      </c>
      <c r="G3922" s="55">
        <v>45905</v>
      </c>
      <c r="I3922" s="4"/>
    </row>
    <row r="3923" spans="1:9">
      <c r="A3923">
        <v>332725</v>
      </c>
      <c r="B3923" t="s">
        <v>120</v>
      </c>
      <c r="C3923" t="s">
        <v>1587</v>
      </c>
      <c r="D3923">
        <v>1</v>
      </c>
      <c r="F3923" t="s">
        <v>2923</v>
      </c>
      <c r="G3923" s="55">
        <v>45905</v>
      </c>
      <c r="I3923" s="4"/>
    </row>
    <row r="3924" spans="1:9">
      <c r="A3924">
        <v>332725</v>
      </c>
      <c r="B3924" t="s">
        <v>2919</v>
      </c>
      <c r="C3924" t="s">
        <v>196</v>
      </c>
      <c r="D3924">
        <v>2</v>
      </c>
      <c r="F3924" t="s">
        <v>2923</v>
      </c>
      <c r="G3924" s="55">
        <v>45905</v>
      </c>
      <c r="I3924" s="4"/>
    </row>
    <row r="3925" spans="1:9">
      <c r="A3925">
        <v>332725</v>
      </c>
      <c r="B3925" t="s">
        <v>133</v>
      </c>
      <c r="C3925" t="s">
        <v>197</v>
      </c>
      <c r="D3925">
        <v>2</v>
      </c>
      <c r="F3925" t="s">
        <v>2923</v>
      </c>
      <c r="G3925" s="55">
        <v>45905</v>
      </c>
      <c r="I3925" s="4"/>
    </row>
    <row r="3926" spans="1:9">
      <c r="A3926">
        <v>332725</v>
      </c>
      <c r="B3926" t="s">
        <v>46</v>
      </c>
      <c r="C3926" t="s">
        <v>260</v>
      </c>
      <c r="D3926">
        <v>1</v>
      </c>
      <c r="F3926" t="s">
        <v>2923</v>
      </c>
      <c r="G3926" s="55">
        <v>45905</v>
      </c>
      <c r="I3926" s="4"/>
    </row>
    <row r="3927" spans="1:9">
      <c r="A3927">
        <v>332725</v>
      </c>
      <c r="B3927" t="s">
        <v>48</v>
      </c>
      <c r="C3927" t="s">
        <v>195</v>
      </c>
      <c r="D3927">
        <v>1</v>
      </c>
      <c r="F3927" t="s">
        <v>2923</v>
      </c>
      <c r="G3927" s="55">
        <v>45905</v>
      </c>
      <c r="I3927" s="4"/>
    </row>
    <row r="3928" spans="1:9">
      <c r="A3928">
        <v>332725</v>
      </c>
      <c r="B3928" t="s">
        <v>154</v>
      </c>
      <c r="C3928" t="s">
        <v>2920</v>
      </c>
      <c r="D3928">
        <v>1</v>
      </c>
      <c r="F3928" t="s">
        <v>2923</v>
      </c>
      <c r="G3928" s="55">
        <v>45905</v>
      </c>
      <c r="I3928" s="4"/>
    </row>
    <row r="3929" spans="1:9">
      <c r="A3929">
        <v>332725</v>
      </c>
      <c r="B3929" t="s">
        <v>2921</v>
      </c>
      <c r="C3929" t="s">
        <v>168</v>
      </c>
      <c r="D3929">
        <v>1</v>
      </c>
      <c r="F3929" t="s">
        <v>2923</v>
      </c>
      <c r="G3929" s="55">
        <v>45905</v>
      </c>
      <c r="I3929" s="4"/>
    </row>
    <row r="3930" spans="1:9">
      <c r="A3930">
        <v>332725</v>
      </c>
      <c r="B3930" t="s">
        <v>1155</v>
      </c>
      <c r="C3930" s="10" t="s">
        <v>2922</v>
      </c>
      <c r="D3930">
        <v>1</v>
      </c>
      <c r="F3930" t="s">
        <v>2923</v>
      </c>
      <c r="G3930" s="55">
        <v>45905</v>
      </c>
      <c r="I3930" s="4"/>
    </row>
    <row r="3931" spans="1:9">
      <c r="A3931">
        <v>332725</v>
      </c>
      <c r="B3931" t="s">
        <v>138</v>
      </c>
      <c r="C3931" t="s">
        <v>160</v>
      </c>
      <c r="D3931">
        <v>1</v>
      </c>
      <c r="F3931" t="s">
        <v>2923</v>
      </c>
      <c r="G3931" s="55">
        <v>45905</v>
      </c>
      <c r="I3931" s="4"/>
    </row>
    <row r="3932" spans="1:9">
      <c r="A3932">
        <v>332725</v>
      </c>
      <c r="B3932" t="s">
        <v>188</v>
      </c>
      <c r="C3932" t="s">
        <v>189</v>
      </c>
      <c r="D3932">
        <v>1</v>
      </c>
      <c r="F3932" t="s">
        <v>2923</v>
      </c>
      <c r="G3932" s="55">
        <v>45905</v>
      </c>
      <c r="I3932" s="4"/>
    </row>
    <row r="3933" spans="1:9">
      <c r="A3933">
        <v>332725</v>
      </c>
      <c r="B3933" t="s">
        <v>163</v>
      </c>
      <c r="C3933" t="s">
        <v>164</v>
      </c>
      <c r="D3933">
        <v>1</v>
      </c>
      <c r="F3933" t="s">
        <v>2923</v>
      </c>
      <c r="G3933" s="55">
        <v>45905</v>
      </c>
      <c r="I3933" s="4"/>
    </row>
    <row r="3934" spans="1:9">
      <c r="A3934">
        <v>332725</v>
      </c>
      <c r="B3934" t="s">
        <v>161</v>
      </c>
      <c r="C3934" t="s">
        <v>162</v>
      </c>
      <c r="D3934">
        <v>15</v>
      </c>
      <c r="F3934" t="s">
        <v>2923</v>
      </c>
      <c r="G3934" s="55">
        <v>45905</v>
      </c>
      <c r="I3934" s="4"/>
    </row>
    <row r="3935" spans="1:9">
      <c r="A3935">
        <v>332725</v>
      </c>
      <c r="B3935" t="s">
        <v>15</v>
      </c>
      <c r="C3935" t="s">
        <v>261</v>
      </c>
      <c r="D3935">
        <v>1</v>
      </c>
      <c r="F3935" t="s">
        <v>2923</v>
      </c>
      <c r="G3935" s="55">
        <v>45905</v>
      </c>
      <c r="I3935" s="4"/>
    </row>
    <row r="3936" spans="1:9">
      <c r="A3936">
        <v>332725</v>
      </c>
      <c r="B3936" t="s">
        <v>20</v>
      </c>
      <c r="C3936" t="s">
        <v>259</v>
      </c>
      <c r="D3936">
        <v>1</v>
      </c>
      <c r="F3936" t="s">
        <v>2923</v>
      </c>
      <c r="G3936" s="55">
        <v>45905</v>
      </c>
      <c r="I3936" s="4"/>
    </row>
    <row r="3937" spans="1:9">
      <c r="A3937">
        <v>332725</v>
      </c>
      <c r="B3937" t="s">
        <v>174</v>
      </c>
      <c r="C3937" t="s">
        <v>1581</v>
      </c>
      <c r="D3937">
        <v>1</v>
      </c>
      <c r="F3937" t="s">
        <v>2923</v>
      </c>
      <c r="G3937" s="55">
        <v>45905</v>
      </c>
      <c r="I3937" s="4"/>
    </row>
    <row r="3938" spans="1:9">
      <c r="A3938">
        <v>332725</v>
      </c>
      <c r="B3938" t="s">
        <v>172</v>
      </c>
      <c r="C3938" t="s">
        <v>1582</v>
      </c>
      <c r="D3938">
        <v>1</v>
      </c>
      <c r="F3938" t="s">
        <v>2923</v>
      </c>
      <c r="G3938" s="55">
        <v>45905</v>
      </c>
      <c r="I3938" s="4"/>
    </row>
    <row r="3939" spans="1:9">
      <c r="A3939">
        <v>332725</v>
      </c>
      <c r="B3939" t="s">
        <v>120</v>
      </c>
      <c r="C3939" t="s">
        <v>1587</v>
      </c>
      <c r="D3939">
        <v>1</v>
      </c>
      <c r="F3939" t="s">
        <v>2923</v>
      </c>
      <c r="G3939" s="55">
        <v>45905</v>
      </c>
      <c r="I3939" s="4"/>
    </row>
    <row r="3940" spans="1:9">
      <c r="A3940">
        <v>332725</v>
      </c>
      <c r="B3940" t="s">
        <v>2919</v>
      </c>
      <c r="C3940" t="s">
        <v>196</v>
      </c>
      <c r="D3940">
        <v>2</v>
      </c>
      <c r="F3940" t="s">
        <v>2923</v>
      </c>
      <c r="G3940" s="55">
        <v>45905</v>
      </c>
      <c r="I3940" s="4"/>
    </row>
    <row r="3941" spans="1:9">
      <c r="A3941">
        <v>332725</v>
      </c>
      <c r="B3941" t="s">
        <v>133</v>
      </c>
      <c r="C3941" t="s">
        <v>197</v>
      </c>
      <c r="D3941">
        <v>2</v>
      </c>
      <c r="F3941" t="s">
        <v>2923</v>
      </c>
      <c r="G3941" s="55">
        <v>45905</v>
      </c>
      <c r="I3941" s="4"/>
    </row>
    <row r="3942" spans="1:9">
      <c r="A3942">
        <v>332725</v>
      </c>
      <c r="B3942" t="s">
        <v>46</v>
      </c>
      <c r="C3942" t="s">
        <v>260</v>
      </c>
      <c r="D3942">
        <v>1</v>
      </c>
      <c r="F3942" t="s">
        <v>2923</v>
      </c>
      <c r="G3942" s="55">
        <v>45905</v>
      </c>
      <c r="I3942" s="4"/>
    </row>
    <row r="3943" spans="1:9">
      <c r="A3943">
        <v>332725</v>
      </c>
      <c r="B3943" t="s">
        <v>48</v>
      </c>
      <c r="C3943" t="s">
        <v>195</v>
      </c>
      <c r="D3943">
        <v>1</v>
      </c>
      <c r="F3943" t="s">
        <v>2923</v>
      </c>
      <c r="G3943" s="55">
        <v>45905</v>
      </c>
      <c r="I3943" s="4"/>
    </row>
    <row r="3944" spans="1:9">
      <c r="A3944">
        <v>332725</v>
      </c>
      <c r="B3944" t="s">
        <v>154</v>
      </c>
      <c r="C3944" t="s">
        <v>2920</v>
      </c>
      <c r="D3944">
        <v>1</v>
      </c>
      <c r="F3944" t="s">
        <v>2923</v>
      </c>
      <c r="G3944" s="55">
        <v>45905</v>
      </c>
      <c r="I3944" s="4"/>
    </row>
    <row r="3945" spans="1:9">
      <c r="A3945">
        <v>332725</v>
      </c>
      <c r="B3945" t="s">
        <v>2921</v>
      </c>
      <c r="C3945" t="s">
        <v>168</v>
      </c>
      <c r="D3945">
        <v>1</v>
      </c>
      <c r="F3945" t="s">
        <v>2923</v>
      </c>
      <c r="G3945" s="55">
        <v>45905</v>
      </c>
      <c r="I3945" s="4"/>
    </row>
    <row r="3946" spans="1:9">
      <c r="A3946">
        <v>332725</v>
      </c>
      <c r="B3946" t="s">
        <v>1155</v>
      </c>
      <c r="C3946" s="10" t="s">
        <v>2922</v>
      </c>
      <c r="D3946">
        <v>1</v>
      </c>
      <c r="F3946" t="s">
        <v>2923</v>
      </c>
      <c r="G3946" s="55">
        <v>45905</v>
      </c>
      <c r="I3946" s="4"/>
    </row>
    <row r="3947" spans="1:9">
      <c r="A3947">
        <v>332725</v>
      </c>
      <c r="B3947" t="s">
        <v>138</v>
      </c>
      <c r="C3947" t="s">
        <v>160</v>
      </c>
      <c r="D3947">
        <v>1</v>
      </c>
      <c r="F3947" t="s">
        <v>2923</v>
      </c>
      <c r="G3947" s="55">
        <v>45905</v>
      </c>
      <c r="I3947" s="4"/>
    </row>
    <row r="3948" spans="1:9">
      <c r="A3948">
        <v>332725</v>
      </c>
      <c r="B3948" t="s">
        <v>188</v>
      </c>
      <c r="C3948" t="s">
        <v>189</v>
      </c>
      <c r="D3948">
        <v>1</v>
      </c>
      <c r="F3948" t="s">
        <v>2923</v>
      </c>
      <c r="G3948" s="55">
        <v>45905</v>
      </c>
      <c r="I3948" s="4"/>
    </row>
    <row r="3949" spans="1:9">
      <c r="A3949">
        <v>332725</v>
      </c>
      <c r="B3949" t="s">
        <v>163</v>
      </c>
      <c r="C3949" t="s">
        <v>164</v>
      </c>
      <c r="D3949">
        <v>1</v>
      </c>
      <c r="F3949" t="s">
        <v>2923</v>
      </c>
      <c r="G3949" s="55">
        <v>45905</v>
      </c>
      <c r="I3949" s="4"/>
    </row>
    <row r="3950" spans="1:9">
      <c r="A3950">
        <v>332725</v>
      </c>
      <c r="B3950" t="s">
        <v>161</v>
      </c>
      <c r="C3950" t="s">
        <v>162</v>
      </c>
      <c r="D3950">
        <v>15</v>
      </c>
      <c r="F3950" t="s">
        <v>2923</v>
      </c>
      <c r="G3950" s="55">
        <v>45905</v>
      </c>
      <c r="I3950" s="4"/>
    </row>
    <row r="3951" spans="1:9">
      <c r="A3951">
        <v>331525</v>
      </c>
      <c r="B3951" t="s">
        <v>15</v>
      </c>
      <c r="C3951" t="s">
        <v>280</v>
      </c>
      <c r="D3951">
        <v>1</v>
      </c>
      <c r="F3951" t="s">
        <v>2925</v>
      </c>
      <c r="G3951" s="55">
        <v>45905</v>
      </c>
      <c r="I3951" s="4"/>
    </row>
    <row r="3952" spans="1:9">
      <c r="A3952">
        <v>331525</v>
      </c>
      <c r="B3952" t="s">
        <v>68</v>
      </c>
      <c r="C3952" t="s">
        <v>123</v>
      </c>
      <c r="D3952">
        <v>2</v>
      </c>
      <c r="F3952" t="s">
        <v>2925</v>
      </c>
      <c r="G3952" s="55">
        <v>45905</v>
      </c>
      <c r="I3952" s="4"/>
    </row>
    <row r="3953" spans="1:9">
      <c r="A3953">
        <v>331525</v>
      </c>
      <c r="B3953" t="s">
        <v>38</v>
      </c>
      <c r="C3953" t="s">
        <v>218</v>
      </c>
      <c r="D3953">
        <v>4</v>
      </c>
      <c r="F3953" t="s">
        <v>2925</v>
      </c>
      <c r="G3953" s="55">
        <v>45905</v>
      </c>
      <c r="I3953" s="4"/>
    </row>
    <row r="3954" spans="1:9">
      <c r="A3954">
        <v>331525</v>
      </c>
      <c r="B3954" t="s">
        <v>64</v>
      </c>
      <c r="C3954" t="s">
        <v>125</v>
      </c>
      <c r="D3954">
        <v>2</v>
      </c>
      <c r="F3954" t="s">
        <v>2925</v>
      </c>
      <c r="G3954" s="55">
        <v>45905</v>
      </c>
      <c r="I3954" s="4"/>
    </row>
    <row r="3955" spans="1:9">
      <c r="A3955">
        <v>331525</v>
      </c>
      <c r="B3955" t="s">
        <v>269</v>
      </c>
      <c r="C3955" t="s">
        <v>256</v>
      </c>
      <c r="D3955">
        <v>1</v>
      </c>
      <c r="F3955" t="s">
        <v>2925</v>
      </c>
      <c r="G3955" s="55">
        <v>45905</v>
      </c>
      <c r="I3955" s="4"/>
    </row>
    <row r="3956" spans="1:9">
      <c r="A3956">
        <v>331525</v>
      </c>
      <c r="B3956" t="s">
        <v>2924</v>
      </c>
      <c r="D3956">
        <v>1</v>
      </c>
      <c r="F3956" t="s">
        <v>2925</v>
      </c>
      <c r="G3956" s="55">
        <v>45905</v>
      </c>
      <c r="I3956" s="4"/>
    </row>
    <row r="3957" spans="1:9">
      <c r="A3957">
        <v>332025</v>
      </c>
      <c r="F3957" t="s">
        <v>2935</v>
      </c>
      <c r="G3957" s="55">
        <v>45905</v>
      </c>
      <c r="I3957" s="4"/>
    </row>
    <row r="3958" spans="1:9">
      <c r="A3958">
        <v>332025</v>
      </c>
      <c r="B3958" t="s">
        <v>247</v>
      </c>
      <c r="C3958" t="s">
        <v>35</v>
      </c>
      <c r="D3958">
        <v>2</v>
      </c>
      <c r="F3958" t="s">
        <v>2935</v>
      </c>
      <c r="G3958" s="55">
        <v>45905</v>
      </c>
      <c r="I3958" s="4"/>
    </row>
    <row r="3959" spans="1:9">
      <c r="A3959">
        <v>332025</v>
      </c>
      <c r="B3959" t="s">
        <v>2926</v>
      </c>
      <c r="D3959">
        <v>1</v>
      </c>
      <c r="F3959" t="s">
        <v>2935</v>
      </c>
      <c r="G3959" s="55">
        <v>45905</v>
      </c>
      <c r="I3959" s="4"/>
    </row>
    <row r="3960" spans="1:9">
      <c r="A3960">
        <v>332025</v>
      </c>
      <c r="B3960" t="s">
        <v>1486</v>
      </c>
      <c r="C3960" t="s">
        <v>2927</v>
      </c>
      <c r="D3960">
        <v>1</v>
      </c>
      <c r="F3960" t="s">
        <v>2935</v>
      </c>
      <c r="G3960" s="55">
        <v>45905</v>
      </c>
      <c r="I3960" s="4"/>
    </row>
    <row r="3961" spans="1:9">
      <c r="A3961">
        <v>332025</v>
      </c>
      <c r="B3961" t="s">
        <v>246</v>
      </c>
      <c r="C3961" t="s">
        <v>2928</v>
      </c>
      <c r="D3961">
        <v>1</v>
      </c>
      <c r="F3961" t="s">
        <v>2935</v>
      </c>
      <c r="G3961" s="55">
        <v>45905</v>
      </c>
      <c r="I3961" s="4"/>
    </row>
    <row r="3962" spans="1:9">
      <c r="A3962">
        <v>332025</v>
      </c>
      <c r="B3962" t="s">
        <v>204</v>
      </c>
      <c r="C3962" t="s">
        <v>2929</v>
      </c>
      <c r="D3962">
        <v>1</v>
      </c>
      <c r="F3962" t="s">
        <v>2935</v>
      </c>
      <c r="G3962" s="55">
        <v>45905</v>
      </c>
      <c r="I3962" s="4"/>
    </row>
    <row r="3963" spans="1:9">
      <c r="A3963">
        <v>332025</v>
      </c>
      <c r="B3963" t="s">
        <v>192</v>
      </c>
      <c r="C3963" t="s">
        <v>2930</v>
      </c>
      <c r="D3963">
        <v>1</v>
      </c>
      <c r="F3963" t="s">
        <v>2935</v>
      </c>
      <c r="G3963" s="55">
        <v>45905</v>
      </c>
      <c r="I3963" s="4"/>
    </row>
    <row r="3964" spans="1:9">
      <c r="A3964">
        <v>332025</v>
      </c>
      <c r="B3964" t="s">
        <v>48</v>
      </c>
      <c r="C3964" t="s">
        <v>2931</v>
      </c>
      <c r="D3964">
        <v>1</v>
      </c>
      <c r="F3964" t="s">
        <v>2935</v>
      </c>
      <c r="G3964" s="55">
        <v>45905</v>
      </c>
      <c r="I3964" s="4"/>
    </row>
    <row r="3965" spans="1:9">
      <c r="A3965">
        <v>332025</v>
      </c>
      <c r="B3965" t="s">
        <v>46</v>
      </c>
      <c r="C3965" t="s">
        <v>2932</v>
      </c>
      <c r="D3965">
        <v>1</v>
      </c>
      <c r="F3965" t="s">
        <v>2935</v>
      </c>
      <c r="G3965" s="55">
        <v>45905</v>
      </c>
      <c r="I3965" s="4"/>
    </row>
    <row r="3966" spans="1:9">
      <c r="A3966">
        <v>332025</v>
      </c>
      <c r="B3966" t="s">
        <v>203</v>
      </c>
      <c r="C3966" t="s">
        <v>2933</v>
      </c>
      <c r="D3966">
        <v>1</v>
      </c>
      <c r="F3966" t="s">
        <v>2935</v>
      </c>
      <c r="G3966" s="55">
        <v>45905</v>
      </c>
      <c r="I3966" s="4"/>
    </row>
    <row r="3967" spans="1:9">
      <c r="A3967">
        <v>332025</v>
      </c>
      <c r="B3967" t="s">
        <v>1682</v>
      </c>
      <c r="C3967" t="s">
        <v>2934</v>
      </c>
      <c r="D3967">
        <v>1</v>
      </c>
      <c r="F3967" t="s">
        <v>2935</v>
      </c>
      <c r="G3967" s="55">
        <v>45905</v>
      </c>
      <c r="I3967" s="4"/>
    </row>
    <row r="3968" spans="1:9">
      <c r="A3968">
        <v>327125</v>
      </c>
      <c r="B3968" t="s">
        <v>15</v>
      </c>
      <c r="C3968" t="s">
        <v>2936</v>
      </c>
      <c r="D3968">
        <v>1</v>
      </c>
      <c r="F3968" t="s">
        <v>2945</v>
      </c>
      <c r="G3968" s="55">
        <v>45935</v>
      </c>
      <c r="I3968" s="4"/>
    </row>
    <row r="3969" spans="1:9">
      <c r="A3969">
        <v>327125</v>
      </c>
      <c r="B3969" t="s">
        <v>51</v>
      </c>
      <c r="C3969" t="s">
        <v>352</v>
      </c>
      <c r="D3969">
        <v>1</v>
      </c>
      <c r="F3969" t="s">
        <v>2945</v>
      </c>
      <c r="G3969" s="55">
        <v>45935</v>
      </c>
      <c r="I3969" s="4"/>
    </row>
    <row r="3970" spans="1:9">
      <c r="A3970">
        <v>327125</v>
      </c>
      <c r="B3970" t="s">
        <v>51</v>
      </c>
      <c r="C3970" t="s">
        <v>209</v>
      </c>
      <c r="D3970">
        <v>1</v>
      </c>
      <c r="F3970" t="s">
        <v>2945</v>
      </c>
      <c r="G3970" s="55">
        <v>45935</v>
      </c>
      <c r="I3970" s="4"/>
    </row>
    <row r="3971" spans="1:9">
      <c r="A3971">
        <v>327125</v>
      </c>
      <c r="B3971" t="s">
        <v>70</v>
      </c>
      <c r="C3971" t="s">
        <v>350</v>
      </c>
      <c r="D3971">
        <v>1</v>
      </c>
      <c r="F3971" t="s">
        <v>2945</v>
      </c>
      <c r="G3971" s="55">
        <v>45935</v>
      </c>
      <c r="I3971" s="4"/>
    </row>
    <row r="3972" spans="1:9">
      <c r="A3972">
        <v>327125</v>
      </c>
      <c r="B3972" t="s">
        <v>53</v>
      </c>
      <c r="C3972" t="s">
        <v>2937</v>
      </c>
      <c r="D3972">
        <v>2</v>
      </c>
      <c r="F3972" t="s">
        <v>2945</v>
      </c>
      <c r="G3972" s="55">
        <v>45935</v>
      </c>
      <c r="I3972" s="4"/>
    </row>
    <row r="3973" spans="1:9">
      <c r="A3973">
        <v>327125</v>
      </c>
      <c r="B3973" t="s">
        <v>53</v>
      </c>
      <c r="C3973" t="s">
        <v>2938</v>
      </c>
      <c r="D3973">
        <v>2</v>
      </c>
      <c r="F3973" t="s">
        <v>2945</v>
      </c>
      <c r="G3973" s="55">
        <v>45935</v>
      </c>
      <c r="I3973" s="4"/>
    </row>
    <row r="3974" spans="1:9">
      <c r="A3974">
        <v>327125</v>
      </c>
      <c r="B3974" t="s">
        <v>138</v>
      </c>
      <c r="C3974" t="s">
        <v>330</v>
      </c>
      <c r="D3974">
        <v>1</v>
      </c>
      <c r="F3974" t="s">
        <v>2945</v>
      </c>
      <c r="G3974" s="55">
        <v>45935</v>
      </c>
      <c r="I3974" s="4"/>
    </row>
    <row r="3975" spans="1:9">
      <c r="A3975">
        <v>327125</v>
      </c>
      <c r="B3975" t="s">
        <v>138</v>
      </c>
      <c r="C3975" t="s">
        <v>463</v>
      </c>
      <c r="D3975">
        <v>1</v>
      </c>
      <c r="F3975" t="s">
        <v>2945</v>
      </c>
      <c r="G3975" s="55">
        <v>45935</v>
      </c>
      <c r="I3975" s="4"/>
    </row>
    <row r="3976" spans="1:9">
      <c r="A3976">
        <v>327125</v>
      </c>
      <c r="B3976" t="s">
        <v>2939</v>
      </c>
      <c r="D3976">
        <v>1</v>
      </c>
      <c r="F3976" t="s">
        <v>2945</v>
      </c>
      <c r="G3976" s="55">
        <v>45935</v>
      </c>
      <c r="I3976" s="4"/>
    </row>
    <row r="3977" spans="1:9">
      <c r="A3977">
        <v>327125</v>
      </c>
      <c r="B3977" t="s">
        <v>2940</v>
      </c>
      <c r="D3977">
        <v>1</v>
      </c>
      <c r="F3977" t="s">
        <v>2945</v>
      </c>
      <c r="G3977" s="55">
        <v>45935</v>
      </c>
      <c r="I3977" s="4"/>
    </row>
    <row r="3978" spans="1:9">
      <c r="A3978">
        <v>327125</v>
      </c>
      <c r="B3978" t="s">
        <v>2941</v>
      </c>
      <c r="C3978" t="s">
        <v>2942</v>
      </c>
      <c r="D3978">
        <v>1</v>
      </c>
      <c r="F3978" t="s">
        <v>2945</v>
      </c>
      <c r="G3978" s="55">
        <v>45935</v>
      </c>
      <c r="I3978" s="4"/>
    </row>
    <row r="3979" spans="1:9">
      <c r="A3979">
        <v>327125</v>
      </c>
      <c r="B3979" t="s">
        <v>131</v>
      </c>
      <c r="C3979" t="s">
        <v>2943</v>
      </c>
      <c r="D3979">
        <v>11</v>
      </c>
      <c r="F3979" t="s">
        <v>2945</v>
      </c>
      <c r="G3979" s="55">
        <v>45935</v>
      </c>
      <c r="I3979" s="4"/>
    </row>
    <row r="3980" spans="1:9">
      <c r="A3980">
        <v>327125</v>
      </c>
      <c r="B3980" t="s">
        <v>133</v>
      </c>
      <c r="C3980" t="s">
        <v>2944</v>
      </c>
      <c r="D3980">
        <v>11</v>
      </c>
      <c r="F3980" t="s">
        <v>2945</v>
      </c>
      <c r="G3980" s="55">
        <v>45935</v>
      </c>
      <c r="I3980" s="4"/>
    </row>
    <row r="3981" spans="1:9">
      <c r="A3981">
        <v>333325</v>
      </c>
      <c r="B3981" t="s">
        <v>15</v>
      </c>
      <c r="C3981" t="s">
        <v>2946</v>
      </c>
      <c r="D3981">
        <v>1</v>
      </c>
      <c r="F3981" t="s">
        <v>2950</v>
      </c>
      <c r="G3981" s="55">
        <v>45996</v>
      </c>
      <c r="I3981" s="4"/>
    </row>
    <row r="3982" spans="1:9">
      <c r="A3982">
        <v>333325</v>
      </c>
      <c r="B3982" t="s">
        <v>269</v>
      </c>
      <c r="C3982" t="s">
        <v>2947</v>
      </c>
      <c r="D3982">
        <v>1</v>
      </c>
      <c r="F3982" t="s">
        <v>2950</v>
      </c>
      <c r="G3982" s="55">
        <v>45996</v>
      </c>
      <c r="I3982" s="4"/>
    </row>
    <row r="3983" spans="1:9">
      <c r="A3983">
        <v>333325</v>
      </c>
      <c r="B3983" t="s">
        <v>269</v>
      </c>
      <c r="C3983" t="s">
        <v>2948</v>
      </c>
      <c r="D3983">
        <v>1</v>
      </c>
      <c r="F3983" t="s">
        <v>2950</v>
      </c>
      <c r="G3983" s="55">
        <v>45996</v>
      </c>
      <c r="I3983" s="4"/>
    </row>
    <row r="3984" spans="1:9">
      <c r="A3984">
        <v>333325</v>
      </c>
      <c r="B3984" t="s">
        <v>138</v>
      </c>
      <c r="C3984" t="s">
        <v>1198</v>
      </c>
      <c r="D3984">
        <v>1</v>
      </c>
      <c r="F3984" t="s">
        <v>2950</v>
      </c>
      <c r="G3984" s="55">
        <v>45996</v>
      </c>
      <c r="I3984" s="4"/>
    </row>
    <row r="3985" spans="1:9">
      <c r="A3985">
        <v>333325</v>
      </c>
      <c r="B3985" t="s">
        <v>20</v>
      </c>
      <c r="C3985" t="s">
        <v>2949</v>
      </c>
      <c r="D3985">
        <v>2</v>
      </c>
      <c r="F3985" t="s">
        <v>2950</v>
      </c>
      <c r="G3985" s="55">
        <v>45996</v>
      </c>
      <c r="I3985" s="4"/>
    </row>
    <row r="3986" spans="1:9">
      <c r="A3986">
        <v>333325</v>
      </c>
      <c r="B3986" t="s">
        <v>101</v>
      </c>
      <c r="C3986" t="s">
        <v>2286</v>
      </c>
      <c r="D3986">
        <v>4</v>
      </c>
      <c r="F3986" t="s">
        <v>2950</v>
      </c>
      <c r="G3986" s="55">
        <v>45996</v>
      </c>
      <c r="I3986" s="4"/>
    </row>
    <row r="3987" spans="1:9">
      <c r="A3987">
        <v>333625</v>
      </c>
      <c r="B3987" t="s">
        <v>2867</v>
      </c>
      <c r="D3987">
        <v>1</v>
      </c>
      <c r="F3987" t="s">
        <v>2951</v>
      </c>
      <c r="G3987" s="55">
        <v>45996</v>
      </c>
      <c r="I3987" s="4"/>
    </row>
    <row r="3988" spans="1:9">
      <c r="A3988">
        <v>332025</v>
      </c>
      <c r="B3988" t="s">
        <v>2952</v>
      </c>
      <c r="D3988">
        <v>1</v>
      </c>
      <c r="F3988" t="s">
        <v>2953</v>
      </c>
      <c r="G3988" s="55">
        <v>45996</v>
      </c>
      <c r="I3988" s="4"/>
    </row>
    <row r="3989" spans="1:9">
      <c r="A3989">
        <v>320925</v>
      </c>
      <c r="B3989" t="s">
        <v>2955</v>
      </c>
      <c r="D3989">
        <v>1</v>
      </c>
      <c r="F3989" t="s">
        <v>2957</v>
      </c>
      <c r="G3989" s="55" t="s">
        <v>2958</v>
      </c>
      <c r="I3989" s="4"/>
    </row>
    <row r="3990" spans="1:9">
      <c r="A3990">
        <v>320925</v>
      </c>
      <c r="B3990" t="s">
        <v>2954</v>
      </c>
      <c r="D3990">
        <v>1</v>
      </c>
      <c r="F3990" t="s">
        <v>2957</v>
      </c>
      <c r="G3990" s="55" t="s">
        <v>2958</v>
      </c>
      <c r="I3990" s="4"/>
    </row>
    <row r="3991" spans="1:9">
      <c r="A3991">
        <v>320925</v>
      </c>
      <c r="B3991" t="s">
        <v>2956</v>
      </c>
      <c r="D3991">
        <v>4</v>
      </c>
      <c r="F3991" t="s">
        <v>2957</v>
      </c>
      <c r="G3991" s="55" t="s">
        <v>2958</v>
      </c>
      <c r="I3991" s="4"/>
    </row>
    <row r="3992" spans="1:9">
      <c r="A3992">
        <v>321025</v>
      </c>
      <c r="B3992" t="s">
        <v>2955</v>
      </c>
      <c r="D3992">
        <v>1</v>
      </c>
      <c r="F3992" t="s">
        <v>2959</v>
      </c>
      <c r="G3992" s="55" t="s">
        <v>2958</v>
      </c>
      <c r="I3992" s="4"/>
    </row>
    <row r="3993" spans="1:9">
      <c r="A3993">
        <v>321025</v>
      </c>
      <c r="B3993" t="s">
        <v>2954</v>
      </c>
      <c r="D3993">
        <v>1</v>
      </c>
      <c r="F3993" t="s">
        <v>2959</v>
      </c>
      <c r="G3993" s="55" t="s">
        <v>2958</v>
      </c>
      <c r="I3993" s="4"/>
    </row>
    <row r="3994" spans="1:9">
      <c r="A3994">
        <v>321025</v>
      </c>
      <c r="B3994" t="s">
        <v>2956</v>
      </c>
      <c r="D3994">
        <v>4</v>
      </c>
      <c r="F3994" t="s">
        <v>2959</v>
      </c>
      <c r="G3994" s="55" t="s">
        <v>2958</v>
      </c>
      <c r="I3994" s="4"/>
    </row>
    <row r="3995" spans="1:9">
      <c r="A3995">
        <v>330525</v>
      </c>
      <c r="B3995" t="s">
        <v>15</v>
      </c>
      <c r="C3995" t="s">
        <v>455</v>
      </c>
      <c r="D3995">
        <v>1</v>
      </c>
      <c r="F3995" t="s">
        <v>2962</v>
      </c>
      <c r="G3995" s="55" t="s">
        <v>2963</v>
      </c>
      <c r="I3995" s="4"/>
    </row>
    <row r="3996" spans="1:9">
      <c r="A3996">
        <v>330525</v>
      </c>
      <c r="B3996" t="s">
        <v>20</v>
      </c>
      <c r="C3996" t="s">
        <v>456</v>
      </c>
      <c r="D3996">
        <v>2</v>
      </c>
      <c r="F3996" t="s">
        <v>2962</v>
      </c>
      <c r="G3996" s="55" t="s">
        <v>2963</v>
      </c>
      <c r="I3996" s="4"/>
    </row>
    <row r="3997" spans="1:9">
      <c r="A3997">
        <v>330525</v>
      </c>
      <c r="B3997" t="s">
        <v>53</v>
      </c>
      <c r="C3997" t="s">
        <v>457</v>
      </c>
      <c r="D3997">
        <v>4</v>
      </c>
      <c r="F3997" t="s">
        <v>2962</v>
      </c>
      <c r="G3997" s="55" t="s">
        <v>2963</v>
      </c>
      <c r="I3997" s="4"/>
    </row>
    <row r="3998" spans="1:9">
      <c r="A3998">
        <v>330525</v>
      </c>
      <c r="B3998" t="s">
        <v>2960</v>
      </c>
      <c r="D3998">
        <v>1</v>
      </c>
      <c r="F3998" t="s">
        <v>2962</v>
      </c>
      <c r="G3998" s="55" t="s">
        <v>2963</v>
      </c>
      <c r="I3998" s="4"/>
    </row>
    <row r="3999" spans="1:9">
      <c r="A3999">
        <v>330525</v>
      </c>
      <c r="B3999" t="s">
        <v>2961</v>
      </c>
      <c r="D3999">
        <v>1</v>
      </c>
      <c r="F3999" t="s">
        <v>2962</v>
      </c>
      <c r="G3999" s="55" t="s">
        <v>2963</v>
      </c>
      <c r="I3999" s="4"/>
    </row>
    <row r="4000" spans="1:9">
      <c r="A4000">
        <v>325625</v>
      </c>
      <c r="B4000" t="s">
        <v>2964</v>
      </c>
      <c r="D4000">
        <v>1</v>
      </c>
      <c r="F4000" t="s">
        <v>2965</v>
      </c>
      <c r="G4000" s="55" t="s">
        <v>2963</v>
      </c>
      <c r="I4000" s="4"/>
    </row>
    <row r="4001" spans="1:9">
      <c r="A4001">
        <v>325725</v>
      </c>
      <c r="B4001" t="s">
        <v>2964</v>
      </c>
      <c r="D4001">
        <v>1</v>
      </c>
      <c r="F4001" t="s">
        <v>2966</v>
      </c>
      <c r="G4001" s="55" t="s">
        <v>2963</v>
      </c>
      <c r="I4001" s="4"/>
    </row>
    <row r="4002" spans="1:9">
      <c r="A4002">
        <v>333125</v>
      </c>
      <c r="B4002" t="s">
        <v>2850</v>
      </c>
      <c r="D4002">
        <v>1</v>
      </c>
      <c r="F4002" t="s">
        <v>2969</v>
      </c>
      <c r="G4002" s="55" t="s">
        <v>2963</v>
      </c>
      <c r="I4002" s="4"/>
    </row>
    <row r="4003" spans="1:9">
      <c r="A4003">
        <v>333125</v>
      </c>
      <c r="B4003" t="s">
        <v>2346</v>
      </c>
      <c r="D4003">
        <v>1</v>
      </c>
      <c r="F4003" t="s">
        <v>2969</v>
      </c>
      <c r="G4003" s="55" t="s">
        <v>2963</v>
      </c>
      <c r="I4003" s="4"/>
    </row>
    <row r="4004" spans="1:9">
      <c r="A4004">
        <v>333125</v>
      </c>
      <c r="B4004" t="s">
        <v>2851</v>
      </c>
      <c r="D4004">
        <v>1</v>
      </c>
      <c r="F4004" t="s">
        <v>2969</v>
      </c>
      <c r="G4004" s="55" t="s">
        <v>2963</v>
      </c>
      <c r="I4004" s="4"/>
    </row>
    <row r="4005" spans="1:9">
      <c r="A4005">
        <v>333125</v>
      </c>
      <c r="B4005" t="s">
        <v>2348</v>
      </c>
      <c r="D4005">
        <v>1</v>
      </c>
      <c r="F4005" t="s">
        <v>2969</v>
      </c>
      <c r="G4005" s="55" t="s">
        <v>2963</v>
      </c>
      <c r="I4005" s="4"/>
    </row>
    <row r="4006" spans="1:9">
      <c r="A4006">
        <v>333125</v>
      </c>
      <c r="B4006" t="s">
        <v>2349</v>
      </c>
      <c r="D4006">
        <v>1</v>
      </c>
      <c r="F4006" t="s">
        <v>2969</v>
      </c>
      <c r="G4006" s="55" t="s">
        <v>2963</v>
      </c>
      <c r="I4006" s="4"/>
    </row>
    <row r="4007" spans="1:9">
      <c r="A4007">
        <v>333125</v>
      </c>
      <c r="B4007" t="s">
        <v>2354</v>
      </c>
      <c r="D4007">
        <v>1</v>
      </c>
      <c r="F4007" t="s">
        <v>2969</v>
      </c>
      <c r="G4007" s="55" t="s">
        <v>2963</v>
      </c>
      <c r="I4007" s="4"/>
    </row>
    <row r="4008" spans="1:9">
      <c r="A4008">
        <v>333125</v>
      </c>
      <c r="B4008" t="s">
        <v>2852</v>
      </c>
      <c r="D4008">
        <v>1</v>
      </c>
      <c r="F4008" t="s">
        <v>2969</v>
      </c>
      <c r="G4008" s="55" t="s">
        <v>2963</v>
      </c>
      <c r="I4008" s="4"/>
    </row>
    <row r="4009" spans="1:9">
      <c r="A4009">
        <v>333125</v>
      </c>
      <c r="B4009" t="s">
        <v>2350</v>
      </c>
      <c r="D4009">
        <v>1</v>
      </c>
      <c r="F4009" t="s">
        <v>2969</v>
      </c>
      <c r="G4009" s="55" t="s">
        <v>2963</v>
      </c>
      <c r="I4009" s="4"/>
    </row>
    <row r="4010" spans="1:9">
      <c r="A4010">
        <v>333125</v>
      </c>
      <c r="B4010" t="s">
        <v>2351</v>
      </c>
      <c r="D4010">
        <v>1</v>
      </c>
      <c r="F4010" t="s">
        <v>2969</v>
      </c>
      <c r="G4010" s="55" t="s">
        <v>2963</v>
      </c>
      <c r="I4010" s="4"/>
    </row>
    <row r="4011" spans="1:9">
      <c r="A4011">
        <v>333125</v>
      </c>
      <c r="B4011" t="s">
        <v>2352</v>
      </c>
      <c r="D4011">
        <v>1</v>
      </c>
      <c r="F4011" t="s">
        <v>2969</v>
      </c>
      <c r="G4011" s="55" t="s">
        <v>2963</v>
      </c>
      <c r="I4011" s="4"/>
    </row>
    <row r="4012" spans="1:9">
      <c r="A4012">
        <v>333125</v>
      </c>
      <c r="B4012" t="s">
        <v>2356</v>
      </c>
      <c r="D4012">
        <v>1</v>
      </c>
      <c r="F4012" t="s">
        <v>2969</v>
      </c>
      <c r="G4012" s="55" t="s">
        <v>2963</v>
      </c>
      <c r="I4012" s="4"/>
    </row>
    <row r="4013" spans="1:9">
      <c r="A4013">
        <v>333125</v>
      </c>
      <c r="B4013" t="s">
        <v>2853</v>
      </c>
      <c r="D4013">
        <v>1</v>
      </c>
      <c r="F4013" t="s">
        <v>2969</v>
      </c>
      <c r="G4013" s="55" t="s">
        <v>2963</v>
      </c>
      <c r="I4013" s="4"/>
    </row>
    <row r="4014" spans="1:9">
      <c r="A4014">
        <v>333125</v>
      </c>
      <c r="B4014" t="s">
        <v>127</v>
      </c>
      <c r="C4014" t="s">
        <v>153</v>
      </c>
      <c r="D4014">
        <v>1</v>
      </c>
      <c r="F4014" t="s">
        <v>2969</v>
      </c>
      <c r="G4014" s="55" t="s">
        <v>2963</v>
      </c>
      <c r="I4014" s="4"/>
    </row>
    <row r="4015" spans="1:9">
      <c r="A4015">
        <v>333125</v>
      </c>
      <c r="B4015" t="s">
        <v>101</v>
      </c>
      <c r="C4015" t="s">
        <v>183</v>
      </c>
      <c r="D4015">
        <v>2</v>
      </c>
      <c r="F4015" t="s">
        <v>2969</v>
      </c>
      <c r="G4015" s="55" t="s">
        <v>2963</v>
      </c>
      <c r="I4015" s="4"/>
    </row>
    <row r="4016" spans="1:9">
      <c r="A4016">
        <v>333125</v>
      </c>
      <c r="B4016" t="s">
        <v>66</v>
      </c>
      <c r="C4016" t="s">
        <v>176</v>
      </c>
      <c r="D4016">
        <v>1</v>
      </c>
      <c r="F4016" t="s">
        <v>2969</v>
      </c>
      <c r="G4016" s="55" t="s">
        <v>2963</v>
      </c>
      <c r="I4016" s="4"/>
    </row>
    <row r="4017" spans="1:9">
      <c r="A4017">
        <v>333125</v>
      </c>
      <c r="B4017" t="s">
        <v>120</v>
      </c>
      <c r="C4017" t="s">
        <v>177</v>
      </c>
      <c r="D4017">
        <v>1</v>
      </c>
      <c r="F4017" t="s">
        <v>2969</v>
      </c>
      <c r="G4017" s="55" t="s">
        <v>2963</v>
      </c>
      <c r="I4017" s="4"/>
    </row>
    <row r="4018" spans="1:9">
      <c r="A4018">
        <v>333125</v>
      </c>
      <c r="B4018" t="s">
        <v>119</v>
      </c>
      <c r="C4018" t="s">
        <v>178</v>
      </c>
      <c r="D4018">
        <v>1</v>
      </c>
      <c r="F4018" t="s">
        <v>2969</v>
      </c>
      <c r="G4018" s="55" t="s">
        <v>2963</v>
      </c>
      <c r="I4018" s="4"/>
    </row>
    <row r="4019" spans="1:9">
      <c r="A4019">
        <v>333125</v>
      </c>
      <c r="B4019" t="s">
        <v>28</v>
      </c>
      <c r="C4019" t="s">
        <v>179</v>
      </c>
      <c r="D4019">
        <v>1</v>
      </c>
      <c r="F4019" t="s">
        <v>2969</v>
      </c>
      <c r="G4019" s="55" t="s">
        <v>2963</v>
      </c>
      <c r="I4019" s="4"/>
    </row>
    <row r="4020" spans="1:9">
      <c r="A4020">
        <v>333125</v>
      </c>
      <c r="B4020" t="s">
        <v>180</v>
      </c>
      <c r="C4020" t="s">
        <v>181</v>
      </c>
      <c r="D4020">
        <v>1</v>
      </c>
      <c r="F4020" t="s">
        <v>2969</v>
      </c>
      <c r="G4020" s="55" t="s">
        <v>2963</v>
      </c>
      <c r="I4020" s="4"/>
    </row>
    <row r="4021" spans="1:9">
      <c r="A4021">
        <v>333125</v>
      </c>
      <c r="B4021" t="s">
        <v>30</v>
      </c>
      <c r="C4021" t="s">
        <v>182</v>
      </c>
      <c r="D4021">
        <v>1</v>
      </c>
      <c r="F4021" t="s">
        <v>2969</v>
      </c>
      <c r="G4021" s="55" t="s">
        <v>2963</v>
      </c>
      <c r="I4021" s="4"/>
    </row>
    <row r="4022" spans="1:9">
      <c r="A4022">
        <v>333125</v>
      </c>
      <c r="B4022" t="s">
        <v>154</v>
      </c>
      <c r="C4022" t="s">
        <v>1695</v>
      </c>
      <c r="D4022">
        <v>1</v>
      </c>
      <c r="F4022" t="s">
        <v>2969</v>
      </c>
      <c r="G4022" s="55" t="s">
        <v>2963</v>
      </c>
      <c r="I4022" s="4"/>
    </row>
    <row r="4023" spans="1:9">
      <c r="A4023">
        <v>333125</v>
      </c>
      <c r="B4023" t="s">
        <v>1151</v>
      </c>
      <c r="C4023" t="s">
        <v>166</v>
      </c>
      <c r="D4023">
        <v>4</v>
      </c>
      <c r="F4023" t="s">
        <v>2969</v>
      </c>
      <c r="G4023" s="55" t="s">
        <v>2963</v>
      </c>
      <c r="I4023" s="4"/>
    </row>
    <row r="4024" spans="1:9">
      <c r="A4024">
        <v>333125</v>
      </c>
      <c r="B4024" t="s">
        <v>1151</v>
      </c>
      <c r="C4024" t="s">
        <v>222</v>
      </c>
      <c r="D4024">
        <v>1</v>
      </c>
      <c r="F4024" t="s">
        <v>2969</v>
      </c>
      <c r="G4024" s="55" t="s">
        <v>2963</v>
      </c>
      <c r="I4024" s="4"/>
    </row>
    <row r="4025" spans="1:9">
      <c r="A4025">
        <v>333125</v>
      </c>
      <c r="B4025" t="s">
        <v>167</v>
      </c>
      <c r="C4025" t="s">
        <v>1152</v>
      </c>
      <c r="D4025">
        <v>1</v>
      </c>
      <c r="F4025" t="s">
        <v>2969</v>
      </c>
      <c r="G4025" s="55" t="s">
        <v>2963</v>
      </c>
      <c r="I4025" s="4"/>
    </row>
    <row r="4026" spans="1:9">
      <c r="A4026">
        <v>333125</v>
      </c>
      <c r="B4026" t="s">
        <v>1155</v>
      </c>
      <c r="C4026" t="s">
        <v>1154</v>
      </c>
      <c r="D4026">
        <v>1</v>
      </c>
      <c r="F4026" t="s">
        <v>2969</v>
      </c>
      <c r="G4026" s="55" t="s">
        <v>2963</v>
      </c>
      <c r="I4026" s="4"/>
    </row>
    <row r="4027" spans="1:9">
      <c r="A4027">
        <v>333125</v>
      </c>
      <c r="B4027" t="s">
        <v>1586</v>
      </c>
      <c r="C4027" t="s">
        <v>1156</v>
      </c>
      <c r="D4027">
        <v>3</v>
      </c>
      <c r="F4027" t="s">
        <v>2969</v>
      </c>
      <c r="G4027" s="55" t="s">
        <v>2963</v>
      </c>
      <c r="I4027" s="4"/>
    </row>
    <row r="4028" spans="1:9">
      <c r="A4028">
        <v>333125</v>
      </c>
      <c r="B4028" t="s">
        <v>174</v>
      </c>
      <c r="C4028" t="s">
        <v>175</v>
      </c>
      <c r="D4028">
        <v>1</v>
      </c>
      <c r="F4028" t="s">
        <v>2969</v>
      </c>
      <c r="G4028" s="55" t="s">
        <v>2963</v>
      </c>
      <c r="I4028" s="4"/>
    </row>
    <row r="4029" spans="1:9">
      <c r="A4029">
        <v>333125</v>
      </c>
      <c r="B4029" t="s">
        <v>172</v>
      </c>
      <c r="C4029" t="s">
        <v>1157</v>
      </c>
      <c r="D4029">
        <v>1</v>
      </c>
      <c r="F4029" t="s">
        <v>2969</v>
      </c>
      <c r="G4029" s="55" t="s">
        <v>2963</v>
      </c>
      <c r="I4029" s="4"/>
    </row>
    <row r="4030" spans="1:9">
      <c r="A4030">
        <v>333125</v>
      </c>
      <c r="B4030" t="s">
        <v>2967</v>
      </c>
      <c r="D4030">
        <v>1</v>
      </c>
      <c r="F4030" t="s">
        <v>2969</v>
      </c>
      <c r="G4030" s="55" t="s">
        <v>2963</v>
      </c>
      <c r="I4030" s="4"/>
    </row>
    <row r="4031" spans="1:9">
      <c r="A4031">
        <v>333125</v>
      </c>
      <c r="B4031" t="s">
        <v>2968</v>
      </c>
      <c r="D4031">
        <v>1</v>
      </c>
      <c r="F4031" t="s">
        <v>2969</v>
      </c>
      <c r="G4031" s="55" t="s">
        <v>2963</v>
      </c>
      <c r="I4031" s="4"/>
    </row>
    <row r="4032" spans="1:9">
      <c r="A4032">
        <v>333225</v>
      </c>
      <c r="B4032" t="s">
        <v>15</v>
      </c>
      <c r="C4032" t="s">
        <v>225</v>
      </c>
      <c r="D4032">
        <v>1</v>
      </c>
      <c r="F4032" t="s">
        <v>2972</v>
      </c>
      <c r="G4032" s="55" t="s">
        <v>2963</v>
      </c>
      <c r="I4032" s="4"/>
    </row>
    <row r="4033" spans="1:9">
      <c r="A4033">
        <v>333225</v>
      </c>
      <c r="B4033" t="s">
        <v>68</v>
      </c>
      <c r="C4033" t="s">
        <v>226</v>
      </c>
      <c r="D4033">
        <v>2</v>
      </c>
      <c r="F4033" t="s">
        <v>2972</v>
      </c>
      <c r="G4033" s="55" t="s">
        <v>2963</v>
      </c>
      <c r="I4033" s="4"/>
    </row>
    <row r="4034" spans="1:9">
      <c r="A4034">
        <v>333225</v>
      </c>
      <c r="B4034" t="s">
        <v>53</v>
      </c>
      <c r="C4034" t="s">
        <v>227</v>
      </c>
      <c r="D4034">
        <v>4</v>
      </c>
      <c r="F4034" t="s">
        <v>2972</v>
      </c>
      <c r="G4034" s="55" t="s">
        <v>2963</v>
      </c>
      <c r="I4034" s="4"/>
    </row>
    <row r="4035" spans="1:9">
      <c r="A4035">
        <v>333225</v>
      </c>
      <c r="B4035" t="s">
        <v>923</v>
      </c>
      <c r="D4035">
        <v>1</v>
      </c>
      <c r="F4035" t="s">
        <v>2972</v>
      </c>
      <c r="G4035" s="55" t="s">
        <v>2963</v>
      </c>
      <c r="I4035" s="4"/>
    </row>
    <row r="4036" spans="1:9">
      <c r="A4036">
        <v>333225</v>
      </c>
      <c r="B4036" t="s">
        <v>2970</v>
      </c>
      <c r="D4036">
        <v>1</v>
      </c>
      <c r="F4036" t="s">
        <v>2972</v>
      </c>
      <c r="G4036" s="55" t="s">
        <v>2963</v>
      </c>
      <c r="I4036" s="4"/>
    </row>
    <row r="4037" spans="1:9">
      <c r="A4037">
        <v>333225</v>
      </c>
      <c r="B4037" t="s">
        <v>2971</v>
      </c>
      <c r="D4037">
        <v>1</v>
      </c>
      <c r="F4037" t="s">
        <v>2972</v>
      </c>
      <c r="G4037" s="55" t="s">
        <v>2963</v>
      </c>
      <c r="I4037" s="4"/>
    </row>
    <row r="4038" spans="1:9">
      <c r="A4038">
        <v>333225</v>
      </c>
      <c r="B4038" t="s">
        <v>2973</v>
      </c>
      <c r="D4038">
        <v>6</v>
      </c>
      <c r="F4038" t="s">
        <v>2974</v>
      </c>
      <c r="G4038" s="55" t="s">
        <v>2963</v>
      </c>
      <c r="I4038" s="4"/>
    </row>
    <row r="4039" spans="1:9">
      <c r="A4039">
        <v>323625</v>
      </c>
      <c r="B4039" t="s">
        <v>2973</v>
      </c>
      <c r="D4039">
        <v>6</v>
      </c>
      <c r="F4039" t="s">
        <v>2975</v>
      </c>
      <c r="G4039" s="55" t="s">
        <v>2963</v>
      </c>
      <c r="I4039" s="4"/>
    </row>
    <row r="4040" spans="1:9">
      <c r="A4040" t="s">
        <v>988</v>
      </c>
      <c r="B4040" t="s">
        <v>2952</v>
      </c>
      <c r="D4040">
        <v>1</v>
      </c>
      <c r="F4040" t="s">
        <v>2976</v>
      </c>
      <c r="G4040" s="55" t="s">
        <v>2963</v>
      </c>
      <c r="I4040" s="4"/>
    </row>
    <row r="4041" spans="1:9">
      <c r="A4041">
        <v>331025</v>
      </c>
      <c r="B4041" t="s">
        <v>2977</v>
      </c>
      <c r="D4041">
        <v>1</v>
      </c>
      <c r="F4041" t="s">
        <v>2991</v>
      </c>
      <c r="G4041" s="55" t="s">
        <v>2963</v>
      </c>
      <c r="I4041" s="4"/>
    </row>
    <row r="4042" spans="1:9">
      <c r="A4042">
        <v>331025</v>
      </c>
      <c r="B4042" t="s">
        <v>2978</v>
      </c>
      <c r="D4042">
        <v>1</v>
      </c>
      <c r="F4042" t="s">
        <v>2991</v>
      </c>
      <c r="G4042" s="55" t="s">
        <v>2963</v>
      </c>
      <c r="I4042" s="4"/>
    </row>
    <row r="4043" spans="1:9">
      <c r="A4043">
        <v>331025</v>
      </c>
      <c r="B4043" t="s">
        <v>2979</v>
      </c>
      <c r="D4043">
        <v>1</v>
      </c>
      <c r="F4043" t="s">
        <v>2991</v>
      </c>
      <c r="G4043" s="55" t="s">
        <v>2963</v>
      </c>
      <c r="I4043" s="4"/>
    </row>
    <row r="4044" spans="1:9">
      <c r="A4044">
        <v>331025</v>
      </c>
      <c r="B4044" t="s">
        <v>2980</v>
      </c>
      <c r="D4044">
        <v>1</v>
      </c>
      <c r="F4044" t="s">
        <v>2991</v>
      </c>
      <c r="G4044" s="55" t="s">
        <v>2963</v>
      </c>
      <c r="I4044" s="4"/>
    </row>
    <row r="4045" spans="1:9">
      <c r="A4045">
        <v>331025</v>
      </c>
      <c r="B4045" t="s">
        <v>2981</v>
      </c>
      <c r="D4045">
        <v>1</v>
      </c>
      <c r="F4045" t="s">
        <v>2991</v>
      </c>
      <c r="G4045" s="55" t="s">
        <v>2963</v>
      </c>
      <c r="I4045" s="4"/>
    </row>
    <row r="4046" spans="1:9">
      <c r="A4046">
        <v>331025</v>
      </c>
      <c r="B4046" t="s">
        <v>2982</v>
      </c>
      <c r="D4046">
        <v>1</v>
      </c>
      <c r="F4046" t="s">
        <v>2991</v>
      </c>
      <c r="G4046" s="55" t="s">
        <v>2963</v>
      </c>
      <c r="I4046" s="4"/>
    </row>
    <row r="4047" spans="1:9">
      <c r="A4047">
        <v>331025</v>
      </c>
      <c r="B4047" t="s">
        <v>2983</v>
      </c>
      <c r="D4047">
        <v>1</v>
      </c>
      <c r="F4047" t="s">
        <v>2991</v>
      </c>
      <c r="G4047" s="55" t="s">
        <v>2963</v>
      </c>
      <c r="I4047" s="4"/>
    </row>
    <row r="4048" spans="1:9">
      <c r="A4048">
        <v>331025</v>
      </c>
      <c r="B4048" t="s">
        <v>2984</v>
      </c>
      <c r="D4048">
        <v>1</v>
      </c>
      <c r="F4048" t="s">
        <v>2991</v>
      </c>
      <c r="G4048" s="55" t="s">
        <v>2963</v>
      </c>
      <c r="I4048" s="4"/>
    </row>
    <row r="4049" spans="1:9">
      <c r="A4049">
        <v>331025</v>
      </c>
      <c r="B4049" t="s">
        <v>2985</v>
      </c>
      <c r="D4049">
        <v>2</v>
      </c>
      <c r="F4049" t="s">
        <v>2991</v>
      </c>
      <c r="G4049" s="55" t="s">
        <v>2963</v>
      </c>
      <c r="I4049" s="4"/>
    </row>
    <row r="4050" spans="1:9">
      <c r="A4050">
        <v>331025</v>
      </c>
      <c r="B4050" t="s">
        <v>2986</v>
      </c>
      <c r="D4050">
        <v>1</v>
      </c>
      <c r="F4050" t="s">
        <v>2991</v>
      </c>
      <c r="G4050" s="55" t="s">
        <v>2963</v>
      </c>
      <c r="I4050" s="4"/>
    </row>
    <row r="4051" spans="1:9">
      <c r="A4051">
        <v>331025</v>
      </c>
      <c r="B4051" t="s">
        <v>2987</v>
      </c>
      <c r="D4051">
        <v>2</v>
      </c>
      <c r="F4051" t="s">
        <v>2991</v>
      </c>
      <c r="G4051" s="55" t="s">
        <v>2963</v>
      </c>
      <c r="I4051" s="4"/>
    </row>
    <row r="4052" spans="1:9">
      <c r="A4052">
        <v>331025</v>
      </c>
      <c r="B4052" t="s">
        <v>2988</v>
      </c>
      <c r="D4052">
        <v>1</v>
      </c>
      <c r="F4052" t="s">
        <v>2991</v>
      </c>
      <c r="G4052" s="55" t="s">
        <v>2963</v>
      </c>
      <c r="I4052" s="4"/>
    </row>
    <row r="4053" spans="1:9">
      <c r="A4053">
        <v>331025</v>
      </c>
      <c r="B4053" t="s">
        <v>2989</v>
      </c>
      <c r="D4053">
        <v>1</v>
      </c>
      <c r="F4053" t="s">
        <v>2991</v>
      </c>
      <c r="G4053" s="55" t="s">
        <v>2963</v>
      </c>
      <c r="I4053" s="4"/>
    </row>
    <row r="4054" spans="1:9">
      <c r="A4054">
        <v>331025</v>
      </c>
      <c r="B4054" t="s">
        <v>2990</v>
      </c>
      <c r="D4054">
        <v>1</v>
      </c>
      <c r="F4054" t="s">
        <v>2991</v>
      </c>
      <c r="G4054" s="55" t="s">
        <v>2963</v>
      </c>
      <c r="I4054" s="4"/>
    </row>
    <row r="4055" spans="1:9">
      <c r="A4055">
        <v>330425</v>
      </c>
      <c r="B4055" t="s">
        <v>15</v>
      </c>
      <c r="C4055" t="s">
        <v>459</v>
      </c>
      <c r="D4055">
        <v>1</v>
      </c>
      <c r="F4055" t="s">
        <v>2993</v>
      </c>
      <c r="G4055" s="55" t="s">
        <v>2994</v>
      </c>
      <c r="I4055" s="4"/>
    </row>
    <row r="4056" spans="1:9">
      <c r="A4056">
        <v>330425</v>
      </c>
      <c r="B4056" t="s">
        <v>51</v>
      </c>
      <c r="C4056" t="s">
        <v>460</v>
      </c>
      <c r="D4056">
        <v>1</v>
      </c>
      <c r="F4056" t="s">
        <v>2993</v>
      </c>
      <c r="G4056" s="55" t="s">
        <v>2994</v>
      </c>
      <c r="I4056" s="4"/>
    </row>
    <row r="4057" spans="1:9">
      <c r="A4057">
        <v>330425</v>
      </c>
      <c r="B4057" t="s">
        <v>70</v>
      </c>
      <c r="C4057" t="s">
        <v>350</v>
      </c>
      <c r="D4057">
        <v>1</v>
      </c>
      <c r="F4057" t="s">
        <v>2993</v>
      </c>
      <c r="G4057" s="55" t="s">
        <v>2994</v>
      </c>
      <c r="I4057" s="4"/>
    </row>
    <row r="4058" spans="1:9">
      <c r="A4058">
        <v>330425</v>
      </c>
      <c r="B4058" t="s">
        <v>51</v>
      </c>
      <c r="C4058" t="s">
        <v>461</v>
      </c>
      <c r="D4058">
        <v>1</v>
      </c>
      <c r="F4058" t="s">
        <v>2993</v>
      </c>
      <c r="G4058" s="55" t="s">
        <v>2994</v>
      </c>
      <c r="I4058" s="4"/>
    </row>
    <row r="4059" spans="1:9">
      <c r="A4059">
        <v>330425</v>
      </c>
      <c r="B4059" t="s">
        <v>329</v>
      </c>
      <c r="C4059" t="s">
        <v>330</v>
      </c>
      <c r="D4059">
        <v>2</v>
      </c>
      <c r="F4059" t="s">
        <v>2993</v>
      </c>
      <c r="G4059" s="55" t="s">
        <v>2994</v>
      </c>
      <c r="I4059" s="4"/>
    </row>
    <row r="4060" spans="1:9">
      <c r="A4060">
        <v>330425</v>
      </c>
      <c r="B4060" t="s">
        <v>53</v>
      </c>
      <c r="C4060" t="s">
        <v>333</v>
      </c>
      <c r="D4060">
        <v>4</v>
      </c>
      <c r="F4060" t="s">
        <v>2993</v>
      </c>
      <c r="G4060" s="55" t="s">
        <v>2994</v>
      </c>
      <c r="I4060" s="4"/>
    </row>
    <row r="4061" spans="1:9">
      <c r="A4061">
        <v>330425</v>
      </c>
      <c r="B4061" t="s">
        <v>180</v>
      </c>
      <c r="C4061" t="s">
        <v>2557</v>
      </c>
      <c r="D4061">
        <v>1</v>
      </c>
      <c r="F4061" t="s">
        <v>2993</v>
      </c>
      <c r="G4061" s="55" t="s">
        <v>2994</v>
      </c>
      <c r="I4061" s="4"/>
    </row>
    <row r="4062" spans="1:9">
      <c r="A4062">
        <v>330425</v>
      </c>
      <c r="B4062" t="s">
        <v>2992</v>
      </c>
      <c r="D4062">
        <v>1</v>
      </c>
      <c r="F4062" t="s">
        <v>2993</v>
      </c>
      <c r="G4062" s="55" t="s">
        <v>2994</v>
      </c>
      <c r="I4062" s="4"/>
    </row>
    <row r="4063" spans="1:9">
      <c r="A4063">
        <v>334225</v>
      </c>
      <c r="B4063" t="s">
        <v>15</v>
      </c>
      <c r="C4063" t="s">
        <v>17</v>
      </c>
      <c r="D4063">
        <v>1</v>
      </c>
      <c r="F4063" t="s">
        <v>2995</v>
      </c>
      <c r="G4063" s="55" t="s">
        <v>2994</v>
      </c>
      <c r="I4063" s="4"/>
    </row>
    <row r="4064" spans="1:9">
      <c r="A4064">
        <v>334225</v>
      </c>
      <c r="B4064" t="s">
        <v>68</v>
      </c>
      <c r="C4064" s="10" t="s">
        <v>18</v>
      </c>
      <c r="D4064">
        <v>2</v>
      </c>
      <c r="F4064" t="s">
        <v>2995</v>
      </c>
      <c r="G4064" s="55" t="s">
        <v>2994</v>
      </c>
      <c r="I4064" s="4"/>
    </row>
    <row r="4065" spans="1:9">
      <c r="A4065">
        <v>334225</v>
      </c>
      <c r="B4065" t="s">
        <v>53</v>
      </c>
      <c r="C4065" t="s">
        <v>324</v>
      </c>
      <c r="D4065">
        <v>4</v>
      </c>
      <c r="F4065" t="s">
        <v>2995</v>
      </c>
      <c r="G4065" s="55" t="s">
        <v>2994</v>
      </c>
      <c r="I4065" s="4"/>
    </row>
    <row r="4066" spans="1:9">
      <c r="A4066">
        <v>334225</v>
      </c>
      <c r="B4066" t="s">
        <v>246</v>
      </c>
      <c r="C4066" t="s">
        <v>357</v>
      </c>
      <c r="D4066">
        <v>1</v>
      </c>
      <c r="F4066" t="s">
        <v>2995</v>
      </c>
      <c r="G4066" s="55" t="s">
        <v>2994</v>
      </c>
      <c r="I4066" s="4"/>
    </row>
    <row r="4067" spans="1:9">
      <c r="A4067">
        <v>334725</v>
      </c>
      <c r="B4067" t="s">
        <v>15</v>
      </c>
      <c r="C4067" t="s">
        <v>96</v>
      </c>
      <c r="D4067">
        <v>1</v>
      </c>
      <c r="F4067" t="s">
        <v>2999</v>
      </c>
      <c r="G4067" s="55" t="s">
        <v>2994</v>
      </c>
      <c r="I4067" s="4"/>
    </row>
    <row r="4068" spans="1:9">
      <c r="A4068">
        <v>334725</v>
      </c>
      <c r="B4068" t="s">
        <v>80</v>
      </c>
      <c r="C4068" t="s">
        <v>81</v>
      </c>
      <c r="D4068">
        <v>1</v>
      </c>
      <c r="F4068" t="s">
        <v>2999</v>
      </c>
      <c r="G4068" s="55" t="s">
        <v>2994</v>
      </c>
      <c r="I4068" s="4"/>
    </row>
    <row r="4069" spans="1:9">
      <c r="A4069">
        <v>334725</v>
      </c>
      <c r="B4069" t="s">
        <v>68</v>
      </c>
      <c r="C4069" t="s">
        <v>97</v>
      </c>
      <c r="D4069">
        <v>2</v>
      </c>
      <c r="F4069" t="s">
        <v>2999</v>
      </c>
      <c r="G4069" s="55" t="s">
        <v>2994</v>
      </c>
      <c r="I4069" s="4"/>
    </row>
    <row r="4070" spans="1:9">
      <c r="A4070">
        <v>334725</v>
      </c>
      <c r="B4070" t="s">
        <v>95</v>
      </c>
      <c r="C4070" t="s">
        <v>82</v>
      </c>
      <c r="D4070">
        <v>2</v>
      </c>
      <c r="F4070" t="s">
        <v>2999</v>
      </c>
      <c r="G4070" s="55" t="s">
        <v>2994</v>
      </c>
      <c r="I4070" s="4"/>
    </row>
    <row r="4071" spans="1:9">
      <c r="A4071">
        <v>334725</v>
      </c>
      <c r="B4071" t="s">
        <v>38</v>
      </c>
      <c r="C4071" t="s">
        <v>98</v>
      </c>
      <c r="D4071">
        <v>4</v>
      </c>
      <c r="F4071" t="s">
        <v>2999</v>
      </c>
      <c r="G4071" s="55" t="s">
        <v>2994</v>
      </c>
      <c r="I4071" s="4"/>
    </row>
    <row r="4072" spans="1:9">
      <c r="A4072">
        <v>334725</v>
      </c>
      <c r="B4072" t="s">
        <v>2996</v>
      </c>
      <c r="D4072">
        <v>1</v>
      </c>
      <c r="F4072" t="s">
        <v>2999</v>
      </c>
      <c r="G4072" s="55" t="s">
        <v>2994</v>
      </c>
      <c r="I4072" s="4"/>
    </row>
    <row r="4073" spans="1:9">
      <c r="A4073">
        <v>334725</v>
      </c>
      <c r="B4073" t="s">
        <v>2997</v>
      </c>
      <c r="D4073">
        <v>1</v>
      </c>
      <c r="F4073" t="s">
        <v>2999</v>
      </c>
      <c r="G4073" s="55" t="s">
        <v>2994</v>
      </c>
      <c r="I4073" s="4"/>
    </row>
    <row r="4074" spans="1:9">
      <c r="A4074">
        <v>334725</v>
      </c>
      <c r="B4074" t="s">
        <v>2998</v>
      </c>
      <c r="D4074">
        <v>1</v>
      </c>
      <c r="F4074" t="s">
        <v>2999</v>
      </c>
      <c r="G4074" s="55" t="s">
        <v>2994</v>
      </c>
      <c r="I4074" s="4"/>
    </row>
    <row r="4075" spans="1:9">
      <c r="A4075">
        <v>333825</v>
      </c>
      <c r="B4075" t="s">
        <v>15</v>
      </c>
      <c r="C4075" t="s">
        <v>126</v>
      </c>
      <c r="D4075">
        <v>1</v>
      </c>
      <c r="F4075" t="s">
        <v>3001</v>
      </c>
      <c r="G4075" s="55" t="s">
        <v>2994</v>
      </c>
      <c r="I4075" s="4"/>
    </row>
    <row r="4076" spans="1:9">
      <c r="A4076">
        <v>333825</v>
      </c>
      <c r="B4076" t="s">
        <v>51</v>
      </c>
      <c r="C4076" t="s">
        <v>130</v>
      </c>
      <c r="D4076">
        <v>2</v>
      </c>
      <c r="F4076" t="s">
        <v>3001</v>
      </c>
      <c r="G4076" s="55" t="s">
        <v>2994</v>
      </c>
      <c r="I4076" s="4"/>
    </row>
    <row r="4077" spans="1:9">
      <c r="A4077">
        <v>333825</v>
      </c>
      <c r="B4077" t="s">
        <v>20</v>
      </c>
      <c r="C4077" t="s">
        <v>128</v>
      </c>
      <c r="D4077">
        <v>1</v>
      </c>
      <c r="F4077" t="s">
        <v>3001</v>
      </c>
      <c r="G4077" s="55" t="s">
        <v>2994</v>
      </c>
      <c r="I4077" s="4"/>
    </row>
    <row r="4078" spans="1:9">
      <c r="A4078">
        <v>333825</v>
      </c>
      <c r="B4078" t="s">
        <v>101</v>
      </c>
      <c r="C4078" t="s">
        <v>129</v>
      </c>
      <c r="D4078">
        <v>1</v>
      </c>
      <c r="F4078" t="s">
        <v>3001</v>
      </c>
      <c r="G4078" s="55" t="s">
        <v>2994</v>
      </c>
      <c r="I4078" s="4"/>
    </row>
    <row r="4079" spans="1:9">
      <c r="A4079">
        <v>333825</v>
      </c>
      <c r="B4079" t="s">
        <v>38</v>
      </c>
      <c r="C4079" t="s">
        <v>39</v>
      </c>
      <c r="D4079">
        <v>2</v>
      </c>
      <c r="F4079" t="s">
        <v>3001</v>
      </c>
      <c r="G4079" s="55" t="s">
        <v>2994</v>
      </c>
      <c r="I4079" s="4"/>
    </row>
    <row r="4080" spans="1:9">
      <c r="A4080">
        <v>333825</v>
      </c>
      <c r="B4080" t="s">
        <v>46</v>
      </c>
      <c r="C4080" t="s">
        <v>47</v>
      </c>
      <c r="D4080">
        <v>2</v>
      </c>
      <c r="F4080" t="s">
        <v>3001</v>
      </c>
      <c r="G4080" s="55" t="s">
        <v>2994</v>
      </c>
      <c r="I4080" s="4"/>
    </row>
    <row r="4081" spans="1:9">
      <c r="A4081">
        <v>333825</v>
      </c>
      <c r="B4081" t="s">
        <v>38</v>
      </c>
      <c r="C4081" t="s">
        <v>135</v>
      </c>
      <c r="D4081">
        <v>2</v>
      </c>
      <c r="F4081" t="s">
        <v>3001</v>
      </c>
      <c r="G4081" s="55" t="s">
        <v>2994</v>
      </c>
      <c r="I4081" s="4"/>
    </row>
    <row r="4082" spans="1:9">
      <c r="A4082">
        <v>333825</v>
      </c>
      <c r="B4082" t="s">
        <v>95</v>
      </c>
      <c r="C4082" t="s">
        <v>136</v>
      </c>
      <c r="D4082">
        <v>2</v>
      </c>
      <c r="F4082" t="s">
        <v>3001</v>
      </c>
      <c r="G4082" s="55" t="s">
        <v>2994</v>
      </c>
      <c r="I4082" s="4"/>
    </row>
    <row r="4083" spans="1:9">
      <c r="A4083">
        <v>333825</v>
      </c>
      <c r="B4083" t="s">
        <v>66</v>
      </c>
      <c r="C4083" t="s">
        <v>49</v>
      </c>
      <c r="D4083">
        <v>4</v>
      </c>
      <c r="F4083" t="s">
        <v>3001</v>
      </c>
      <c r="G4083" s="55" t="s">
        <v>2994</v>
      </c>
      <c r="I4083" s="4"/>
    </row>
    <row r="4084" spans="1:9">
      <c r="A4084">
        <v>333825</v>
      </c>
      <c r="B4084" t="s">
        <v>131</v>
      </c>
      <c r="C4084" t="s">
        <v>216</v>
      </c>
      <c r="D4084">
        <v>4</v>
      </c>
      <c r="F4084" t="s">
        <v>3001</v>
      </c>
      <c r="G4084" s="55" t="s">
        <v>2994</v>
      </c>
      <c r="I4084" s="4"/>
    </row>
    <row r="4085" spans="1:9">
      <c r="A4085">
        <v>333825</v>
      </c>
      <c r="B4085" t="s">
        <v>133</v>
      </c>
      <c r="C4085" t="s">
        <v>217</v>
      </c>
      <c r="D4085">
        <v>4</v>
      </c>
      <c r="F4085" t="s">
        <v>3001</v>
      </c>
      <c r="G4085" s="55" t="s">
        <v>2994</v>
      </c>
      <c r="I4085" s="4"/>
    </row>
    <row r="4086" spans="1:9">
      <c r="A4086">
        <v>333825</v>
      </c>
      <c r="B4086" t="s">
        <v>56</v>
      </c>
      <c r="C4086" t="s">
        <v>2586</v>
      </c>
      <c r="D4086">
        <v>4</v>
      </c>
      <c r="F4086" t="s">
        <v>3001</v>
      </c>
      <c r="G4086" s="55" t="s">
        <v>2994</v>
      </c>
      <c r="I4086" s="4"/>
    </row>
    <row r="4087" spans="1:9">
      <c r="A4087">
        <v>333825</v>
      </c>
      <c r="B4087" t="s">
        <v>3000</v>
      </c>
      <c r="D4087">
        <v>1</v>
      </c>
      <c r="F4087" t="s">
        <v>3001</v>
      </c>
      <c r="G4087" s="55" t="s">
        <v>2994</v>
      </c>
      <c r="I4087" s="4"/>
    </row>
    <row r="4088" spans="1:9">
      <c r="A4088">
        <v>334625</v>
      </c>
      <c r="B4088" t="s">
        <v>15</v>
      </c>
      <c r="C4088" t="s">
        <v>126</v>
      </c>
      <c r="D4088">
        <v>1</v>
      </c>
      <c r="F4088" t="s">
        <v>3005</v>
      </c>
      <c r="G4088" s="55" t="s">
        <v>2994</v>
      </c>
      <c r="I4088" s="4"/>
    </row>
    <row r="4089" spans="1:9">
      <c r="A4089">
        <v>334625</v>
      </c>
      <c r="B4089" t="s">
        <v>51</v>
      </c>
      <c r="C4089" t="s">
        <v>130</v>
      </c>
      <c r="D4089">
        <v>2</v>
      </c>
      <c r="F4089" t="s">
        <v>3005</v>
      </c>
      <c r="G4089" s="55" t="s">
        <v>2994</v>
      </c>
      <c r="I4089" s="4"/>
    </row>
    <row r="4090" spans="1:9">
      <c r="A4090">
        <v>334625</v>
      </c>
      <c r="B4090" t="s">
        <v>20</v>
      </c>
      <c r="C4090" t="s">
        <v>128</v>
      </c>
      <c r="D4090">
        <v>1</v>
      </c>
      <c r="F4090" t="s">
        <v>3005</v>
      </c>
      <c r="G4090" s="55" t="s">
        <v>2994</v>
      </c>
      <c r="I4090" s="4"/>
    </row>
    <row r="4091" spans="1:9">
      <c r="A4091">
        <v>334625</v>
      </c>
      <c r="B4091" t="s">
        <v>101</v>
      </c>
      <c r="C4091" t="s">
        <v>129</v>
      </c>
      <c r="D4091">
        <v>1</v>
      </c>
      <c r="F4091" t="s">
        <v>3005</v>
      </c>
      <c r="G4091" s="55" t="s">
        <v>2994</v>
      </c>
      <c r="I4091" s="4"/>
    </row>
    <row r="4092" spans="1:9">
      <c r="A4092">
        <v>334625</v>
      </c>
      <c r="B4092" t="s">
        <v>38</v>
      </c>
      <c r="C4092" t="s">
        <v>39</v>
      </c>
      <c r="D4092">
        <v>2</v>
      </c>
      <c r="F4092" t="s">
        <v>3005</v>
      </c>
      <c r="G4092" s="55" t="s">
        <v>2994</v>
      </c>
      <c r="I4092" s="4"/>
    </row>
    <row r="4093" spans="1:9">
      <c r="A4093">
        <v>334625</v>
      </c>
      <c r="B4093" t="s">
        <v>46</v>
      </c>
      <c r="C4093" t="s">
        <v>47</v>
      </c>
      <c r="D4093">
        <v>2</v>
      </c>
      <c r="F4093" t="s">
        <v>3005</v>
      </c>
      <c r="G4093" s="55" t="s">
        <v>2994</v>
      </c>
      <c r="I4093" s="4"/>
    </row>
    <row r="4094" spans="1:9">
      <c r="A4094">
        <v>334625</v>
      </c>
      <c r="B4094" t="s">
        <v>38</v>
      </c>
      <c r="C4094" t="s">
        <v>135</v>
      </c>
      <c r="D4094">
        <v>2</v>
      </c>
      <c r="F4094" t="s">
        <v>3005</v>
      </c>
      <c r="G4094" s="55" t="s">
        <v>2994</v>
      </c>
      <c r="I4094" s="4"/>
    </row>
    <row r="4095" spans="1:9">
      <c r="A4095">
        <v>334625</v>
      </c>
      <c r="B4095" t="s">
        <v>95</v>
      </c>
      <c r="C4095" t="s">
        <v>136</v>
      </c>
      <c r="D4095">
        <v>2</v>
      </c>
      <c r="F4095" t="s">
        <v>3005</v>
      </c>
      <c r="G4095" s="55" t="s">
        <v>2994</v>
      </c>
      <c r="I4095" s="4"/>
    </row>
    <row r="4096" spans="1:9">
      <c r="A4096">
        <v>334625</v>
      </c>
      <c r="B4096" t="s">
        <v>66</v>
      </c>
      <c r="C4096" t="s">
        <v>49</v>
      </c>
      <c r="D4096">
        <v>4</v>
      </c>
      <c r="F4096" t="s">
        <v>3005</v>
      </c>
      <c r="G4096" s="55" t="s">
        <v>2994</v>
      </c>
      <c r="I4096" s="4"/>
    </row>
    <row r="4097" spans="1:9">
      <c r="A4097">
        <v>334625</v>
      </c>
      <c r="B4097" t="s">
        <v>131</v>
      </c>
      <c r="C4097" t="s">
        <v>216</v>
      </c>
      <c r="D4097">
        <v>4</v>
      </c>
      <c r="F4097" t="s">
        <v>3005</v>
      </c>
      <c r="G4097" s="55" t="s">
        <v>2994</v>
      </c>
      <c r="I4097" s="4"/>
    </row>
    <row r="4098" spans="1:9">
      <c r="A4098">
        <v>334625</v>
      </c>
      <c r="B4098" t="s">
        <v>133</v>
      </c>
      <c r="C4098" t="s">
        <v>217</v>
      </c>
      <c r="D4098">
        <v>4</v>
      </c>
      <c r="F4098" t="s">
        <v>3005</v>
      </c>
      <c r="G4098" s="55" t="s">
        <v>2994</v>
      </c>
      <c r="I4098" s="4"/>
    </row>
    <row r="4099" spans="1:9">
      <c r="A4099">
        <v>334625</v>
      </c>
      <c r="B4099" t="s">
        <v>56</v>
      </c>
      <c r="C4099" t="s">
        <v>2586</v>
      </c>
      <c r="D4099">
        <v>4</v>
      </c>
      <c r="F4099" t="s">
        <v>3005</v>
      </c>
      <c r="G4099" s="55" t="s">
        <v>2994</v>
      </c>
      <c r="I4099" s="4"/>
    </row>
    <row r="4100" spans="1:9">
      <c r="A4100">
        <v>334625</v>
      </c>
      <c r="B4100" t="s">
        <v>3002</v>
      </c>
      <c r="D4100">
        <v>1</v>
      </c>
      <c r="F4100" t="s">
        <v>3005</v>
      </c>
      <c r="G4100" s="55" t="s">
        <v>2994</v>
      </c>
      <c r="I4100" s="4"/>
    </row>
    <row r="4101" spans="1:9">
      <c r="A4101">
        <v>334625</v>
      </c>
      <c r="B4101" t="s">
        <v>3003</v>
      </c>
      <c r="D4101">
        <v>1</v>
      </c>
      <c r="F4101" t="s">
        <v>3005</v>
      </c>
      <c r="G4101" s="55" t="s">
        <v>2994</v>
      </c>
      <c r="I4101" s="4"/>
    </row>
    <row r="4102" spans="1:9">
      <c r="A4102">
        <v>334625</v>
      </c>
      <c r="B4102" t="s">
        <v>3004</v>
      </c>
      <c r="D4102">
        <v>1</v>
      </c>
      <c r="F4102" t="s">
        <v>3005</v>
      </c>
      <c r="G4102" s="55" t="s">
        <v>2994</v>
      </c>
      <c r="I4102" s="4"/>
    </row>
    <row r="4103" spans="1:9">
      <c r="A4103">
        <v>334825</v>
      </c>
      <c r="B4103" t="s">
        <v>15</v>
      </c>
      <c r="C4103" t="s">
        <v>96</v>
      </c>
      <c r="D4103">
        <v>1</v>
      </c>
      <c r="F4103" t="s">
        <v>3009</v>
      </c>
      <c r="G4103" s="55" t="s">
        <v>2994</v>
      </c>
      <c r="I4103" s="4"/>
    </row>
    <row r="4104" spans="1:9">
      <c r="A4104">
        <v>334825</v>
      </c>
      <c r="B4104" t="s">
        <v>80</v>
      </c>
      <c r="C4104" t="s">
        <v>81</v>
      </c>
      <c r="D4104">
        <v>1</v>
      </c>
      <c r="F4104" t="s">
        <v>3009</v>
      </c>
      <c r="G4104" s="55" t="s">
        <v>2994</v>
      </c>
      <c r="I4104" s="4"/>
    </row>
    <row r="4105" spans="1:9">
      <c r="A4105">
        <v>334825</v>
      </c>
      <c r="B4105" t="s">
        <v>68</v>
      </c>
      <c r="C4105" t="s">
        <v>97</v>
      </c>
      <c r="D4105">
        <v>2</v>
      </c>
      <c r="F4105" t="s">
        <v>3009</v>
      </c>
      <c r="G4105" s="55" t="s">
        <v>2994</v>
      </c>
      <c r="I4105" s="4"/>
    </row>
    <row r="4106" spans="1:9">
      <c r="A4106">
        <v>334825</v>
      </c>
      <c r="B4106" t="s">
        <v>95</v>
      </c>
      <c r="C4106" t="s">
        <v>82</v>
      </c>
      <c r="D4106">
        <v>2</v>
      </c>
      <c r="F4106" t="s">
        <v>3009</v>
      </c>
      <c r="G4106" s="55" t="s">
        <v>2994</v>
      </c>
      <c r="I4106" s="4"/>
    </row>
    <row r="4107" spans="1:9">
      <c r="A4107">
        <v>334825</v>
      </c>
      <c r="B4107" t="s">
        <v>38</v>
      </c>
      <c r="C4107" t="s">
        <v>98</v>
      </c>
      <c r="D4107">
        <v>4</v>
      </c>
      <c r="F4107" t="s">
        <v>3009</v>
      </c>
      <c r="G4107" s="55" t="s">
        <v>2994</v>
      </c>
      <c r="I4107" s="4"/>
    </row>
    <row r="4108" spans="1:9">
      <c r="A4108">
        <v>334825</v>
      </c>
      <c r="B4108" t="s">
        <v>3006</v>
      </c>
      <c r="D4108">
        <v>2</v>
      </c>
      <c r="F4108" t="s">
        <v>3009</v>
      </c>
      <c r="G4108" s="55" t="s">
        <v>2994</v>
      </c>
      <c r="I4108" s="4"/>
    </row>
    <row r="4109" spans="1:9">
      <c r="A4109">
        <v>334825</v>
      </c>
      <c r="B4109" t="s">
        <v>3007</v>
      </c>
      <c r="D4109">
        <v>1</v>
      </c>
      <c r="F4109" t="s">
        <v>3009</v>
      </c>
      <c r="G4109" s="55" t="s">
        <v>2994</v>
      </c>
      <c r="I4109" s="4"/>
    </row>
    <row r="4110" spans="1:9">
      <c r="A4110">
        <v>334825</v>
      </c>
      <c r="B4110" t="s">
        <v>3008</v>
      </c>
      <c r="D4110">
        <v>1</v>
      </c>
      <c r="F4110" t="s">
        <v>3009</v>
      </c>
      <c r="G4110" s="55" t="s">
        <v>2994</v>
      </c>
      <c r="I4110" s="4"/>
    </row>
    <row r="4111" spans="1:9">
      <c r="A4111">
        <v>335225</v>
      </c>
      <c r="B4111" t="s">
        <v>15</v>
      </c>
      <c r="C4111" t="s">
        <v>32</v>
      </c>
      <c r="D4111">
        <v>1</v>
      </c>
      <c r="F4111" t="s">
        <v>3011</v>
      </c>
      <c r="G4111" s="55" t="s">
        <v>2994</v>
      </c>
      <c r="I4111" s="4"/>
    </row>
    <row r="4112" spans="1:9">
      <c r="A4112">
        <v>335225</v>
      </c>
      <c r="B4112" t="s">
        <v>20</v>
      </c>
      <c r="C4112" t="s">
        <v>33</v>
      </c>
      <c r="D4112">
        <v>2</v>
      </c>
      <c r="F4112" t="s">
        <v>3011</v>
      </c>
      <c r="G4112" s="55" t="s">
        <v>2994</v>
      </c>
      <c r="I4112" s="4"/>
    </row>
    <row r="4113" spans="1:9">
      <c r="A4113">
        <v>335225</v>
      </c>
      <c r="B4113" t="s">
        <v>3010</v>
      </c>
      <c r="D4113">
        <v>1</v>
      </c>
      <c r="F4113" t="s">
        <v>3011</v>
      </c>
      <c r="G4113" s="55" t="s">
        <v>2994</v>
      </c>
      <c r="I4113" s="4"/>
    </row>
    <row r="4114" spans="1:9">
      <c r="A4114">
        <v>333725</v>
      </c>
      <c r="B4114" t="s">
        <v>15</v>
      </c>
      <c r="C4114" t="s">
        <v>32</v>
      </c>
      <c r="D4114">
        <v>1</v>
      </c>
      <c r="F4114" t="s">
        <v>3014</v>
      </c>
      <c r="G4114" s="55" t="s">
        <v>2994</v>
      </c>
      <c r="I4114" s="4"/>
    </row>
    <row r="4115" spans="1:9">
      <c r="A4115">
        <v>333725</v>
      </c>
      <c r="B4115" t="s">
        <v>20</v>
      </c>
      <c r="C4115" t="s">
        <v>33</v>
      </c>
      <c r="D4115">
        <v>2</v>
      </c>
      <c r="F4115" t="s">
        <v>3014</v>
      </c>
      <c r="G4115" s="55" t="s">
        <v>2994</v>
      </c>
      <c r="I4115" s="4"/>
    </row>
    <row r="4116" spans="1:9">
      <c r="A4116">
        <v>333725</v>
      </c>
      <c r="B4116" t="s">
        <v>3012</v>
      </c>
      <c r="D4116">
        <v>1</v>
      </c>
      <c r="F4116" t="s">
        <v>3014</v>
      </c>
      <c r="G4116" s="55" t="s">
        <v>2994</v>
      </c>
      <c r="I4116" s="4"/>
    </row>
    <row r="4117" spans="1:9">
      <c r="A4117">
        <v>333725</v>
      </c>
      <c r="B4117" t="s">
        <v>3013</v>
      </c>
      <c r="D4117">
        <v>1</v>
      </c>
      <c r="F4117" t="s">
        <v>3014</v>
      </c>
      <c r="G4117" s="55" t="s">
        <v>2994</v>
      </c>
      <c r="I4117" s="4"/>
    </row>
    <row r="4118" spans="1:9">
      <c r="A4118">
        <v>334925</v>
      </c>
      <c r="B4118" t="s">
        <v>15</v>
      </c>
      <c r="C4118" t="s">
        <v>232</v>
      </c>
      <c r="D4118">
        <v>1</v>
      </c>
      <c r="F4118" t="s">
        <v>3016</v>
      </c>
      <c r="G4118" s="55" t="s">
        <v>2994</v>
      </c>
      <c r="I4118" s="4"/>
    </row>
    <row r="4119" spans="1:9">
      <c r="A4119">
        <v>334925</v>
      </c>
      <c r="B4119" t="s">
        <v>20</v>
      </c>
      <c r="C4119" t="s">
        <v>233</v>
      </c>
      <c r="D4119">
        <v>2</v>
      </c>
      <c r="F4119" t="s">
        <v>3016</v>
      </c>
      <c r="G4119" s="55" t="s">
        <v>2994</v>
      </c>
      <c r="I4119" s="4"/>
    </row>
    <row r="4120" spans="1:9">
      <c r="A4120">
        <v>334925</v>
      </c>
      <c r="B4120" t="s">
        <v>1166</v>
      </c>
      <c r="C4120" t="s">
        <v>1168</v>
      </c>
      <c r="D4120">
        <v>1</v>
      </c>
      <c r="F4120" t="s">
        <v>3016</v>
      </c>
      <c r="G4120" s="55" t="s">
        <v>2994</v>
      </c>
      <c r="I4120" s="4"/>
    </row>
    <row r="4121" spans="1:9">
      <c r="A4121">
        <v>334925</v>
      </c>
      <c r="B4121" t="s">
        <v>1167</v>
      </c>
      <c r="C4121" t="s">
        <v>1169</v>
      </c>
      <c r="D4121">
        <v>1</v>
      </c>
      <c r="F4121" t="s">
        <v>3016</v>
      </c>
      <c r="G4121" s="55" t="s">
        <v>2994</v>
      </c>
      <c r="I4121" s="4"/>
    </row>
    <row r="4122" spans="1:9">
      <c r="A4122">
        <v>334925</v>
      </c>
      <c r="B4122" t="s">
        <v>138</v>
      </c>
      <c r="C4122" t="s">
        <v>788</v>
      </c>
      <c r="D4122">
        <v>1</v>
      </c>
      <c r="F4122" t="s">
        <v>3016</v>
      </c>
      <c r="G4122" s="55" t="s">
        <v>2994</v>
      </c>
      <c r="I4122" s="4"/>
    </row>
    <row r="4123" spans="1:9">
      <c r="A4123">
        <v>334925</v>
      </c>
      <c r="B4123" t="s">
        <v>101</v>
      </c>
      <c r="C4123" t="s">
        <v>234</v>
      </c>
      <c r="D4123">
        <v>4</v>
      </c>
      <c r="F4123" t="s">
        <v>3016</v>
      </c>
      <c r="G4123" s="55" t="s">
        <v>2994</v>
      </c>
      <c r="I4123" s="4"/>
    </row>
    <row r="4124" spans="1:9">
      <c r="A4124">
        <v>334925</v>
      </c>
      <c r="B4124" t="s">
        <v>774</v>
      </c>
      <c r="C4124" t="s">
        <v>1195</v>
      </c>
      <c r="D4124">
        <v>3</v>
      </c>
      <c r="F4124" t="s">
        <v>3016</v>
      </c>
      <c r="G4124" s="55" t="s">
        <v>2994</v>
      </c>
      <c r="I4124" s="4"/>
    </row>
    <row r="4125" spans="1:9">
      <c r="A4125">
        <v>334925</v>
      </c>
      <c r="B4125" t="s">
        <v>3015</v>
      </c>
      <c r="D4125">
        <v>2</v>
      </c>
      <c r="F4125" t="s">
        <v>3016</v>
      </c>
      <c r="G4125" s="55" t="s">
        <v>2994</v>
      </c>
      <c r="I4125" s="4"/>
    </row>
    <row r="4126" spans="1:9">
      <c r="A4126">
        <v>312325</v>
      </c>
      <c r="B4126" t="s">
        <v>3017</v>
      </c>
      <c r="D4126">
        <v>1</v>
      </c>
      <c r="F4126" t="s">
        <v>3018</v>
      </c>
      <c r="G4126" s="55" t="s">
        <v>2994</v>
      </c>
      <c r="I4126" s="4"/>
    </row>
    <row r="4127" spans="1:9">
      <c r="A4127">
        <v>312325</v>
      </c>
      <c r="B4127" t="s">
        <v>3017</v>
      </c>
      <c r="D4127">
        <v>1</v>
      </c>
      <c r="F4127" t="s">
        <v>3019</v>
      </c>
      <c r="G4127" s="55" t="s">
        <v>2994</v>
      </c>
      <c r="I4127" s="4"/>
    </row>
    <row r="4128" spans="1:9">
      <c r="A4128">
        <v>335025</v>
      </c>
      <c r="B4128" t="s">
        <v>15</v>
      </c>
      <c r="C4128" t="s">
        <v>232</v>
      </c>
      <c r="D4128">
        <v>1</v>
      </c>
      <c r="F4128" t="s">
        <v>3020</v>
      </c>
      <c r="G4128" s="55" t="s">
        <v>2994</v>
      </c>
      <c r="I4128" s="4"/>
    </row>
    <row r="4129" spans="1:9">
      <c r="A4129">
        <v>335025</v>
      </c>
      <c r="B4129" t="s">
        <v>20</v>
      </c>
      <c r="C4129" t="s">
        <v>233</v>
      </c>
      <c r="D4129">
        <v>2</v>
      </c>
      <c r="F4129" t="s">
        <v>3020</v>
      </c>
      <c r="G4129" s="55" t="s">
        <v>2994</v>
      </c>
      <c r="I4129" s="4"/>
    </row>
    <row r="4130" spans="1:9">
      <c r="A4130">
        <v>335025</v>
      </c>
      <c r="B4130" t="s">
        <v>1166</v>
      </c>
      <c r="C4130" t="s">
        <v>1168</v>
      </c>
      <c r="D4130">
        <v>1</v>
      </c>
      <c r="F4130" t="s">
        <v>3020</v>
      </c>
      <c r="G4130" s="55" t="s">
        <v>2994</v>
      </c>
      <c r="I4130" s="4"/>
    </row>
    <row r="4131" spans="1:9">
      <c r="A4131">
        <v>335025</v>
      </c>
      <c r="B4131" t="s">
        <v>1167</v>
      </c>
      <c r="C4131" t="s">
        <v>1169</v>
      </c>
      <c r="D4131">
        <v>1</v>
      </c>
      <c r="F4131" t="s">
        <v>3020</v>
      </c>
      <c r="G4131" s="55" t="s">
        <v>2994</v>
      </c>
      <c r="I4131" s="4"/>
    </row>
    <row r="4132" spans="1:9">
      <c r="A4132">
        <v>335025</v>
      </c>
      <c r="B4132" t="s">
        <v>138</v>
      </c>
      <c r="C4132" t="s">
        <v>788</v>
      </c>
      <c r="D4132">
        <v>1</v>
      </c>
      <c r="F4132" t="s">
        <v>3020</v>
      </c>
      <c r="G4132" s="55" t="s">
        <v>2994</v>
      </c>
      <c r="I4132" s="4"/>
    </row>
    <row r="4133" spans="1:9">
      <c r="A4133">
        <v>335025</v>
      </c>
      <c r="B4133" t="s">
        <v>101</v>
      </c>
      <c r="C4133" t="s">
        <v>234</v>
      </c>
      <c r="D4133">
        <v>4</v>
      </c>
      <c r="F4133" t="s">
        <v>3020</v>
      </c>
      <c r="G4133" s="55" t="s">
        <v>2994</v>
      </c>
      <c r="I4133" s="4"/>
    </row>
    <row r="4134" spans="1:9">
      <c r="A4134">
        <v>335025</v>
      </c>
      <c r="B4134" t="s">
        <v>774</v>
      </c>
      <c r="C4134" t="s">
        <v>1195</v>
      </c>
      <c r="D4134">
        <v>3</v>
      </c>
      <c r="F4134" t="s">
        <v>3020</v>
      </c>
      <c r="G4134" s="55" t="s">
        <v>2994</v>
      </c>
      <c r="I4134" s="4"/>
    </row>
    <row r="4135" spans="1:9">
      <c r="A4135" t="s">
        <v>3021</v>
      </c>
      <c r="B4135" t="s">
        <v>3022</v>
      </c>
      <c r="D4135">
        <v>2</v>
      </c>
      <c r="F4135" t="s">
        <v>3023</v>
      </c>
      <c r="G4135" s="55" t="s">
        <v>3024</v>
      </c>
      <c r="I4135" s="4"/>
    </row>
    <row r="4136" spans="1:9">
      <c r="A4136">
        <v>332825</v>
      </c>
      <c r="B4136" t="s">
        <v>1013</v>
      </c>
      <c r="C4136" t="s">
        <v>1011</v>
      </c>
      <c r="D4136">
        <v>1</v>
      </c>
      <c r="F4136" t="s">
        <v>3025</v>
      </c>
      <c r="G4136" s="55" t="s">
        <v>3024</v>
      </c>
      <c r="I4136" s="4"/>
    </row>
    <row r="4137" spans="1:9">
      <c r="A4137">
        <v>332825</v>
      </c>
      <c r="B4137" t="s">
        <v>64</v>
      </c>
      <c r="C4137" t="s">
        <v>1012</v>
      </c>
      <c r="D4137">
        <v>1</v>
      </c>
      <c r="F4137" t="s">
        <v>3025</v>
      </c>
      <c r="G4137" s="55" t="s">
        <v>3024</v>
      </c>
      <c r="I4137" s="4"/>
    </row>
    <row r="4138" spans="1:9">
      <c r="A4138">
        <v>334425</v>
      </c>
      <c r="B4138" t="s">
        <v>15</v>
      </c>
      <c r="C4138" t="s">
        <v>1025</v>
      </c>
      <c r="D4138">
        <v>1</v>
      </c>
      <c r="F4138" t="s">
        <v>3032</v>
      </c>
      <c r="G4138" s="55" t="s">
        <v>3024</v>
      </c>
      <c r="I4138" s="4"/>
    </row>
    <row r="4139" spans="1:9">
      <c r="A4139">
        <v>334425</v>
      </c>
      <c r="B4139" t="s">
        <v>68</v>
      </c>
      <c r="C4139" t="s">
        <v>476</v>
      </c>
      <c r="D4139">
        <v>2</v>
      </c>
      <c r="F4139" t="s">
        <v>3032</v>
      </c>
      <c r="G4139" s="55" t="s">
        <v>3024</v>
      </c>
      <c r="I4139" s="4"/>
    </row>
    <row r="4140" spans="1:9">
      <c r="A4140">
        <v>334425</v>
      </c>
      <c r="B4140" t="s">
        <v>51</v>
      </c>
      <c r="C4140" t="s">
        <v>475</v>
      </c>
      <c r="D4140">
        <v>1</v>
      </c>
      <c r="F4140" t="s">
        <v>3032</v>
      </c>
      <c r="G4140" s="55" t="s">
        <v>3024</v>
      </c>
      <c r="I4140" s="4"/>
    </row>
    <row r="4141" spans="1:9">
      <c r="A4141">
        <v>334425</v>
      </c>
      <c r="B4141" t="s">
        <v>3026</v>
      </c>
      <c r="D4141">
        <v>1</v>
      </c>
      <c r="F4141" t="s">
        <v>3032</v>
      </c>
      <c r="G4141" s="55" t="s">
        <v>3024</v>
      </c>
      <c r="I4141" s="4"/>
    </row>
    <row r="4142" spans="1:9">
      <c r="A4142">
        <v>334425</v>
      </c>
      <c r="B4142" t="s">
        <v>3028</v>
      </c>
      <c r="D4142">
        <v>1</v>
      </c>
      <c r="F4142" t="s">
        <v>3032</v>
      </c>
      <c r="G4142" s="55" t="s">
        <v>3024</v>
      </c>
      <c r="I4142" s="4"/>
    </row>
    <row r="4143" spans="1:9">
      <c r="A4143">
        <v>334425</v>
      </c>
      <c r="B4143" t="s">
        <v>3027</v>
      </c>
      <c r="D4143">
        <v>1</v>
      </c>
      <c r="F4143" t="s">
        <v>3032</v>
      </c>
      <c r="G4143" s="55" t="s">
        <v>3024</v>
      </c>
      <c r="I4143" s="4"/>
    </row>
    <row r="4144" spans="1:9">
      <c r="A4144">
        <v>334425</v>
      </c>
      <c r="B4144" t="s">
        <v>3029</v>
      </c>
      <c r="D4144">
        <v>1</v>
      </c>
      <c r="F4144" t="s">
        <v>3032</v>
      </c>
      <c r="G4144" s="55" t="s">
        <v>3024</v>
      </c>
      <c r="I4144" s="4"/>
    </row>
    <row r="4145" spans="1:9">
      <c r="A4145">
        <v>334425</v>
      </c>
      <c r="B4145" t="s">
        <v>3030</v>
      </c>
      <c r="D4145">
        <v>1</v>
      </c>
      <c r="F4145" t="s">
        <v>3032</v>
      </c>
      <c r="G4145" s="55" t="s">
        <v>3024</v>
      </c>
      <c r="I4145" s="4"/>
    </row>
    <row r="4146" spans="1:9">
      <c r="A4146">
        <v>334425</v>
      </c>
      <c r="B4146" t="s">
        <v>3031</v>
      </c>
      <c r="D4146">
        <v>1</v>
      </c>
      <c r="F4146" t="s">
        <v>3032</v>
      </c>
      <c r="G4146" s="55" t="s">
        <v>3024</v>
      </c>
      <c r="I4146" s="4"/>
    </row>
    <row r="4147" spans="1:9">
      <c r="A4147">
        <v>334525</v>
      </c>
      <c r="B4147" t="s">
        <v>2490</v>
      </c>
      <c r="C4147" t="s">
        <v>2487</v>
      </c>
      <c r="D4147">
        <v>1</v>
      </c>
      <c r="F4147" t="s">
        <v>3034</v>
      </c>
      <c r="G4147" s="55" t="s">
        <v>3024</v>
      </c>
      <c r="I4147" s="4"/>
    </row>
    <row r="4148" spans="1:9">
      <c r="A4148">
        <v>334525</v>
      </c>
      <c r="B4148" t="s">
        <v>2489</v>
      </c>
      <c r="C4148" t="s">
        <v>2488</v>
      </c>
      <c r="D4148">
        <v>1</v>
      </c>
      <c r="F4148" t="s">
        <v>3034</v>
      </c>
      <c r="G4148" s="55" t="s">
        <v>3024</v>
      </c>
      <c r="I4148" s="4"/>
    </row>
    <row r="4149" spans="1:9">
      <c r="A4149">
        <v>334525</v>
      </c>
      <c r="B4149" t="s">
        <v>204</v>
      </c>
      <c r="C4149" t="s">
        <v>2491</v>
      </c>
      <c r="D4149">
        <v>1</v>
      </c>
      <c r="F4149" t="s">
        <v>3034</v>
      </c>
      <c r="G4149" s="55" t="s">
        <v>3024</v>
      </c>
      <c r="I4149" s="4"/>
    </row>
    <row r="4150" spans="1:9">
      <c r="A4150">
        <v>334525</v>
      </c>
      <c r="B4150" t="s">
        <v>46</v>
      </c>
      <c r="C4150" t="s">
        <v>2492</v>
      </c>
      <c r="D4150">
        <v>1</v>
      </c>
      <c r="F4150" t="s">
        <v>3034</v>
      </c>
      <c r="G4150" s="55" t="s">
        <v>3024</v>
      </c>
      <c r="I4150" s="4"/>
    </row>
    <row r="4151" spans="1:9">
      <c r="A4151">
        <v>334525</v>
      </c>
      <c r="B4151" t="s">
        <v>48</v>
      </c>
      <c r="C4151" t="s">
        <v>2493</v>
      </c>
      <c r="D4151">
        <v>1</v>
      </c>
      <c r="F4151" t="s">
        <v>3034</v>
      </c>
      <c r="G4151" s="55" t="s">
        <v>3024</v>
      </c>
      <c r="I4151" s="4"/>
    </row>
    <row r="4152" spans="1:9">
      <c r="A4152">
        <v>334525</v>
      </c>
      <c r="B4152" t="s">
        <v>46</v>
      </c>
      <c r="C4152" t="s">
        <v>2494</v>
      </c>
      <c r="D4152">
        <v>1</v>
      </c>
      <c r="F4152" t="s">
        <v>3034</v>
      </c>
      <c r="G4152" s="55" t="s">
        <v>3024</v>
      </c>
      <c r="I4152" s="4"/>
    </row>
    <row r="4153" spans="1:9">
      <c r="A4153">
        <v>334525</v>
      </c>
      <c r="B4153" t="s">
        <v>192</v>
      </c>
      <c r="C4153" t="s">
        <v>2495</v>
      </c>
      <c r="D4153">
        <v>1</v>
      </c>
      <c r="F4153" t="s">
        <v>3034</v>
      </c>
      <c r="G4153" s="55" t="s">
        <v>3024</v>
      </c>
      <c r="I4153" s="4"/>
    </row>
    <row r="4154" spans="1:9">
      <c r="A4154">
        <v>334525</v>
      </c>
      <c r="B4154" t="s">
        <v>207</v>
      </c>
      <c r="C4154" t="s">
        <v>2496</v>
      </c>
      <c r="D4154">
        <v>1</v>
      </c>
      <c r="F4154" t="s">
        <v>3034</v>
      </c>
      <c r="G4154" s="55" t="s">
        <v>3024</v>
      </c>
      <c r="I4154" s="4"/>
    </row>
    <row r="4155" spans="1:9">
      <c r="A4155">
        <v>334525</v>
      </c>
      <c r="B4155" t="s">
        <v>192</v>
      </c>
      <c r="C4155" t="s">
        <v>2497</v>
      </c>
      <c r="D4155">
        <v>1</v>
      </c>
      <c r="F4155" t="s">
        <v>3034</v>
      </c>
      <c r="G4155" s="55" t="s">
        <v>3024</v>
      </c>
      <c r="I4155" s="4"/>
    </row>
    <row r="4156" spans="1:9">
      <c r="A4156">
        <v>334525</v>
      </c>
      <c r="B4156" t="s">
        <v>80</v>
      </c>
      <c r="C4156" t="s">
        <v>215</v>
      </c>
      <c r="D4156">
        <v>2</v>
      </c>
      <c r="F4156" t="s">
        <v>3034</v>
      </c>
      <c r="G4156" s="55" t="s">
        <v>3024</v>
      </c>
      <c r="I4156" s="4"/>
    </row>
    <row r="4157" spans="1:9">
      <c r="A4157">
        <v>334525</v>
      </c>
      <c r="B4157" t="s">
        <v>53</v>
      </c>
      <c r="C4157" t="s">
        <v>212</v>
      </c>
      <c r="D4157">
        <v>4</v>
      </c>
      <c r="F4157" t="s">
        <v>3034</v>
      </c>
      <c r="G4157" s="55" t="s">
        <v>3024</v>
      </c>
      <c r="I4157" s="4"/>
    </row>
    <row r="4158" spans="1:9">
      <c r="A4158">
        <v>334525</v>
      </c>
      <c r="B4158" t="s">
        <v>512</v>
      </c>
      <c r="C4158" t="s">
        <v>513</v>
      </c>
      <c r="D4158">
        <v>2</v>
      </c>
      <c r="F4158" t="s">
        <v>3034</v>
      </c>
      <c r="G4158" s="55" t="s">
        <v>3024</v>
      </c>
      <c r="I4158" s="4"/>
    </row>
    <row r="4159" spans="1:9">
      <c r="A4159">
        <v>334525</v>
      </c>
      <c r="B4159" t="s">
        <v>3033</v>
      </c>
      <c r="D4159">
        <v>1</v>
      </c>
      <c r="F4159" t="s">
        <v>3034</v>
      </c>
      <c r="G4159" s="55" t="s">
        <v>3024</v>
      </c>
      <c r="I4159" s="4"/>
    </row>
    <row r="4160" spans="1:9">
      <c r="A4160">
        <v>334525</v>
      </c>
      <c r="B4160" t="s">
        <v>2979</v>
      </c>
      <c r="D4160">
        <v>1</v>
      </c>
      <c r="F4160" t="s">
        <v>3034</v>
      </c>
      <c r="G4160" s="55" t="s">
        <v>3024</v>
      </c>
      <c r="I4160" s="4"/>
    </row>
    <row r="4161" spans="1:9">
      <c r="A4161">
        <v>333525</v>
      </c>
      <c r="B4161" t="s">
        <v>15</v>
      </c>
      <c r="C4161" t="s">
        <v>34</v>
      </c>
      <c r="D4161">
        <v>1</v>
      </c>
      <c r="F4161" t="s">
        <v>3036</v>
      </c>
      <c r="G4161" s="55" t="s">
        <v>3024</v>
      </c>
      <c r="I4161" s="4"/>
    </row>
    <row r="4162" spans="1:9">
      <c r="A4162">
        <v>333525</v>
      </c>
      <c r="B4162" t="s">
        <v>247</v>
      </c>
      <c r="C4162" t="s">
        <v>35</v>
      </c>
      <c r="D4162">
        <v>2</v>
      </c>
      <c r="F4162" t="s">
        <v>3036</v>
      </c>
      <c r="G4162" s="55" t="s">
        <v>3024</v>
      </c>
      <c r="I4162" s="4"/>
    </row>
    <row r="4163" spans="1:9">
      <c r="A4163">
        <v>333525</v>
      </c>
      <c r="B4163" t="s">
        <v>3035</v>
      </c>
      <c r="D4163">
        <v>1</v>
      </c>
      <c r="F4163" t="s">
        <v>3036</v>
      </c>
      <c r="G4163" s="55" t="s">
        <v>3024</v>
      </c>
      <c r="I4163" s="4"/>
    </row>
    <row r="4164" spans="1:9">
      <c r="A4164">
        <v>335125</v>
      </c>
      <c r="B4164" t="s">
        <v>15</v>
      </c>
      <c r="C4164" t="s">
        <v>99</v>
      </c>
      <c r="D4164">
        <v>1</v>
      </c>
      <c r="F4164" t="s">
        <v>3040</v>
      </c>
      <c r="G4164" s="55" t="s">
        <v>3024</v>
      </c>
      <c r="I4164" s="4"/>
    </row>
    <row r="4165" spans="1:9">
      <c r="A4165">
        <v>335125</v>
      </c>
      <c r="B4165" t="s">
        <v>20</v>
      </c>
      <c r="C4165" t="s">
        <v>100</v>
      </c>
      <c r="D4165">
        <v>1</v>
      </c>
      <c r="F4165" t="s">
        <v>3040</v>
      </c>
      <c r="G4165" s="55" t="s">
        <v>3024</v>
      </c>
      <c r="I4165" s="4"/>
    </row>
    <row r="4166" spans="1:9">
      <c r="A4166">
        <v>335125</v>
      </c>
      <c r="B4166" t="s">
        <v>3037</v>
      </c>
      <c r="D4166">
        <v>1</v>
      </c>
      <c r="F4166" t="s">
        <v>3040</v>
      </c>
      <c r="G4166" s="55" t="s">
        <v>3024</v>
      </c>
      <c r="I4166" s="4"/>
    </row>
    <row r="4167" spans="1:9">
      <c r="A4167">
        <v>335125</v>
      </c>
      <c r="B4167" t="s">
        <v>926</v>
      </c>
      <c r="D4167">
        <v>1</v>
      </c>
      <c r="F4167" t="s">
        <v>3040</v>
      </c>
      <c r="G4167" s="55" t="s">
        <v>3024</v>
      </c>
      <c r="I4167" s="4"/>
    </row>
    <row r="4168" spans="1:9">
      <c r="A4168">
        <v>335125</v>
      </c>
      <c r="B4168" t="s">
        <v>3038</v>
      </c>
      <c r="D4168">
        <v>1</v>
      </c>
      <c r="F4168" t="s">
        <v>3040</v>
      </c>
      <c r="G4168" s="55" t="s">
        <v>3024</v>
      </c>
      <c r="I4168" s="4"/>
    </row>
    <row r="4169" spans="1:9">
      <c r="A4169">
        <v>335125</v>
      </c>
      <c r="B4169" t="s">
        <v>3039</v>
      </c>
      <c r="D4169">
        <v>1</v>
      </c>
      <c r="F4169" t="s">
        <v>3040</v>
      </c>
      <c r="G4169" s="55" t="s">
        <v>3024</v>
      </c>
      <c r="I4169" s="4"/>
    </row>
    <row r="4170" spans="1:9">
      <c r="A4170">
        <v>336025</v>
      </c>
      <c r="B4170" t="s">
        <v>15</v>
      </c>
      <c r="C4170" t="s">
        <v>232</v>
      </c>
      <c r="D4170">
        <v>1</v>
      </c>
      <c r="F4170" t="s">
        <v>3041</v>
      </c>
      <c r="G4170" s="55" t="s">
        <v>3024</v>
      </c>
      <c r="I4170" s="4"/>
    </row>
    <row r="4171" spans="1:9">
      <c r="A4171">
        <v>336025</v>
      </c>
      <c r="B4171" t="s">
        <v>20</v>
      </c>
      <c r="C4171" t="s">
        <v>233</v>
      </c>
      <c r="D4171">
        <v>2</v>
      </c>
      <c r="F4171" t="s">
        <v>3041</v>
      </c>
      <c r="G4171" s="55" t="s">
        <v>3024</v>
      </c>
      <c r="I4171" s="4"/>
    </row>
    <row r="4172" spans="1:9">
      <c r="A4172">
        <v>336025</v>
      </c>
      <c r="B4172" t="s">
        <v>1166</v>
      </c>
      <c r="C4172" t="s">
        <v>1168</v>
      </c>
      <c r="D4172">
        <v>1</v>
      </c>
      <c r="F4172" t="s">
        <v>3041</v>
      </c>
      <c r="G4172" s="55" t="s">
        <v>3024</v>
      </c>
      <c r="I4172" s="4"/>
    </row>
    <row r="4173" spans="1:9">
      <c r="A4173">
        <v>336025</v>
      </c>
      <c r="B4173" t="s">
        <v>1167</v>
      </c>
      <c r="C4173" t="s">
        <v>1169</v>
      </c>
      <c r="D4173">
        <v>1</v>
      </c>
      <c r="F4173" t="s">
        <v>3041</v>
      </c>
      <c r="G4173" s="55" t="s">
        <v>3024</v>
      </c>
      <c r="I4173" s="4"/>
    </row>
    <row r="4174" spans="1:9">
      <c r="A4174">
        <v>336025</v>
      </c>
      <c r="B4174" t="s">
        <v>138</v>
      </c>
      <c r="C4174" t="s">
        <v>788</v>
      </c>
      <c r="D4174">
        <v>1</v>
      </c>
      <c r="F4174" t="s">
        <v>3041</v>
      </c>
      <c r="G4174" s="55" t="s">
        <v>3024</v>
      </c>
      <c r="I4174" s="4"/>
    </row>
    <row r="4175" spans="1:9">
      <c r="A4175">
        <v>336025</v>
      </c>
      <c r="B4175" t="s">
        <v>101</v>
      </c>
      <c r="C4175" t="s">
        <v>234</v>
      </c>
      <c r="D4175">
        <v>4</v>
      </c>
      <c r="F4175" t="s">
        <v>3041</v>
      </c>
      <c r="G4175" s="55" t="s">
        <v>3024</v>
      </c>
      <c r="I4175" s="4"/>
    </row>
    <row r="4176" spans="1:9">
      <c r="A4176">
        <v>336025</v>
      </c>
      <c r="B4176" t="s">
        <v>774</v>
      </c>
      <c r="C4176" t="s">
        <v>1195</v>
      </c>
      <c r="D4176">
        <v>3</v>
      </c>
      <c r="F4176" t="s">
        <v>3041</v>
      </c>
      <c r="G4176" s="55" t="s">
        <v>3024</v>
      </c>
      <c r="I4176" s="4"/>
    </row>
    <row r="4177" spans="1:9">
      <c r="A4177">
        <v>333425</v>
      </c>
      <c r="B4177" t="s">
        <v>15</v>
      </c>
      <c r="C4177" t="s">
        <v>500</v>
      </c>
      <c r="D4177">
        <v>1</v>
      </c>
      <c r="F4177" t="s">
        <v>3042</v>
      </c>
      <c r="G4177" s="55" t="s">
        <v>3024</v>
      </c>
      <c r="I4177" s="4"/>
    </row>
    <row r="4178" spans="1:9">
      <c r="A4178">
        <v>333425</v>
      </c>
      <c r="B4178" t="s">
        <v>68</v>
      </c>
      <c r="C4178" t="s">
        <v>335</v>
      </c>
      <c r="D4178">
        <v>2</v>
      </c>
      <c r="F4178" t="s">
        <v>3042</v>
      </c>
      <c r="G4178" s="55" t="s">
        <v>3024</v>
      </c>
      <c r="I4178" s="4"/>
    </row>
    <row r="4179" spans="1:9">
      <c r="A4179">
        <v>333425</v>
      </c>
      <c r="B4179" t="s">
        <v>53</v>
      </c>
      <c r="C4179" t="s">
        <v>2379</v>
      </c>
      <c r="D4179">
        <v>2</v>
      </c>
      <c r="F4179" t="s">
        <v>3042</v>
      </c>
      <c r="G4179" s="55" t="s">
        <v>3024</v>
      </c>
      <c r="I4179" s="4"/>
    </row>
    <row r="4180" spans="1:9">
      <c r="A4180">
        <v>335525</v>
      </c>
      <c r="B4180" t="s">
        <v>15</v>
      </c>
      <c r="C4180" t="s">
        <v>232</v>
      </c>
      <c r="D4180">
        <v>1</v>
      </c>
      <c r="F4180" t="s">
        <v>3044</v>
      </c>
      <c r="G4180" s="55" t="s">
        <v>3024</v>
      </c>
      <c r="I4180" s="4"/>
    </row>
    <row r="4181" spans="1:9">
      <c r="A4181">
        <v>335525</v>
      </c>
      <c r="B4181" t="s">
        <v>20</v>
      </c>
      <c r="C4181" t="s">
        <v>233</v>
      </c>
      <c r="D4181">
        <v>2</v>
      </c>
      <c r="F4181" t="s">
        <v>3044</v>
      </c>
      <c r="G4181" s="55" t="s">
        <v>3024</v>
      </c>
      <c r="I4181" s="4"/>
    </row>
    <row r="4182" spans="1:9">
      <c r="A4182">
        <v>335525</v>
      </c>
      <c r="B4182" t="s">
        <v>1166</v>
      </c>
      <c r="C4182" t="s">
        <v>1168</v>
      </c>
      <c r="D4182">
        <v>1</v>
      </c>
      <c r="F4182" t="s">
        <v>3044</v>
      </c>
      <c r="G4182" s="55" t="s">
        <v>3024</v>
      </c>
      <c r="I4182" s="4"/>
    </row>
    <row r="4183" spans="1:9">
      <c r="A4183">
        <v>335525</v>
      </c>
      <c r="B4183" t="s">
        <v>1167</v>
      </c>
      <c r="C4183" t="s">
        <v>1169</v>
      </c>
      <c r="D4183">
        <v>1</v>
      </c>
      <c r="F4183" t="s">
        <v>3044</v>
      </c>
      <c r="G4183" s="55" t="s">
        <v>3024</v>
      </c>
      <c r="I4183" s="4"/>
    </row>
    <row r="4184" spans="1:9">
      <c r="A4184">
        <v>335525</v>
      </c>
      <c r="B4184" t="s">
        <v>138</v>
      </c>
      <c r="C4184" t="s">
        <v>788</v>
      </c>
      <c r="D4184">
        <v>1</v>
      </c>
      <c r="F4184" t="s">
        <v>3044</v>
      </c>
      <c r="G4184" s="55" t="s">
        <v>3024</v>
      </c>
      <c r="I4184" s="4"/>
    </row>
    <row r="4185" spans="1:9">
      <c r="A4185">
        <v>335525</v>
      </c>
      <c r="B4185" t="s">
        <v>101</v>
      </c>
      <c r="C4185" t="s">
        <v>234</v>
      </c>
      <c r="D4185">
        <v>4</v>
      </c>
      <c r="F4185" t="s">
        <v>3044</v>
      </c>
      <c r="G4185" s="55" t="s">
        <v>3024</v>
      </c>
      <c r="I4185" s="4"/>
    </row>
    <row r="4186" spans="1:9">
      <c r="A4186">
        <v>335525</v>
      </c>
      <c r="B4186" t="s">
        <v>774</v>
      </c>
      <c r="C4186" t="s">
        <v>1195</v>
      </c>
      <c r="D4186">
        <v>3</v>
      </c>
      <c r="F4186" t="s">
        <v>3044</v>
      </c>
      <c r="G4186" s="55" t="s">
        <v>3024</v>
      </c>
      <c r="I4186" s="4"/>
    </row>
    <row r="4187" spans="1:9">
      <c r="A4187">
        <v>335525</v>
      </c>
      <c r="B4187" t="s">
        <v>3043</v>
      </c>
      <c r="D4187">
        <v>1</v>
      </c>
      <c r="F4187" t="s">
        <v>3044</v>
      </c>
      <c r="G4187" s="55" t="s">
        <v>3024</v>
      </c>
      <c r="I4187" s="4"/>
    </row>
    <row r="4188" spans="1:9">
      <c r="A4188">
        <v>329825</v>
      </c>
      <c r="B4188" t="s">
        <v>15</v>
      </c>
      <c r="C4188" t="s">
        <v>290</v>
      </c>
      <c r="D4188">
        <v>1</v>
      </c>
      <c r="F4188" t="s">
        <v>3045</v>
      </c>
      <c r="G4188" s="55" t="s">
        <v>3024</v>
      </c>
      <c r="I4188" s="4"/>
    </row>
    <row r="4189" spans="1:9">
      <c r="A4189">
        <v>329825</v>
      </c>
      <c r="B4189" t="s">
        <v>20</v>
      </c>
      <c r="C4189" t="s">
        <v>291</v>
      </c>
      <c r="D4189">
        <v>1</v>
      </c>
      <c r="F4189" t="s">
        <v>3045</v>
      </c>
      <c r="G4189" s="55" t="s">
        <v>3024</v>
      </c>
      <c r="I4189" s="4"/>
    </row>
    <row r="4190" spans="1:9">
      <c r="A4190">
        <v>329825</v>
      </c>
      <c r="B4190" t="s">
        <v>20</v>
      </c>
      <c r="C4190" t="s">
        <v>292</v>
      </c>
      <c r="D4190">
        <v>1</v>
      </c>
      <c r="F4190" t="s">
        <v>3045</v>
      </c>
      <c r="G4190" s="55" t="s">
        <v>3024</v>
      </c>
      <c r="I4190" s="4"/>
    </row>
    <row r="4191" spans="1:9">
      <c r="A4191">
        <v>329825</v>
      </c>
      <c r="B4191" t="s">
        <v>101</v>
      </c>
      <c r="C4191" t="s">
        <v>297</v>
      </c>
      <c r="D4191">
        <v>2</v>
      </c>
      <c r="F4191" t="s">
        <v>3045</v>
      </c>
      <c r="G4191" s="55" t="s">
        <v>3024</v>
      </c>
      <c r="I4191" s="4"/>
    </row>
    <row r="4192" spans="1:9">
      <c r="A4192">
        <v>329825</v>
      </c>
      <c r="B4192" t="s">
        <v>101</v>
      </c>
      <c r="C4192" t="s">
        <v>307</v>
      </c>
      <c r="D4192">
        <v>2</v>
      </c>
      <c r="F4192" t="s">
        <v>3045</v>
      </c>
      <c r="G4192" s="55" t="s">
        <v>3024</v>
      </c>
      <c r="I4192" s="4"/>
    </row>
    <row r="4193" spans="1:9">
      <c r="A4193">
        <v>329825</v>
      </c>
      <c r="B4193" t="s">
        <v>2627</v>
      </c>
      <c r="D4193">
        <v>1</v>
      </c>
      <c r="F4193" t="s">
        <v>3045</v>
      </c>
      <c r="G4193" s="55" t="s">
        <v>3024</v>
      </c>
      <c r="I4193" s="4"/>
    </row>
    <row r="4194" spans="1:9">
      <c r="A4194">
        <v>329825</v>
      </c>
      <c r="B4194" t="s">
        <v>2628</v>
      </c>
      <c r="D4194">
        <v>1</v>
      </c>
      <c r="F4194" t="s">
        <v>3045</v>
      </c>
      <c r="G4194" s="55" t="s">
        <v>3024</v>
      </c>
      <c r="I4194" s="4"/>
    </row>
    <row r="4195" spans="1:9">
      <c r="A4195">
        <v>329825</v>
      </c>
      <c r="B4195" t="s">
        <v>2629</v>
      </c>
      <c r="D4195">
        <v>1</v>
      </c>
      <c r="F4195" t="s">
        <v>3045</v>
      </c>
      <c r="G4195" s="55" t="s">
        <v>3024</v>
      </c>
      <c r="I4195" s="4"/>
    </row>
    <row r="4196" spans="1:9">
      <c r="A4196">
        <v>329825</v>
      </c>
      <c r="B4196" t="s">
        <v>15</v>
      </c>
      <c r="C4196" t="s">
        <v>290</v>
      </c>
      <c r="D4196">
        <v>1</v>
      </c>
      <c r="F4196" t="s">
        <v>3045</v>
      </c>
      <c r="G4196" s="55" t="s">
        <v>3024</v>
      </c>
      <c r="I4196" s="4"/>
    </row>
    <row r="4197" spans="1:9">
      <c r="A4197">
        <v>329825</v>
      </c>
      <c r="B4197" t="s">
        <v>20</v>
      </c>
      <c r="C4197" t="s">
        <v>291</v>
      </c>
      <c r="D4197">
        <v>1</v>
      </c>
      <c r="F4197" t="s">
        <v>3045</v>
      </c>
      <c r="G4197" s="55" t="s">
        <v>3024</v>
      </c>
      <c r="I4197" s="4"/>
    </row>
    <row r="4198" spans="1:9">
      <c r="A4198">
        <v>329825</v>
      </c>
      <c r="B4198" t="s">
        <v>20</v>
      </c>
      <c r="C4198" t="s">
        <v>292</v>
      </c>
      <c r="D4198">
        <v>1</v>
      </c>
      <c r="F4198" t="s">
        <v>3045</v>
      </c>
      <c r="G4198" s="55" t="s">
        <v>3024</v>
      </c>
      <c r="I4198" s="4"/>
    </row>
    <row r="4199" spans="1:9">
      <c r="A4199">
        <v>329825</v>
      </c>
      <c r="B4199" t="s">
        <v>101</v>
      </c>
      <c r="C4199" t="s">
        <v>297</v>
      </c>
      <c r="D4199">
        <v>2</v>
      </c>
      <c r="F4199" t="s">
        <v>3045</v>
      </c>
      <c r="G4199" s="55" t="s">
        <v>3024</v>
      </c>
      <c r="I4199" s="4"/>
    </row>
    <row r="4200" spans="1:9">
      <c r="A4200">
        <v>329825</v>
      </c>
      <c r="B4200" t="s">
        <v>101</v>
      </c>
      <c r="C4200" t="s">
        <v>307</v>
      </c>
      <c r="D4200">
        <v>2</v>
      </c>
      <c r="F4200" t="s">
        <v>3045</v>
      </c>
      <c r="G4200" s="55" t="s">
        <v>3024</v>
      </c>
      <c r="I4200" s="4"/>
    </row>
    <row r="4201" spans="1:9">
      <c r="A4201">
        <v>329825</v>
      </c>
      <c r="B4201" t="s">
        <v>2627</v>
      </c>
      <c r="D4201">
        <v>1</v>
      </c>
      <c r="F4201" t="s">
        <v>3045</v>
      </c>
      <c r="G4201" s="55" t="s">
        <v>3024</v>
      </c>
      <c r="I4201" s="4"/>
    </row>
    <row r="4202" spans="1:9">
      <c r="A4202">
        <v>329825</v>
      </c>
      <c r="B4202" t="s">
        <v>2628</v>
      </c>
      <c r="D4202">
        <v>1</v>
      </c>
      <c r="F4202" t="s">
        <v>3045</v>
      </c>
      <c r="G4202" s="55" t="s">
        <v>3024</v>
      </c>
      <c r="I4202" s="4"/>
    </row>
    <row r="4203" spans="1:9">
      <c r="A4203">
        <v>329825</v>
      </c>
      <c r="B4203" t="s">
        <v>2629</v>
      </c>
      <c r="D4203">
        <v>1</v>
      </c>
      <c r="F4203" t="s">
        <v>3045</v>
      </c>
      <c r="G4203" s="55" t="s">
        <v>3024</v>
      </c>
      <c r="I4203" s="4"/>
    </row>
    <row r="4204" spans="1:9">
      <c r="A4204">
        <v>332925</v>
      </c>
      <c r="B4204" t="s">
        <v>15</v>
      </c>
      <c r="C4204" t="s">
        <v>280</v>
      </c>
      <c r="D4204">
        <v>1</v>
      </c>
      <c r="F4204" t="s">
        <v>2892</v>
      </c>
      <c r="G4204" s="55" t="s">
        <v>3024</v>
      </c>
      <c r="I4204" s="4"/>
    </row>
    <row r="4205" spans="1:9">
      <c r="A4205">
        <v>332925</v>
      </c>
      <c r="B4205" t="s">
        <v>68</v>
      </c>
      <c r="C4205" t="s">
        <v>123</v>
      </c>
      <c r="D4205">
        <v>2</v>
      </c>
      <c r="F4205" t="s">
        <v>2892</v>
      </c>
      <c r="G4205" s="55" t="s">
        <v>3024</v>
      </c>
      <c r="I4205" s="4"/>
    </row>
    <row r="4206" spans="1:9">
      <c r="A4206">
        <v>332925</v>
      </c>
      <c r="B4206" t="s">
        <v>404</v>
      </c>
      <c r="C4206" t="s">
        <v>830</v>
      </c>
      <c r="D4206">
        <v>1</v>
      </c>
      <c r="F4206" t="s">
        <v>2892</v>
      </c>
      <c r="G4206" s="55" t="s">
        <v>3024</v>
      </c>
      <c r="I4206" s="4"/>
    </row>
    <row r="4207" spans="1:9">
      <c r="A4207">
        <v>332925</v>
      </c>
      <c r="F4207" t="s">
        <v>2892</v>
      </c>
      <c r="G4207" s="55" t="s">
        <v>3024</v>
      </c>
      <c r="I4207" s="4"/>
    </row>
    <row r="4208" spans="1:9">
      <c r="A4208">
        <v>332925</v>
      </c>
      <c r="B4208" t="s">
        <v>55</v>
      </c>
      <c r="C4208" t="s">
        <v>258</v>
      </c>
      <c r="D4208">
        <v>1</v>
      </c>
      <c r="F4208" t="s">
        <v>2892</v>
      </c>
      <c r="G4208" s="55" t="s">
        <v>3024</v>
      </c>
      <c r="I4208" s="4"/>
    </row>
    <row r="4209" spans="1:9">
      <c r="A4209">
        <v>332925</v>
      </c>
      <c r="B4209" t="s">
        <v>269</v>
      </c>
      <c r="C4209" t="s">
        <v>256</v>
      </c>
      <c r="D4209">
        <v>1</v>
      </c>
      <c r="F4209" t="s">
        <v>2892</v>
      </c>
      <c r="G4209" s="55" t="s">
        <v>3024</v>
      </c>
      <c r="I4209" s="4"/>
    </row>
    <row r="4210" spans="1:9">
      <c r="A4210">
        <v>332925</v>
      </c>
      <c r="B4210" t="s">
        <v>3046</v>
      </c>
      <c r="D4210">
        <v>1</v>
      </c>
      <c r="F4210" t="s">
        <v>2892</v>
      </c>
      <c r="G4210" s="55" t="s">
        <v>3024</v>
      </c>
      <c r="I4210" s="4"/>
    </row>
    <row r="4211" spans="1:9">
      <c r="A4211">
        <v>332925</v>
      </c>
      <c r="B4211" t="s">
        <v>3047</v>
      </c>
      <c r="D4211">
        <v>3</v>
      </c>
      <c r="F4211" t="s">
        <v>2892</v>
      </c>
      <c r="G4211" s="55" t="s">
        <v>3024</v>
      </c>
      <c r="I4211" s="4"/>
    </row>
    <row r="4212" spans="1:9">
      <c r="A4212">
        <v>332925</v>
      </c>
      <c r="B4212" t="s">
        <v>3048</v>
      </c>
      <c r="D4212">
        <v>1</v>
      </c>
      <c r="F4212" t="s">
        <v>2892</v>
      </c>
      <c r="G4212" s="55" t="s">
        <v>3024</v>
      </c>
      <c r="I4212" s="4"/>
    </row>
    <row r="4213" spans="1:9">
      <c r="A4213">
        <v>332925</v>
      </c>
      <c r="B4213" t="s">
        <v>3050</v>
      </c>
      <c r="D4213">
        <v>1</v>
      </c>
      <c r="F4213" t="s">
        <v>2892</v>
      </c>
      <c r="G4213" s="55" t="s">
        <v>3024</v>
      </c>
      <c r="I4213" s="4"/>
    </row>
    <row r="4214" spans="1:9">
      <c r="A4214">
        <v>332925</v>
      </c>
      <c r="B4214" t="s">
        <v>3049</v>
      </c>
      <c r="D4214">
        <v>1</v>
      </c>
      <c r="F4214" t="s">
        <v>2892</v>
      </c>
      <c r="G4214" s="55" t="s">
        <v>3024</v>
      </c>
      <c r="I4214" s="4"/>
    </row>
    <row r="4215" spans="1:9">
      <c r="A4215">
        <v>332925</v>
      </c>
      <c r="B4215" t="s">
        <v>15</v>
      </c>
      <c r="C4215" t="s">
        <v>280</v>
      </c>
      <c r="D4215">
        <v>1</v>
      </c>
      <c r="F4215" t="s">
        <v>2892</v>
      </c>
      <c r="G4215" s="55" t="s">
        <v>3024</v>
      </c>
      <c r="I4215" s="4"/>
    </row>
    <row r="4216" spans="1:9">
      <c r="A4216">
        <v>332925</v>
      </c>
      <c r="B4216" t="s">
        <v>68</v>
      </c>
      <c r="C4216" t="s">
        <v>123</v>
      </c>
      <c r="D4216">
        <v>2</v>
      </c>
      <c r="F4216" t="s">
        <v>2892</v>
      </c>
      <c r="G4216" s="55" t="s">
        <v>3024</v>
      </c>
      <c r="I4216" s="4"/>
    </row>
    <row r="4217" spans="1:9">
      <c r="A4217">
        <v>332925</v>
      </c>
      <c r="B4217" t="s">
        <v>404</v>
      </c>
      <c r="C4217" t="s">
        <v>830</v>
      </c>
      <c r="D4217">
        <v>1</v>
      </c>
      <c r="F4217" t="s">
        <v>2892</v>
      </c>
      <c r="G4217" s="55" t="s">
        <v>3024</v>
      </c>
      <c r="I4217" s="4"/>
    </row>
    <row r="4218" spans="1:9">
      <c r="A4218">
        <v>332925</v>
      </c>
      <c r="F4218" t="s">
        <v>2892</v>
      </c>
      <c r="G4218" s="55" t="s">
        <v>3024</v>
      </c>
      <c r="I4218" s="4"/>
    </row>
    <row r="4219" spans="1:9">
      <c r="A4219">
        <v>332925</v>
      </c>
      <c r="B4219" t="s">
        <v>55</v>
      </c>
      <c r="C4219" t="s">
        <v>258</v>
      </c>
      <c r="D4219">
        <v>1</v>
      </c>
      <c r="F4219" t="s">
        <v>2892</v>
      </c>
      <c r="G4219" s="55" t="s">
        <v>3024</v>
      </c>
      <c r="I4219" s="4"/>
    </row>
    <row r="4220" spans="1:9">
      <c r="A4220">
        <v>332925</v>
      </c>
      <c r="B4220" t="s">
        <v>269</v>
      </c>
      <c r="C4220" t="s">
        <v>256</v>
      </c>
      <c r="D4220">
        <v>1</v>
      </c>
      <c r="F4220" t="s">
        <v>2892</v>
      </c>
      <c r="G4220" s="55" t="s">
        <v>3024</v>
      </c>
      <c r="I4220" s="4"/>
    </row>
    <row r="4221" spans="1:9">
      <c r="A4221">
        <v>332925</v>
      </c>
      <c r="B4221" t="s">
        <v>3046</v>
      </c>
      <c r="D4221">
        <v>1</v>
      </c>
      <c r="F4221" t="s">
        <v>2892</v>
      </c>
      <c r="G4221" s="55" t="s">
        <v>3024</v>
      </c>
      <c r="I4221" s="4"/>
    </row>
    <row r="4222" spans="1:9">
      <c r="A4222">
        <v>332925</v>
      </c>
      <c r="B4222" t="s">
        <v>3047</v>
      </c>
      <c r="D4222">
        <v>3</v>
      </c>
      <c r="F4222" t="s">
        <v>2892</v>
      </c>
      <c r="G4222" s="55" t="s">
        <v>3024</v>
      </c>
      <c r="I4222" s="4"/>
    </row>
    <row r="4223" spans="1:9">
      <c r="A4223">
        <v>332925</v>
      </c>
      <c r="B4223" t="s">
        <v>3048</v>
      </c>
      <c r="D4223">
        <v>1</v>
      </c>
      <c r="F4223" t="s">
        <v>2892</v>
      </c>
      <c r="G4223" s="55" t="s">
        <v>3024</v>
      </c>
      <c r="I4223" s="4"/>
    </row>
    <row r="4224" spans="1:9">
      <c r="A4224">
        <v>332925</v>
      </c>
      <c r="B4224" t="s">
        <v>3050</v>
      </c>
      <c r="D4224">
        <v>1</v>
      </c>
      <c r="F4224" t="s">
        <v>2892</v>
      </c>
      <c r="G4224" s="55" t="s">
        <v>3024</v>
      </c>
      <c r="I4224" s="4"/>
    </row>
    <row r="4225" spans="1:9">
      <c r="A4225">
        <v>332925</v>
      </c>
      <c r="B4225" t="s">
        <v>3049</v>
      </c>
      <c r="D4225">
        <v>1</v>
      </c>
      <c r="F4225" t="s">
        <v>2892</v>
      </c>
      <c r="G4225" s="55" t="s">
        <v>3024</v>
      </c>
      <c r="I4225" s="4"/>
    </row>
    <row r="4226" spans="1:9">
      <c r="A4226">
        <v>334325</v>
      </c>
      <c r="B4226" t="s">
        <v>15</v>
      </c>
      <c r="C4226" t="s">
        <v>225</v>
      </c>
      <c r="D4226">
        <v>1</v>
      </c>
      <c r="F4226" t="s">
        <v>3053</v>
      </c>
      <c r="G4226" s="55" t="s">
        <v>3024</v>
      </c>
      <c r="I4226" s="4"/>
    </row>
    <row r="4227" spans="1:9">
      <c r="A4227">
        <v>334325</v>
      </c>
      <c r="B4227" t="s">
        <v>68</v>
      </c>
      <c r="C4227" t="s">
        <v>226</v>
      </c>
      <c r="D4227">
        <v>2</v>
      </c>
      <c r="F4227" t="s">
        <v>3053</v>
      </c>
      <c r="G4227" s="55" t="s">
        <v>3024</v>
      </c>
      <c r="I4227" s="4"/>
    </row>
    <row r="4228" spans="1:9">
      <c r="A4228">
        <v>334325</v>
      </c>
      <c r="B4228" t="s">
        <v>53</v>
      </c>
      <c r="C4228" t="s">
        <v>227</v>
      </c>
      <c r="D4228">
        <v>4</v>
      </c>
      <c r="F4228" t="s">
        <v>3053</v>
      </c>
      <c r="G4228" s="55" t="s">
        <v>3024</v>
      </c>
      <c r="I4228" s="4"/>
    </row>
    <row r="4229" spans="1:9">
      <c r="A4229">
        <v>334325</v>
      </c>
      <c r="B4229" t="s">
        <v>3051</v>
      </c>
      <c r="D4229">
        <v>1</v>
      </c>
      <c r="F4229" t="s">
        <v>3053</v>
      </c>
      <c r="G4229" s="55" t="s">
        <v>3024</v>
      </c>
      <c r="I4229" s="4"/>
    </row>
    <row r="4230" spans="1:9">
      <c r="A4230">
        <v>334325</v>
      </c>
      <c r="B4230" t="s">
        <v>3052</v>
      </c>
      <c r="D4230">
        <v>1</v>
      </c>
      <c r="F4230" t="s">
        <v>3053</v>
      </c>
      <c r="G4230" s="55" t="s">
        <v>3024</v>
      </c>
      <c r="I4230" s="4"/>
    </row>
    <row r="4231" spans="1:9">
      <c r="A4231">
        <v>320425</v>
      </c>
      <c r="B4231" t="s">
        <v>3054</v>
      </c>
      <c r="D4231">
        <v>1</v>
      </c>
      <c r="F4231" t="s">
        <v>3055</v>
      </c>
      <c r="G4231" s="55" t="s">
        <v>3056</v>
      </c>
      <c r="I4231" s="4"/>
    </row>
    <row r="4232" spans="1:9">
      <c r="A4232">
        <v>330825</v>
      </c>
      <c r="B4232" t="s">
        <v>207</v>
      </c>
      <c r="C4232" t="s">
        <v>3057</v>
      </c>
      <c r="D4232">
        <v>1</v>
      </c>
      <c r="F4232" t="s">
        <v>3062</v>
      </c>
      <c r="G4232" s="55" t="s">
        <v>3056</v>
      </c>
      <c r="I4232" s="4"/>
    </row>
    <row r="4233" spans="1:9">
      <c r="A4233">
        <v>330825</v>
      </c>
      <c r="B4233" t="s">
        <v>3059</v>
      </c>
      <c r="C4233" t="s">
        <v>3058</v>
      </c>
      <c r="D4233">
        <v>1</v>
      </c>
      <c r="F4233" t="s">
        <v>3062</v>
      </c>
      <c r="G4233" s="55" t="s">
        <v>3056</v>
      </c>
      <c r="I4233" s="4"/>
    </row>
    <row r="4234" spans="1:9">
      <c r="A4234">
        <v>330825</v>
      </c>
      <c r="B4234" t="s">
        <v>744</v>
      </c>
      <c r="C4234" t="s">
        <v>3060</v>
      </c>
      <c r="D4234">
        <v>1</v>
      </c>
      <c r="F4234" t="s">
        <v>3062</v>
      </c>
      <c r="G4234" s="55" t="s">
        <v>3056</v>
      </c>
      <c r="I4234" s="4"/>
    </row>
    <row r="4235" spans="1:9">
      <c r="A4235">
        <v>330825</v>
      </c>
      <c r="B4235" t="s">
        <v>736</v>
      </c>
      <c r="C4235" t="s">
        <v>3061</v>
      </c>
      <c r="D4235">
        <v>1</v>
      </c>
      <c r="F4235" t="s">
        <v>3062</v>
      </c>
      <c r="G4235" s="55" t="s">
        <v>3056</v>
      </c>
      <c r="I4235" s="4"/>
    </row>
    <row r="4236" spans="1:9">
      <c r="A4236" t="s">
        <v>988</v>
      </c>
      <c r="B4236" t="s">
        <v>3063</v>
      </c>
      <c r="D4236">
        <v>3</v>
      </c>
      <c r="F4236" t="s">
        <v>3064</v>
      </c>
      <c r="G4236" s="55" t="s">
        <v>3065</v>
      </c>
      <c r="I4236" s="4"/>
    </row>
    <row r="4237" spans="1:9">
      <c r="A4237">
        <v>324025</v>
      </c>
      <c r="B4237" t="s">
        <v>879</v>
      </c>
      <c r="C4237" t="s">
        <v>1012</v>
      </c>
      <c r="D4237">
        <v>1</v>
      </c>
      <c r="F4237" t="s">
        <v>3067</v>
      </c>
      <c r="G4237" s="55" t="s">
        <v>3065</v>
      </c>
      <c r="I4237" s="4"/>
    </row>
    <row r="4238" spans="1:9">
      <c r="A4238">
        <v>324025</v>
      </c>
      <c r="B4238" t="s">
        <v>3066</v>
      </c>
      <c r="D4238">
        <v>1</v>
      </c>
      <c r="F4238" t="s">
        <v>3067</v>
      </c>
      <c r="G4238" s="55" t="s">
        <v>3065</v>
      </c>
      <c r="I4238" s="4"/>
    </row>
    <row r="4239" spans="1:9">
      <c r="A4239">
        <v>306724</v>
      </c>
      <c r="B4239" t="s">
        <v>3068</v>
      </c>
      <c r="D4239">
        <v>2</v>
      </c>
      <c r="F4239" t="s">
        <v>3070</v>
      </c>
      <c r="G4239" s="55" t="s">
        <v>3065</v>
      </c>
      <c r="I4239" s="4"/>
    </row>
    <row r="4240" spans="1:9">
      <c r="A4240">
        <v>306724</v>
      </c>
      <c r="B4240" t="s">
        <v>3069</v>
      </c>
      <c r="D4240">
        <v>1</v>
      </c>
      <c r="F4240" t="s">
        <v>3070</v>
      </c>
      <c r="G4240" s="55" t="s">
        <v>3065</v>
      </c>
      <c r="I4240" s="4"/>
    </row>
    <row r="4241" spans="1:9">
      <c r="A4241">
        <v>306724</v>
      </c>
      <c r="B4241" t="s">
        <v>3068</v>
      </c>
      <c r="D4241">
        <v>2</v>
      </c>
      <c r="F4241" t="s">
        <v>3070</v>
      </c>
      <c r="G4241" s="55" t="s">
        <v>3065</v>
      </c>
      <c r="I4241" s="4"/>
    </row>
    <row r="4242" spans="1:9">
      <c r="A4242">
        <v>306724</v>
      </c>
      <c r="B4242" t="s">
        <v>3071</v>
      </c>
      <c r="D4242">
        <v>1</v>
      </c>
      <c r="F4242" t="s">
        <v>3070</v>
      </c>
      <c r="G4242" s="55" t="s">
        <v>3065</v>
      </c>
      <c r="I4242" s="4"/>
    </row>
    <row r="4243" spans="1:9">
      <c r="A4243">
        <v>306724</v>
      </c>
      <c r="B4243" t="s">
        <v>3072</v>
      </c>
      <c r="D4243">
        <v>1</v>
      </c>
      <c r="F4243" t="s">
        <v>3070</v>
      </c>
      <c r="G4243" s="55" t="s">
        <v>3065</v>
      </c>
      <c r="I4243" s="4"/>
    </row>
    <row r="4244" spans="1:9">
      <c r="A4244">
        <v>335725</v>
      </c>
      <c r="B4244" t="s">
        <v>15</v>
      </c>
      <c r="C4244" t="s">
        <v>50</v>
      </c>
      <c r="D4244">
        <v>1</v>
      </c>
      <c r="F4244" t="s">
        <v>3078</v>
      </c>
      <c r="G4244" s="55" t="s">
        <v>3079</v>
      </c>
      <c r="I4244" s="4"/>
    </row>
    <row r="4245" spans="1:9">
      <c r="A4245">
        <v>335725</v>
      </c>
      <c r="B4245" t="s">
        <v>51</v>
      </c>
      <c r="C4245" t="s">
        <v>3075</v>
      </c>
      <c r="D4245">
        <v>1</v>
      </c>
      <c r="F4245" t="s">
        <v>3078</v>
      </c>
      <c r="G4245" s="55" t="s">
        <v>3079</v>
      </c>
      <c r="I4245" s="4"/>
    </row>
    <row r="4246" spans="1:9">
      <c r="A4246">
        <v>335725</v>
      </c>
      <c r="B4246" t="s">
        <v>53</v>
      </c>
      <c r="C4246" t="s">
        <v>212</v>
      </c>
      <c r="D4246">
        <v>2</v>
      </c>
      <c r="F4246" t="s">
        <v>3078</v>
      </c>
      <c r="G4246" s="55" t="s">
        <v>3079</v>
      </c>
      <c r="I4246" s="4"/>
    </row>
    <row r="4247" spans="1:9">
      <c r="A4247">
        <v>335725</v>
      </c>
      <c r="B4247" t="s">
        <v>3076</v>
      </c>
      <c r="D4247">
        <v>1</v>
      </c>
      <c r="F4247" t="s">
        <v>3078</v>
      </c>
      <c r="G4247" s="55" t="s">
        <v>3079</v>
      </c>
      <c r="I4247" s="4"/>
    </row>
    <row r="4248" spans="1:9">
      <c r="A4248">
        <v>335725</v>
      </c>
      <c r="B4248" t="s">
        <v>3077</v>
      </c>
      <c r="D4248">
        <v>1</v>
      </c>
      <c r="F4248" t="s">
        <v>3078</v>
      </c>
      <c r="G4248" s="55" t="s">
        <v>3079</v>
      </c>
      <c r="I4248" s="4"/>
    </row>
    <row r="4249" spans="1:9">
      <c r="A4249">
        <v>330225</v>
      </c>
      <c r="B4249" t="s">
        <v>1284</v>
      </c>
      <c r="D4249">
        <v>22</v>
      </c>
      <c r="F4249" t="s">
        <v>3080</v>
      </c>
      <c r="G4249" s="55" t="s">
        <v>3079</v>
      </c>
      <c r="I4249" s="4"/>
    </row>
    <row r="4250" spans="1:9">
      <c r="A4250">
        <v>330225</v>
      </c>
      <c r="B4250" t="s">
        <v>2836</v>
      </c>
      <c r="D4250">
        <v>6.5</v>
      </c>
      <c r="F4250" t="s">
        <v>3080</v>
      </c>
      <c r="G4250" s="55" t="s">
        <v>3079</v>
      </c>
      <c r="I4250" s="4"/>
    </row>
    <row r="4251" spans="1:9">
      <c r="A4251">
        <v>327725</v>
      </c>
      <c r="B4251" t="s">
        <v>15</v>
      </c>
      <c r="C4251" t="s">
        <v>1589</v>
      </c>
      <c r="D4251">
        <v>1</v>
      </c>
      <c r="F4251" t="s">
        <v>3086</v>
      </c>
      <c r="G4251" s="55" t="s">
        <v>3079</v>
      </c>
      <c r="I4251" s="4"/>
    </row>
    <row r="4252" spans="1:9">
      <c r="A4252">
        <v>327725</v>
      </c>
      <c r="B4252" t="s">
        <v>80</v>
      </c>
      <c r="C4252" t="s">
        <v>1590</v>
      </c>
      <c r="D4252">
        <v>2</v>
      </c>
      <c r="F4252" t="s">
        <v>3086</v>
      </c>
      <c r="G4252" s="55" t="s">
        <v>3079</v>
      </c>
      <c r="I4252" s="4"/>
    </row>
    <row r="4253" spans="1:9">
      <c r="A4253">
        <v>327725</v>
      </c>
      <c r="B4253" t="s">
        <v>80</v>
      </c>
      <c r="C4253" t="s">
        <v>118</v>
      </c>
      <c r="D4253">
        <v>2</v>
      </c>
      <c r="F4253" t="s">
        <v>3086</v>
      </c>
      <c r="G4253" s="55" t="s">
        <v>3079</v>
      </c>
      <c r="I4253" s="4"/>
    </row>
    <row r="4254" spans="1:9">
      <c r="A4254">
        <v>327725</v>
      </c>
      <c r="B4254" t="s">
        <v>40</v>
      </c>
      <c r="C4254" t="s">
        <v>906</v>
      </c>
      <c r="D4254">
        <v>1</v>
      </c>
      <c r="F4254" t="s">
        <v>3086</v>
      </c>
      <c r="G4254" s="55" t="s">
        <v>3079</v>
      </c>
      <c r="I4254" s="4"/>
    </row>
    <row r="4255" spans="1:9">
      <c r="A4255">
        <v>327725</v>
      </c>
      <c r="B4255" t="s">
        <v>53</v>
      </c>
      <c r="C4255" t="s">
        <v>116</v>
      </c>
      <c r="D4255">
        <v>2</v>
      </c>
      <c r="F4255" t="s">
        <v>3086</v>
      </c>
      <c r="G4255" s="55" t="s">
        <v>3079</v>
      </c>
      <c r="I4255" s="4"/>
    </row>
    <row r="4256" spans="1:9">
      <c r="A4256">
        <v>327725</v>
      </c>
      <c r="B4256" t="s">
        <v>3081</v>
      </c>
      <c r="D4256">
        <v>1</v>
      </c>
      <c r="F4256" t="s">
        <v>3086</v>
      </c>
      <c r="G4256" s="55" t="s">
        <v>3079</v>
      </c>
      <c r="I4256" s="4"/>
    </row>
    <row r="4257" spans="1:9">
      <c r="A4257">
        <v>327725</v>
      </c>
      <c r="B4257" t="s">
        <v>3082</v>
      </c>
      <c r="D4257">
        <v>1</v>
      </c>
      <c r="F4257" t="s">
        <v>3086</v>
      </c>
      <c r="G4257" s="55" t="s">
        <v>3079</v>
      </c>
      <c r="I4257" s="4"/>
    </row>
    <row r="4258" spans="1:9">
      <c r="A4258">
        <v>327725</v>
      </c>
      <c r="B4258" t="s">
        <v>3083</v>
      </c>
      <c r="D4258">
        <v>1</v>
      </c>
      <c r="F4258" t="s">
        <v>3086</v>
      </c>
      <c r="G4258" s="55" t="s">
        <v>3079</v>
      </c>
      <c r="I4258" s="4"/>
    </row>
    <row r="4259" spans="1:9">
      <c r="A4259">
        <v>327725</v>
      </c>
      <c r="B4259" t="s">
        <v>3084</v>
      </c>
      <c r="D4259">
        <v>1</v>
      </c>
      <c r="F4259" t="s">
        <v>3086</v>
      </c>
      <c r="G4259" s="55" t="s">
        <v>3079</v>
      </c>
      <c r="I4259" s="4"/>
    </row>
    <row r="4260" spans="1:9">
      <c r="A4260">
        <v>327725</v>
      </c>
      <c r="B4260" t="s">
        <v>3085</v>
      </c>
      <c r="D4260">
        <v>1</v>
      </c>
      <c r="F4260" t="s">
        <v>3086</v>
      </c>
      <c r="G4260" s="55" t="s">
        <v>3079</v>
      </c>
      <c r="I4260" s="4"/>
    </row>
    <row r="4261" spans="1:9">
      <c r="A4261">
        <v>335825</v>
      </c>
      <c r="B4261" t="s">
        <v>15</v>
      </c>
      <c r="C4261" t="s">
        <v>200</v>
      </c>
      <c r="D4261">
        <v>1</v>
      </c>
      <c r="F4261" t="s">
        <v>3087</v>
      </c>
      <c r="G4261" s="55" t="s">
        <v>3079</v>
      </c>
      <c r="I4261" s="4"/>
    </row>
    <row r="4262" spans="1:9">
      <c r="A4262">
        <v>335825</v>
      </c>
      <c r="B4262" t="s">
        <v>20</v>
      </c>
      <c r="C4262" t="s">
        <v>201</v>
      </c>
      <c r="D4262">
        <v>2</v>
      </c>
      <c r="F4262" t="s">
        <v>3087</v>
      </c>
      <c r="G4262" s="55" t="s">
        <v>3079</v>
      </c>
      <c r="I4262" s="4"/>
    </row>
    <row r="4263" spans="1:9">
      <c r="A4263">
        <v>335825</v>
      </c>
      <c r="B4263" t="s">
        <v>998</v>
      </c>
      <c r="C4263" t="s">
        <v>821</v>
      </c>
      <c r="D4263">
        <v>4</v>
      </c>
      <c r="F4263" t="s">
        <v>3087</v>
      </c>
      <c r="G4263" s="55" t="s">
        <v>3079</v>
      </c>
      <c r="I4263" s="4"/>
    </row>
    <row r="4264" spans="1:9">
      <c r="A4264">
        <v>335825</v>
      </c>
      <c r="B4264" t="s">
        <v>1429</v>
      </c>
      <c r="D4264">
        <v>1</v>
      </c>
      <c r="F4264" t="s">
        <v>3087</v>
      </c>
      <c r="G4264" s="55" t="s">
        <v>3079</v>
      </c>
      <c r="I4264" s="4"/>
    </row>
    <row r="4265" spans="1:9">
      <c r="A4265">
        <v>335425</v>
      </c>
      <c r="B4265" t="s">
        <v>15</v>
      </c>
      <c r="C4265" t="s">
        <v>36</v>
      </c>
      <c r="D4265">
        <v>1</v>
      </c>
      <c r="F4265" t="s">
        <v>3096</v>
      </c>
      <c r="G4265" s="55" t="s">
        <v>3097</v>
      </c>
      <c r="I4265" s="4"/>
    </row>
    <row r="4266" spans="1:9">
      <c r="A4266">
        <v>335425</v>
      </c>
      <c r="B4266" t="s">
        <v>20</v>
      </c>
      <c r="C4266" t="s">
        <v>37</v>
      </c>
      <c r="D4266">
        <v>2</v>
      </c>
      <c r="F4266" t="s">
        <v>3096</v>
      </c>
      <c r="G4266" s="55" t="s">
        <v>3097</v>
      </c>
      <c r="I4266" s="4"/>
    </row>
    <row r="4267" spans="1:9">
      <c r="A4267">
        <v>335425</v>
      </c>
      <c r="B4267" t="s">
        <v>38</v>
      </c>
      <c r="C4267" t="s">
        <v>39</v>
      </c>
      <c r="D4267">
        <v>2</v>
      </c>
      <c r="F4267" t="s">
        <v>3096</v>
      </c>
      <c r="G4267" s="55" t="s">
        <v>3097</v>
      </c>
      <c r="I4267" s="4"/>
    </row>
    <row r="4268" spans="1:9">
      <c r="A4268">
        <v>335425</v>
      </c>
      <c r="B4268" t="s">
        <v>40</v>
      </c>
      <c r="C4268" t="s">
        <v>41</v>
      </c>
      <c r="D4268">
        <v>1</v>
      </c>
      <c r="F4268" t="s">
        <v>3096</v>
      </c>
      <c r="G4268" s="55" t="s">
        <v>3097</v>
      </c>
      <c r="I4268" s="4"/>
    </row>
    <row r="4269" spans="1:9">
      <c r="A4269">
        <v>335425</v>
      </c>
      <c r="B4269" t="s">
        <v>38</v>
      </c>
      <c r="C4269" s="10" t="s">
        <v>42</v>
      </c>
      <c r="D4269">
        <v>2</v>
      </c>
      <c r="F4269" t="s">
        <v>3096</v>
      </c>
      <c r="G4269" s="55" t="s">
        <v>3097</v>
      </c>
      <c r="I4269" s="4"/>
    </row>
    <row r="4270" spans="1:9">
      <c r="A4270">
        <v>335425</v>
      </c>
      <c r="B4270" t="s">
        <v>40</v>
      </c>
      <c r="C4270" s="10" t="s">
        <v>43</v>
      </c>
      <c r="D4270">
        <v>1</v>
      </c>
      <c r="F4270" t="s">
        <v>3096</v>
      </c>
      <c r="G4270" s="55" t="s">
        <v>3097</v>
      </c>
      <c r="I4270" s="4"/>
    </row>
    <row r="4271" spans="1:9">
      <c r="A4271">
        <v>335425</v>
      </c>
      <c r="B4271" t="s">
        <v>95</v>
      </c>
      <c r="C4271" t="s">
        <v>45</v>
      </c>
      <c r="D4271">
        <v>2</v>
      </c>
      <c r="F4271" t="s">
        <v>3096</v>
      </c>
      <c r="G4271" s="55" t="s">
        <v>3097</v>
      </c>
      <c r="I4271" s="4"/>
    </row>
    <row r="4272" spans="1:9">
      <c r="A4272">
        <v>335425</v>
      </c>
      <c r="B4272" t="s">
        <v>93</v>
      </c>
      <c r="C4272" t="s">
        <v>47</v>
      </c>
      <c r="D4272">
        <v>3</v>
      </c>
      <c r="F4272" t="s">
        <v>3096</v>
      </c>
      <c r="G4272" s="55" t="s">
        <v>3097</v>
      </c>
      <c r="I4272" s="4"/>
    </row>
    <row r="4273" spans="1:9">
      <c r="A4273">
        <v>335425</v>
      </c>
      <c r="B4273" t="s">
        <v>60</v>
      </c>
      <c r="C4273" t="s">
        <v>49</v>
      </c>
      <c r="D4273">
        <v>4</v>
      </c>
      <c r="F4273" t="s">
        <v>3096</v>
      </c>
      <c r="G4273" s="55" t="s">
        <v>3097</v>
      </c>
      <c r="I4273" s="4"/>
    </row>
    <row r="4274" spans="1:9">
      <c r="A4274">
        <v>335425</v>
      </c>
      <c r="B4274" t="s">
        <v>773</v>
      </c>
      <c r="C4274" t="s">
        <v>854</v>
      </c>
      <c r="D4274">
        <v>3</v>
      </c>
      <c r="F4274" t="s">
        <v>3096</v>
      </c>
      <c r="G4274" s="55" t="s">
        <v>3097</v>
      </c>
      <c r="I4274" s="4"/>
    </row>
    <row r="4275" spans="1:9">
      <c r="A4275">
        <v>335425</v>
      </c>
      <c r="B4275" t="s">
        <v>853</v>
      </c>
      <c r="C4275" t="s">
        <v>855</v>
      </c>
      <c r="D4275">
        <v>3</v>
      </c>
      <c r="F4275" t="s">
        <v>3096</v>
      </c>
      <c r="G4275" s="55" t="s">
        <v>3097</v>
      </c>
      <c r="I4275" s="4"/>
    </row>
    <row r="4276" spans="1:9">
      <c r="A4276">
        <v>335425</v>
      </c>
      <c r="B4276" t="s">
        <v>101</v>
      </c>
      <c r="C4276" t="s">
        <v>109</v>
      </c>
      <c r="D4276">
        <v>4</v>
      </c>
      <c r="F4276" t="s">
        <v>3096</v>
      </c>
      <c r="G4276" s="55" t="s">
        <v>3097</v>
      </c>
      <c r="I4276" s="4"/>
    </row>
    <row r="4277" spans="1:9">
      <c r="A4277">
        <v>335425</v>
      </c>
      <c r="B4277" t="s">
        <v>3088</v>
      </c>
      <c r="D4277">
        <v>1</v>
      </c>
      <c r="F4277" t="s">
        <v>3096</v>
      </c>
      <c r="G4277" s="55" t="s">
        <v>3097</v>
      </c>
      <c r="I4277" s="4"/>
    </row>
    <row r="4278" spans="1:9">
      <c r="A4278">
        <v>335425</v>
      </c>
      <c r="B4278" t="s">
        <v>3089</v>
      </c>
      <c r="D4278">
        <v>1</v>
      </c>
      <c r="F4278" t="s">
        <v>3096</v>
      </c>
      <c r="G4278" s="55" t="s">
        <v>3097</v>
      </c>
      <c r="I4278" s="4"/>
    </row>
    <row r="4279" spans="1:9">
      <c r="A4279">
        <v>335425</v>
      </c>
      <c r="B4279" t="s">
        <v>3090</v>
      </c>
      <c r="D4279">
        <v>1</v>
      </c>
      <c r="F4279" t="s">
        <v>3096</v>
      </c>
      <c r="G4279" s="55" t="s">
        <v>3097</v>
      </c>
      <c r="I4279" s="4"/>
    </row>
    <row r="4280" spans="1:9">
      <c r="A4280">
        <v>335425</v>
      </c>
      <c r="B4280" t="s">
        <v>3091</v>
      </c>
      <c r="D4280">
        <v>1</v>
      </c>
      <c r="F4280" t="s">
        <v>3096</v>
      </c>
      <c r="G4280" s="55" t="s">
        <v>3097</v>
      </c>
      <c r="I4280" s="4"/>
    </row>
    <row r="4281" spans="1:9">
      <c r="A4281">
        <v>335425</v>
      </c>
      <c r="B4281" t="s">
        <v>3092</v>
      </c>
      <c r="D4281">
        <v>1</v>
      </c>
      <c r="F4281" t="s">
        <v>3096</v>
      </c>
      <c r="G4281" s="55" t="s">
        <v>3097</v>
      </c>
      <c r="I4281" s="4"/>
    </row>
    <row r="4282" spans="1:9">
      <c r="A4282">
        <v>335425</v>
      </c>
      <c r="B4282" t="s">
        <v>3095</v>
      </c>
      <c r="D4282">
        <v>1</v>
      </c>
      <c r="F4282" t="s">
        <v>3096</v>
      </c>
      <c r="G4282" s="55" t="s">
        <v>3097</v>
      </c>
      <c r="I4282" s="4"/>
    </row>
    <row r="4283" spans="1:9">
      <c r="A4283">
        <v>335425</v>
      </c>
      <c r="B4283" t="s">
        <v>3093</v>
      </c>
      <c r="D4283">
        <v>1</v>
      </c>
      <c r="F4283" t="s">
        <v>3096</v>
      </c>
      <c r="G4283" s="55" t="s">
        <v>3097</v>
      </c>
      <c r="I4283" s="4"/>
    </row>
    <row r="4284" spans="1:9">
      <c r="A4284">
        <v>335425</v>
      </c>
      <c r="B4284" t="s">
        <v>3094</v>
      </c>
      <c r="D4284">
        <v>1</v>
      </c>
      <c r="F4284" t="s">
        <v>3096</v>
      </c>
      <c r="G4284" s="55" t="s">
        <v>3097</v>
      </c>
      <c r="I4284" s="4"/>
    </row>
    <row r="4285" spans="1:9">
      <c r="A4285">
        <v>336125</v>
      </c>
      <c r="B4285" t="s">
        <v>15</v>
      </c>
      <c r="C4285" t="s">
        <v>232</v>
      </c>
      <c r="D4285">
        <v>1</v>
      </c>
      <c r="F4285" t="s">
        <v>3100</v>
      </c>
      <c r="G4285" s="55" t="s">
        <v>3097</v>
      </c>
      <c r="I4285" s="4"/>
    </row>
    <row r="4286" spans="1:9">
      <c r="A4286">
        <v>336125</v>
      </c>
      <c r="B4286" t="s">
        <v>20</v>
      </c>
      <c r="C4286" t="s">
        <v>233</v>
      </c>
      <c r="D4286">
        <v>2</v>
      </c>
      <c r="F4286" t="s">
        <v>3100</v>
      </c>
      <c r="G4286" s="55" t="s">
        <v>3097</v>
      </c>
      <c r="I4286" s="4"/>
    </row>
    <row r="4287" spans="1:9">
      <c r="A4287">
        <v>336125</v>
      </c>
      <c r="B4287" t="s">
        <v>1166</v>
      </c>
      <c r="C4287" t="s">
        <v>1168</v>
      </c>
      <c r="D4287">
        <v>1</v>
      </c>
      <c r="F4287" t="s">
        <v>3100</v>
      </c>
      <c r="G4287" s="55" t="s">
        <v>3097</v>
      </c>
      <c r="I4287" s="4"/>
    </row>
    <row r="4288" spans="1:9">
      <c r="A4288">
        <v>336125</v>
      </c>
      <c r="B4288" t="s">
        <v>1167</v>
      </c>
      <c r="C4288" t="s">
        <v>1169</v>
      </c>
      <c r="D4288">
        <v>1</v>
      </c>
      <c r="F4288" t="s">
        <v>3100</v>
      </c>
      <c r="G4288" s="55" t="s">
        <v>3097</v>
      </c>
      <c r="I4288" s="4"/>
    </row>
    <row r="4289" spans="1:9">
      <c r="A4289">
        <v>336125</v>
      </c>
      <c r="B4289" t="s">
        <v>138</v>
      </c>
      <c r="C4289" t="s">
        <v>788</v>
      </c>
      <c r="D4289">
        <v>1</v>
      </c>
      <c r="F4289" t="s">
        <v>3100</v>
      </c>
      <c r="G4289" s="55" t="s">
        <v>3097</v>
      </c>
      <c r="I4289" s="4"/>
    </row>
    <row r="4290" spans="1:9">
      <c r="A4290">
        <v>336125</v>
      </c>
      <c r="B4290" t="s">
        <v>101</v>
      </c>
      <c r="C4290" t="s">
        <v>234</v>
      </c>
      <c r="D4290">
        <v>4</v>
      </c>
      <c r="F4290" t="s">
        <v>3100</v>
      </c>
      <c r="G4290" s="55" t="s">
        <v>3097</v>
      </c>
      <c r="I4290" s="4"/>
    </row>
    <row r="4291" spans="1:9">
      <c r="A4291">
        <v>336125</v>
      </c>
      <c r="B4291" t="s">
        <v>774</v>
      </c>
      <c r="C4291" t="s">
        <v>1195</v>
      </c>
      <c r="D4291">
        <v>3</v>
      </c>
      <c r="F4291" t="s">
        <v>3100</v>
      </c>
      <c r="G4291" s="55" t="s">
        <v>3097</v>
      </c>
      <c r="I4291" s="4"/>
    </row>
    <row r="4292" spans="1:9">
      <c r="A4292">
        <v>336125</v>
      </c>
      <c r="B4292" t="s">
        <v>3098</v>
      </c>
      <c r="D4292">
        <v>1</v>
      </c>
      <c r="F4292" t="s">
        <v>3100</v>
      </c>
      <c r="G4292" s="55" t="s">
        <v>3097</v>
      </c>
      <c r="I4292" s="4"/>
    </row>
    <row r="4293" spans="1:9">
      <c r="A4293">
        <v>336125</v>
      </c>
      <c r="B4293" t="s">
        <v>3099</v>
      </c>
      <c r="C4293" t="s">
        <v>1198</v>
      </c>
      <c r="D4293">
        <v>1</v>
      </c>
      <c r="F4293" t="s">
        <v>3100</v>
      </c>
      <c r="G4293" s="55" t="s">
        <v>3097</v>
      </c>
      <c r="I4293" s="4"/>
    </row>
    <row r="4294" spans="1:9">
      <c r="A4294">
        <v>336225</v>
      </c>
      <c r="B4294" t="s">
        <v>15</v>
      </c>
      <c r="C4294" t="s">
        <v>3101</v>
      </c>
      <c r="D4294">
        <v>1</v>
      </c>
      <c r="F4294" t="s">
        <v>3105</v>
      </c>
      <c r="G4294" s="55" t="s">
        <v>3097</v>
      </c>
      <c r="I4294" s="4"/>
    </row>
    <row r="4295" spans="1:9">
      <c r="A4295">
        <v>336225</v>
      </c>
      <c r="B4295" t="s">
        <v>127</v>
      </c>
      <c r="C4295" t="s">
        <v>271</v>
      </c>
      <c r="D4295">
        <v>2</v>
      </c>
      <c r="F4295" t="s">
        <v>3105</v>
      </c>
      <c r="G4295" s="55" t="s">
        <v>3097</v>
      </c>
      <c r="I4295" s="4"/>
    </row>
    <row r="4296" spans="1:9">
      <c r="A4296">
        <v>336225</v>
      </c>
      <c r="B4296" t="s">
        <v>101</v>
      </c>
      <c r="C4296" t="s">
        <v>272</v>
      </c>
      <c r="D4296">
        <v>4</v>
      </c>
      <c r="F4296" t="s">
        <v>3105</v>
      </c>
      <c r="G4296" s="55" t="s">
        <v>3097</v>
      </c>
      <c r="I4296" s="4"/>
    </row>
    <row r="4297" spans="1:9">
      <c r="A4297">
        <v>336225</v>
      </c>
      <c r="B4297" t="s">
        <v>275</v>
      </c>
      <c r="C4297" t="s">
        <v>276</v>
      </c>
      <c r="D4297">
        <v>1</v>
      </c>
      <c r="F4297" t="s">
        <v>3105</v>
      </c>
      <c r="G4297" s="55" t="s">
        <v>3097</v>
      </c>
      <c r="I4297" s="4"/>
    </row>
    <row r="4298" spans="1:9">
      <c r="A4298">
        <v>336225</v>
      </c>
      <c r="B4298" t="s">
        <v>277</v>
      </c>
      <c r="C4298" t="s">
        <v>3102</v>
      </c>
      <c r="D4298">
        <v>1</v>
      </c>
      <c r="F4298" t="s">
        <v>3105</v>
      </c>
      <c r="G4298" s="55" t="s">
        <v>3097</v>
      </c>
      <c r="I4298" s="4"/>
    </row>
    <row r="4299" spans="1:9">
      <c r="A4299">
        <v>336225</v>
      </c>
      <c r="B4299" t="s">
        <v>879</v>
      </c>
      <c r="C4299" t="s">
        <v>3103</v>
      </c>
      <c r="D4299">
        <v>1</v>
      </c>
      <c r="F4299" t="s">
        <v>3105</v>
      </c>
      <c r="G4299" s="55" t="s">
        <v>3097</v>
      </c>
      <c r="I4299" s="4"/>
    </row>
    <row r="4300" spans="1:9">
      <c r="A4300">
        <v>336225</v>
      </c>
      <c r="B4300" t="s">
        <v>283</v>
      </c>
      <c r="C4300" t="s">
        <v>3104</v>
      </c>
      <c r="D4300">
        <v>1</v>
      </c>
      <c r="F4300" t="s">
        <v>3105</v>
      </c>
      <c r="G4300" s="55" t="s">
        <v>3097</v>
      </c>
      <c r="I4300" s="4"/>
    </row>
    <row r="4301" spans="1:9">
      <c r="A4301">
        <v>335325</v>
      </c>
      <c r="B4301" t="s">
        <v>3106</v>
      </c>
      <c r="D4301">
        <v>2</v>
      </c>
      <c r="F4301" t="s">
        <v>3114</v>
      </c>
      <c r="G4301" s="55" t="s">
        <v>3097</v>
      </c>
      <c r="I4301" s="4"/>
    </row>
    <row r="4302" spans="1:9">
      <c r="A4302">
        <v>335325</v>
      </c>
      <c r="B4302" t="s">
        <v>3107</v>
      </c>
      <c r="D4302">
        <v>1</v>
      </c>
      <c r="F4302" t="s">
        <v>3114</v>
      </c>
      <c r="G4302" s="55" t="s">
        <v>3097</v>
      </c>
      <c r="I4302" s="4"/>
    </row>
    <row r="4303" spans="1:9">
      <c r="A4303">
        <v>335325</v>
      </c>
      <c r="B4303" t="s">
        <v>3108</v>
      </c>
      <c r="D4303">
        <v>1</v>
      </c>
      <c r="F4303" t="s">
        <v>3114</v>
      </c>
      <c r="G4303" s="55" t="s">
        <v>3097</v>
      </c>
      <c r="I4303" s="4"/>
    </row>
    <row r="4304" spans="1:9">
      <c r="A4304">
        <v>335325</v>
      </c>
      <c r="B4304" t="s">
        <v>3109</v>
      </c>
      <c r="D4304">
        <v>4</v>
      </c>
      <c r="F4304" t="s">
        <v>3114</v>
      </c>
      <c r="G4304" s="55" t="s">
        <v>3097</v>
      </c>
      <c r="I4304" s="4"/>
    </row>
    <row r="4305" spans="1:9">
      <c r="A4305">
        <v>335325</v>
      </c>
      <c r="B4305" t="s">
        <v>3110</v>
      </c>
      <c r="D4305">
        <v>16</v>
      </c>
      <c r="F4305" t="s">
        <v>3114</v>
      </c>
      <c r="G4305" s="55" t="s">
        <v>3097</v>
      </c>
      <c r="I4305" s="4"/>
    </row>
    <row r="4306" spans="1:9">
      <c r="A4306">
        <v>335325</v>
      </c>
      <c r="B4306" t="s">
        <v>3111</v>
      </c>
      <c r="D4306">
        <v>1</v>
      </c>
      <c r="F4306" t="s">
        <v>3114</v>
      </c>
      <c r="G4306" s="55" t="s">
        <v>3097</v>
      </c>
      <c r="I4306" s="4"/>
    </row>
    <row r="4307" spans="1:9">
      <c r="A4307">
        <v>335325</v>
      </c>
      <c r="B4307" t="s">
        <v>3112</v>
      </c>
      <c r="D4307">
        <v>1</v>
      </c>
      <c r="F4307" t="s">
        <v>3114</v>
      </c>
      <c r="G4307" s="55" t="s">
        <v>3097</v>
      </c>
      <c r="I4307" s="4"/>
    </row>
    <row r="4308" spans="1:9">
      <c r="A4308">
        <v>335325</v>
      </c>
      <c r="B4308" t="s">
        <v>3113</v>
      </c>
      <c r="D4308">
        <v>1</v>
      </c>
      <c r="F4308" t="s">
        <v>3114</v>
      </c>
      <c r="G4308" s="55" t="s">
        <v>3097</v>
      </c>
      <c r="I4308" s="4"/>
    </row>
    <row r="4309" spans="1:9">
      <c r="A4309">
        <v>335925</v>
      </c>
      <c r="B4309" t="s">
        <v>3106</v>
      </c>
      <c r="D4309">
        <v>2</v>
      </c>
      <c r="F4309" t="s">
        <v>3118</v>
      </c>
      <c r="G4309" s="55" t="s">
        <v>3097</v>
      </c>
      <c r="I4309" s="4"/>
    </row>
    <row r="4310" spans="1:9">
      <c r="A4310">
        <v>335925</v>
      </c>
      <c r="B4310" t="s">
        <v>3107</v>
      </c>
      <c r="D4310">
        <v>1</v>
      </c>
      <c r="F4310" t="s">
        <v>3118</v>
      </c>
      <c r="G4310" s="55" t="s">
        <v>3097</v>
      </c>
      <c r="I4310" s="4"/>
    </row>
    <row r="4311" spans="1:9">
      <c r="A4311">
        <v>335925</v>
      </c>
      <c r="B4311" t="s">
        <v>3108</v>
      </c>
      <c r="D4311">
        <v>1</v>
      </c>
      <c r="F4311" t="s">
        <v>3118</v>
      </c>
      <c r="G4311" s="55" t="s">
        <v>3097</v>
      </c>
      <c r="I4311" s="4"/>
    </row>
    <row r="4312" spans="1:9">
      <c r="A4312">
        <v>335925</v>
      </c>
      <c r="B4312" t="s">
        <v>3109</v>
      </c>
      <c r="D4312">
        <v>4</v>
      </c>
      <c r="F4312" t="s">
        <v>3118</v>
      </c>
      <c r="G4312" s="55" t="s">
        <v>3097</v>
      </c>
      <c r="I4312" s="4"/>
    </row>
    <row r="4313" spans="1:9">
      <c r="A4313">
        <v>335925</v>
      </c>
      <c r="B4313" t="s">
        <v>3110</v>
      </c>
      <c r="D4313">
        <v>16</v>
      </c>
      <c r="F4313" t="s">
        <v>3118</v>
      </c>
      <c r="G4313" s="55" t="s">
        <v>3097</v>
      </c>
      <c r="I4313" s="4"/>
    </row>
    <row r="4314" spans="1:9">
      <c r="A4314">
        <v>335925</v>
      </c>
      <c r="B4314" t="s">
        <v>3115</v>
      </c>
      <c r="D4314">
        <v>1</v>
      </c>
      <c r="F4314" t="s">
        <v>3118</v>
      </c>
      <c r="G4314" s="55" t="s">
        <v>3097</v>
      </c>
      <c r="I4314" s="4"/>
    </row>
    <row r="4315" spans="1:9">
      <c r="A4315">
        <v>335925</v>
      </c>
      <c r="B4315" t="s">
        <v>3112</v>
      </c>
      <c r="D4315">
        <v>1</v>
      </c>
      <c r="F4315" t="s">
        <v>3118</v>
      </c>
      <c r="G4315" s="55" t="s">
        <v>3097</v>
      </c>
      <c r="I4315" s="4"/>
    </row>
    <row r="4316" spans="1:9">
      <c r="A4316">
        <v>335925</v>
      </c>
      <c r="B4316" t="s">
        <v>3116</v>
      </c>
      <c r="D4316">
        <v>1</v>
      </c>
      <c r="F4316" t="s">
        <v>3118</v>
      </c>
      <c r="G4316" s="55" t="s">
        <v>3097</v>
      </c>
      <c r="I4316" s="4"/>
    </row>
    <row r="4317" spans="1:9">
      <c r="A4317">
        <v>335925</v>
      </c>
      <c r="B4317" t="s">
        <v>3117</v>
      </c>
      <c r="D4317">
        <v>1</v>
      </c>
      <c r="F4317" t="s">
        <v>3118</v>
      </c>
      <c r="G4317" s="55" t="s">
        <v>3097</v>
      </c>
      <c r="I4317" s="4"/>
    </row>
    <row r="4318" spans="1:9">
      <c r="A4318">
        <v>335925</v>
      </c>
      <c r="B4318" t="s">
        <v>1324</v>
      </c>
      <c r="C4318" t="s">
        <v>1333</v>
      </c>
      <c r="D4318">
        <v>14</v>
      </c>
      <c r="F4318" t="s">
        <v>3118</v>
      </c>
      <c r="G4318" s="55" t="s">
        <v>3097</v>
      </c>
      <c r="I4318" s="4"/>
    </row>
    <row r="4319" spans="1:9">
      <c r="A4319">
        <v>335925</v>
      </c>
      <c r="B4319" t="s">
        <v>1324</v>
      </c>
      <c r="C4319" t="s">
        <v>1334</v>
      </c>
      <c r="D4319">
        <v>14</v>
      </c>
      <c r="F4319" t="s">
        <v>3118</v>
      </c>
      <c r="G4319" s="55" t="s">
        <v>3097</v>
      </c>
      <c r="I4319" s="4"/>
    </row>
    <row r="4320" spans="1:9">
      <c r="A4320">
        <v>335925</v>
      </c>
      <c r="B4320" t="s">
        <v>3120</v>
      </c>
      <c r="C4320" t="s">
        <v>3119</v>
      </c>
      <c r="D4320">
        <v>4</v>
      </c>
      <c r="F4320" t="s">
        <v>3118</v>
      </c>
      <c r="G4320" s="55" t="s">
        <v>3097</v>
      </c>
      <c r="I4320" s="4"/>
    </row>
    <row r="4321" spans="1:9">
      <c r="A4321">
        <v>330225</v>
      </c>
      <c r="B4321" t="s">
        <v>1324</v>
      </c>
      <c r="C4321" t="s">
        <v>1333</v>
      </c>
      <c r="D4321">
        <v>14</v>
      </c>
      <c r="F4321" t="s">
        <v>2821</v>
      </c>
      <c r="G4321" s="55" t="s">
        <v>3097</v>
      </c>
      <c r="I4321" s="4"/>
    </row>
    <row r="4322" spans="1:9">
      <c r="A4322">
        <v>330225</v>
      </c>
      <c r="B4322" t="s">
        <v>1324</v>
      </c>
      <c r="C4322" t="s">
        <v>1334</v>
      </c>
      <c r="D4322">
        <v>14</v>
      </c>
      <c r="F4322" t="s">
        <v>2821</v>
      </c>
      <c r="G4322" s="55" t="s">
        <v>3097</v>
      </c>
      <c r="I4322" s="4"/>
    </row>
    <row r="4323" spans="1:9">
      <c r="A4323">
        <v>330225</v>
      </c>
      <c r="B4323" t="s">
        <v>3120</v>
      </c>
      <c r="C4323" t="s">
        <v>3119</v>
      </c>
      <c r="D4323">
        <v>4</v>
      </c>
      <c r="F4323" t="s">
        <v>2821</v>
      </c>
      <c r="G4323" s="55" t="s">
        <v>3097</v>
      </c>
      <c r="I4323" s="4"/>
    </row>
    <row r="4324" spans="1:9">
      <c r="A4324">
        <v>330325</v>
      </c>
      <c r="B4324" t="s">
        <v>1324</v>
      </c>
      <c r="C4324" t="s">
        <v>1333</v>
      </c>
      <c r="D4324">
        <v>14</v>
      </c>
      <c r="F4324" t="s">
        <v>2822</v>
      </c>
      <c r="G4324" s="55" t="s">
        <v>3097</v>
      </c>
      <c r="I4324" s="4"/>
    </row>
    <row r="4325" spans="1:9">
      <c r="A4325">
        <v>330325</v>
      </c>
      <c r="B4325" t="s">
        <v>1324</v>
      </c>
      <c r="C4325" t="s">
        <v>1334</v>
      </c>
      <c r="D4325">
        <v>14</v>
      </c>
      <c r="F4325" t="s">
        <v>2822</v>
      </c>
      <c r="G4325" s="55" t="s">
        <v>3097</v>
      </c>
      <c r="I4325" s="4"/>
    </row>
    <row r="4326" spans="1:9">
      <c r="A4326">
        <v>330325</v>
      </c>
      <c r="B4326" t="s">
        <v>3120</v>
      </c>
      <c r="C4326" t="s">
        <v>3119</v>
      </c>
      <c r="D4326">
        <v>4</v>
      </c>
      <c r="F4326" t="s">
        <v>2822</v>
      </c>
      <c r="G4326" s="55" t="s">
        <v>3097</v>
      </c>
      <c r="I4326" s="4"/>
    </row>
    <row r="4327" spans="1:9">
      <c r="A4327">
        <v>331325</v>
      </c>
      <c r="B4327" t="s">
        <v>1324</v>
      </c>
      <c r="C4327" t="s">
        <v>1333</v>
      </c>
      <c r="D4327">
        <v>14</v>
      </c>
      <c r="F4327" t="s">
        <v>3121</v>
      </c>
      <c r="G4327" s="55" t="s">
        <v>3097</v>
      </c>
      <c r="I4327" s="4"/>
    </row>
    <row r="4328" spans="1:9">
      <c r="A4328">
        <v>331325</v>
      </c>
      <c r="B4328" t="s">
        <v>1324</v>
      </c>
      <c r="C4328" t="s">
        <v>1334</v>
      </c>
      <c r="D4328">
        <v>14</v>
      </c>
      <c r="F4328" t="s">
        <v>3121</v>
      </c>
      <c r="G4328" s="55" t="s">
        <v>3097</v>
      </c>
      <c r="I4328" s="4"/>
    </row>
    <row r="4329" spans="1:9">
      <c r="A4329">
        <v>331325</v>
      </c>
      <c r="B4329" t="s">
        <v>3120</v>
      </c>
      <c r="C4329" t="s">
        <v>3119</v>
      </c>
      <c r="D4329">
        <v>4</v>
      </c>
      <c r="F4329" t="s">
        <v>3121</v>
      </c>
      <c r="G4329" s="55" t="s">
        <v>3097</v>
      </c>
      <c r="I4329" s="4"/>
    </row>
    <row r="4330" spans="1:9">
      <c r="A4330">
        <v>331425</v>
      </c>
      <c r="B4330" t="s">
        <v>1324</v>
      </c>
      <c r="C4330" t="s">
        <v>1333</v>
      </c>
      <c r="D4330">
        <v>14</v>
      </c>
      <c r="F4330" t="s">
        <v>3122</v>
      </c>
      <c r="G4330" s="55" t="s">
        <v>3097</v>
      </c>
      <c r="I4330" s="4"/>
    </row>
    <row r="4331" spans="1:9">
      <c r="A4331">
        <v>331425</v>
      </c>
      <c r="B4331" t="s">
        <v>1324</v>
      </c>
      <c r="C4331" t="s">
        <v>1334</v>
      </c>
      <c r="D4331">
        <v>14</v>
      </c>
      <c r="F4331" t="s">
        <v>3122</v>
      </c>
      <c r="G4331" s="55" t="s">
        <v>3097</v>
      </c>
      <c r="I4331" s="4"/>
    </row>
    <row r="4332" spans="1:9">
      <c r="A4332">
        <v>331425</v>
      </c>
      <c r="B4332" t="s">
        <v>3120</v>
      </c>
      <c r="C4332" t="s">
        <v>3119</v>
      </c>
      <c r="D4332">
        <v>4</v>
      </c>
      <c r="F4332" t="s">
        <v>3122</v>
      </c>
      <c r="G4332" s="55" t="s">
        <v>3097</v>
      </c>
      <c r="I4332" s="4"/>
    </row>
    <row r="4333" spans="1:9">
      <c r="A4333">
        <v>321825</v>
      </c>
      <c r="B4333" t="s">
        <v>3123</v>
      </c>
      <c r="D4333">
        <v>1</v>
      </c>
      <c r="F4333" t="s">
        <v>3124</v>
      </c>
      <c r="G4333" s="55" t="s">
        <v>3125</v>
      </c>
      <c r="I4333" s="4"/>
    </row>
    <row r="4334" spans="1:9">
      <c r="A4334">
        <v>334825</v>
      </c>
      <c r="B4334" t="s">
        <v>2997</v>
      </c>
      <c r="D4334">
        <v>1</v>
      </c>
      <c r="F4334" t="s">
        <v>3126</v>
      </c>
      <c r="G4334" s="55" t="s">
        <v>3125</v>
      </c>
      <c r="I4334" s="4"/>
    </row>
    <row r="4335" spans="1:9">
      <c r="A4335">
        <v>330225</v>
      </c>
      <c r="B4335" t="s">
        <v>251</v>
      </c>
      <c r="C4335" t="s">
        <v>1353</v>
      </c>
      <c r="D4335">
        <v>7</v>
      </c>
      <c r="F4335" t="s">
        <v>3127</v>
      </c>
      <c r="G4335" s="55" t="s">
        <v>3128</v>
      </c>
      <c r="I4335" s="4"/>
    </row>
    <row r="4336" spans="1:9">
      <c r="A4336">
        <v>331325</v>
      </c>
      <c r="B4336" t="s">
        <v>251</v>
      </c>
      <c r="C4336" t="s">
        <v>1353</v>
      </c>
      <c r="D4336">
        <v>7</v>
      </c>
      <c r="F4336" t="s">
        <v>3129</v>
      </c>
      <c r="G4336" s="55" t="s">
        <v>3128</v>
      </c>
      <c r="I4336" s="4"/>
    </row>
    <row r="4337" spans="1:9">
      <c r="A4337">
        <v>331425</v>
      </c>
      <c r="B4337" t="s">
        <v>251</v>
      </c>
      <c r="C4337" t="s">
        <v>1353</v>
      </c>
      <c r="D4337">
        <v>7</v>
      </c>
      <c r="F4337" t="s">
        <v>3130</v>
      </c>
      <c r="G4337" s="55" t="s">
        <v>3128</v>
      </c>
      <c r="I4337" s="4"/>
    </row>
    <row r="4338" spans="1:9">
      <c r="A4338">
        <v>331425</v>
      </c>
      <c r="B4338" t="s">
        <v>3131</v>
      </c>
      <c r="C4338" t="s">
        <v>1639</v>
      </c>
      <c r="D4338">
        <v>1</v>
      </c>
      <c r="F4338" t="s">
        <v>3130</v>
      </c>
      <c r="G4338" s="55" t="s">
        <v>3128</v>
      </c>
      <c r="I4338" s="4"/>
    </row>
    <row r="4339" spans="1:9">
      <c r="A4339">
        <v>331425</v>
      </c>
      <c r="B4339" t="s">
        <v>251</v>
      </c>
      <c r="C4339" t="s">
        <v>1354</v>
      </c>
      <c r="D4339">
        <v>1</v>
      </c>
      <c r="F4339" t="s">
        <v>3130</v>
      </c>
      <c r="G4339" s="55" t="s">
        <v>3128</v>
      </c>
      <c r="I4339" s="4"/>
    </row>
    <row r="4340" spans="1:9">
      <c r="A4340">
        <v>331425</v>
      </c>
      <c r="B4340" t="s">
        <v>3131</v>
      </c>
      <c r="C4340" t="s">
        <v>1639</v>
      </c>
      <c r="D4340">
        <v>1</v>
      </c>
      <c r="F4340" t="s">
        <v>3132</v>
      </c>
      <c r="G4340" s="55" t="s">
        <v>3128</v>
      </c>
      <c r="I4340" s="4"/>
    </row>
    <row r="4341" spans="1:9">
      <c r="A4341">
        <v>331425</v>
      </c>
      <c r="B4341" t="s">
        <v>251</v>
      </c>
      <c r="C4341" t="s">
        <v>1354</v>
      </c>
      <c r="D4341">
        <v>1</v>
      </c>
      <c r="F4341" t="s">
        <v>3132</v>
      </c>
      <c r="G4341" s="55" t="s">
        <v>3128</v>
      </c>
      <c r="I4341" s="4"/>
    </row>
    <row r="4342" spans="1:9">
      <c r="A4342">
        <v>331325</v>
      </c>
      <c r="B4342" t="s">
        <v>3131</v>
      </c>
      <c r="C4342" t="s">
        <v>1639</v>
      </c>
      <c r="D4342">
        <v>1</v>
      </c>
      <c r="F4342" t="s">
        <v>3133</v>
      </c>
      <c r="G4342" s="55" t="s">
        <v>3128</v>
      </c>
      <c r="I4342" s="4"/>
    </row>
    <row r="4343" spans="1:9">
      <c r="A4343">
        <v>331325</v>
      </c>
      <c r="B4343" t="s">
        <v>251</v>
      </c>
      <c r="C4343" t="s">
        <v>1354</v>
      </c>
      <c r="D4343">
        <v>1</v>
      </c>
      <c r="F4343" t="s">
        <v>3133</v>
      </c>
      <c r="G4343" s="55" t="s">
        <v>3128</v>
      </c>
      <c r="I4343" s="4"/>
    </row>
    <row r="4344" spans="1:9">
      <c r="A4344">
        <v>330325</v>
      </c>
      <c r="B4344" t="s">
        <v>3131</v>
      </c>
      <c r="C4344" t="s">
        <v>1639</v>
      </c>
      <c r="D4344">
        <v>1</v>
      </c>
      <c r="F4344" t="s">
        <v>3134</v>
      </c>
      <c r="G4344" s="55" t="s">
        <v>3128</v>
      </c>
      <c r="I4344" s="4"/>
    </row>
    <row r="4345" spans="1:9">
      <c r="A4345">
        <v>330325</v>
      </c>
      <c r="B4345" t="s">
        <v>251</v>
      </c>
      <c r="C4345" t="s">
        <v>1354</v>
      </c>
      <c r="D4345">
        <v>1</v>
      </c>
      <c r="F4345" t="s">
        <v>3134</v>
      </c>
      <c r="G4345" s="55" t="s">
        <v>3128</v>
      </c>
      <c r="I4345" s="4"/>
    </row>
    <row r="4346" spans="1:9">
      <c r="A4346">
        <v>330225</v>
      </c>
      <c r="B4346" t="s">
        <v>3131</v>
      </c>
      <c r="C4346" t="s">
        <v>1639</v>
      </c>
      <c r="D4346">
        <v>1</v>
      </c>
      <c r="F4346" t="s">
        <v>3135</v>
      </c>
      <c r="G4346" s="55" t="s">
        <v>3128</v>
      </c>
      <c r="I4346" s="4"/>
    </row>
    <row r="4347" spans="1:9">
      <c r="A4347">
        <v>330225</v>
      </c>
      <c r="B4347" t="s">
        <v>251</v>
      </c>
      <c r="C4347" t="s">
        <v>1354</v>
      </c>
      <c r="D4347">
        <v>1</v>
      </c>
      <c r="F4347" t="s">
        <v>3135</v>
      </c>
      <c r="G4347" s="55" t="s">
        <v>3128</v>
      </c>
      <c r="I4347" s="4"/>
    </row>
    <row r="4348" spans="1:9">
      <c r="A4348">
        <v>336425</v>
      </c>
      <c r="B4348" t="s">
        <v>2490</v>
      </c>
      <c r="C4348" t="s">
        <v>2487</v>
      </c>
      <c r="D4348">
        <v>1</v>
      </c>
      <c r="F4348" t="s">
        <v>3136</v>
      </c>
      <c r="G4348" s="55" t="s">
        <v>3128</v>
      </c>
      <c r="I4348" s="4"/>
    </row>
    <row r="4349" spans="1:9">
      <c r="A4349">
        <v>336425</v>
      </c>
      <c r="B4349" t="s">
        <v>2489</v>
      </c>
      <c r="C4349" t="s">
        <v>2488</v>
      </c>
      <c r="D4349">
        <v>1</v>
      </c>
      <c r="F4349" t="s">
        <v>3136</v>
      </c>
      <c r="G4349" s="55" t="s">
        <v>3128</v>
      </c>
      <c r="I4349" s="4"/>
    </row>
    <row r="4350" spans="1:9">
      <c r="A4350">
        <v>336425</v>
      </c>
      <c r="B4350" t="s">
        <v>204</v>
      </c>
      <c r="C4350" t="s">
        <v>2491</v>
      </c>
      <c r="D4350">
        <v>1</v>
      </c>
      <c r="F4350" t="s">
        <v>3136</v>
      </c>
      <c r="G4350" s="55" t="s">
        <v>3128</v>
      </c>
      <c r="I4350" s="4"/>
    </row>
    <row r="4351" spans="1:9">
      <c r="A4351">
        <v>336425</v>
      </c>
      <c r="B4351" t="s">
        <v>46</v>
      </c>
      <c r="C4351" t="s">
        <v>2492</v>
      </c>
      <c r="D4351">
        <v>1</v>
      </c>
      <c r="F4351" t="s">
        <v>3136</v>
      </c>
      <c r="G4351" s="55" t="s">
        <v>3128</v>
      </c>
      <c r="I4351" s="4"/>
    </row>
    <row r="4352" spans="1:9">
      <c r="A4352">
        <v>336425</v>
      </c>
      <c r="B4352" t="s">
        <v>48</v>
      </c>
      <c r="C4352" t="s">
        <v>2493</v>
      </c>
      <c r="D4352">
        <v>1</v>
      </c>
      <c r="F4352" t="s">
        <v>3136</v>
      </c>
      <c r="G4352" s="55" t="s">
        <v>3128</v>
      </c>
      <c r="I4352" s="4"/>
    </row>
    <row r="4353" spans="1:9">
      <c r="A4353">
        <v>336425</v>
      </c>
      <c r="B4353" t="s">
        <v>46</v>
      </c>
      <c r="C4353" t="s">
        <v>2494</v>
      </c>
      <c r="D4353">
        <v>1</v>
      </c>
      <c r="F4353" t="s">
        <v>3136</v>
      </c>
      <c r="G4353" s="55" t="s">
        <v>3128</v>
      </c>
      <c r="I4353" s="4"/>
    </row>
    <row r="4354" spans="1:9">
      <c r="A4354">
        <v>336425</v>
      </c>
      <c r="B4354" t="s">
        <v>192</v>
      </c>
      <c r="C4354" t="s">
        <v>2495</v>
      </c>
      <c r="D4354">
        <v>1</v>
      </c>
      <c r="F4354" t="s">
        <v>3136</v>
      </c>
      <c r="G4354" s="55" t="s">
        <v>3128</v>
      </c>
      <c r="I4354" s="4"/>
    </row>
    <row r="4355" spans="1:9">
      <c r="A4355">
        <v>336425</v>
      </c>
      <c r="B4355" t="s">
        <v>207</v>
      </c>
      <c r="C4355" t="s">
        <v>2496</v>
      </c>
      <c r="D4355">
        <v>1</v>
      </c>
      <c r="F4355" t="s">
        <v>3136</v>
      </c>
      <c r="G4355" s="55" t="s">
        <v>3128</v>
      </c>
      <c r="I4355" s="4"/>
    </row>
    <row r="4356" spans="1:9">
      <c r="A4356">
        <v>336425</v>
      </c>
      <c r="B4356" t="s">
        <v>192</v>
      </c>
      <c r="C4356" t="s">
        <v>2497</v>
      </c>
      <c r="D4356">
        <v>1</v>
      </c>
      <c r="F4356" t="s">
        <v>3136</v>
      </c>
      <c r="G4356" s="55" t="s">
        <v>3128</v>
      </c>
      <c r="I4356" s="4"/>
    </row>
    <row r="4357" spans="1:9">
      <c r="A4357">
        <v>336425</v>
      </c>
      <c r="B4357" t="s">
        <v>80</v>
      </c>
      <c r="C4357" t="s">
        <v>215</v>
      </c>
      <c r="D4357">
        <v>2</v>
      </c>
      <c r="F4357" t="s">
        <v>3136</v>
      </c>
      <c r="G4357" s="55" t="s">
        <v>3128</v>
      </c>
      <c r="I4357" s="4"/>
    </row>
    <row r="4358" spans="1:9">
      <c r="A4358">
        <v>336425</v>
      </c>
      <c r="B4358" t="s">
        <v>53</v>
      </c>
      <c r="C4358" t="s">
        <v>212</v>
      </c>
      <c r="D4358">
        <v>4</v>
      </c>
      <c r="F4358" t="s">
        <v>3136</v>
      </c>
      <c r="G4358" s="55" t="s">
        <v>3128</v>
      </c>
      <c r="I4358" s="4"/>
    </row>
    <row r="4359" spans="1:9">
      <c r="A4359">
        <v>336425</v>
      </c>
      <c r="B4359" t="s">
        <v>512</v>
      </c>
      <c r="C4359" t="s">
        <v>513</v>
      </c>
      <c r="D4359">
        <v>2</v>
      </c>
      <c r="F4359" t="s">
        <v>3136</v>
      </c>
      <c r="G4359" s="55" t="s">
        <v>3128</v>
      </c>
      <c r="I4359" s="4"/>
    </row>
    <row r="4360" spans="1:9">
      <c r="A4360">
        <v>336825</v>
      </c>
      <c r="B4360" t="s">
        <v>1486</v>
      </c>
      <c r="C4360" t="s">
        <v>1686</v>
      </c>
      <c r="D4360">
        <v>1</v>
      </c>
      <c r="F4360" t="s">
        <v>3138</v>
      </c>
      <c r="G4360" s="55" t="s">
        <v>3128</v>
      </c>
      <c r="I4360" s="4"/>
    </row>
    <row r="4361" spans="1:9">
      <c r="A4361">
        <v>336825</v>
      </c>
      <c r="B4361" t="s">
        <v>246</v>
      </c>
      <c r="C4361" t="s">
        <v>205</v>
      </c>
      <c r="D4361">
        <v>1</v>
      </c>
      <c r="F4361" t="s">
        <v>3138</v>
      </c>
      <c r="G4361" s="55" t="s">
        <v>3128</v>
      </c>
      <c r="I4361" s="4"/>
    </row>
    <row r="4362" spans="1:9">
      <c r="A4362">
        <v>336825</v>
      </c>
      <c r="B4362" t="s">
        <v>204</v>
      </c>
      <c r="C4362" t="s">
        <v>1687</v>
      </c>
      <c r="D4362">
        <v>1</v>
      </c>
      <c r="F4362" t="s">
        <v>3138</v>
      </c>
      <c r="G4362" s="55" t="s">
        <v>3128</v>
      </c>
      <c r="I4362" s="4"/>
    </row>
    <row r="4363" spans="1:9">
      <c r="A4363">
        <v>336825</v>
      </c>
      <c r="B4363" t="s">
        <v>46</v>
      </c>
      <c r="C4363" t="s">
        <v>1688</v>
      </c>
      <c r="D4363">
        <v>1</v>
      </c>
      <c r="F4363" t="s">
        <v>3138</v>
      </c>
      <c r="G4363" s="55" t="s">
        <v>3128</v>
      </c>
      <c r="I4363" s="4"/>
    </row>
    <row r="4364" spans="1:9">
      <c r="A4364">
        <v>336825</v>
      </c>
      <c r="B4364" t="s">
        <v>1690</v>
      </c>
      <c r="C4364" t="s">
        <v>1689</v>
      </c>
      <c r="D4364">
        <v>1</v>
      </c>
      <c r="F4364" t="s">
        <v>3138</v>
      </c>
      <c r="G4364" s="55" t="s">
        <v>3128</v>
      </c>
      <c r="I4364" s="4"/>
    </row>
    <row r="4365" spans="1:9">
      <c r="A4365">
        <v>336825</v>
      </c>
      <c r="B4365" t="s">
        <v>46</v>
      </c>
      <c r="C4365" t="s">
        <v>171</v>
      </c>
      <c r="D4365">
        <v>1</v>
      </c>
      <c r="F4365" t="s">
        <v>3138</v>
      </c>
      <c r="G4365" s="55" t="s">
        <v>3128</v>
      </c>
      <c r="I4365" s="4"/>
    </row>
    <row r="4366" spans="1:9">
      <c r="A4366">
        <v>336825</v>
      </c>
      <c r="B4366" t="s">
        <v>269</v>
      </c>
      <c r="C4366" t="s">
        <v>1098</v>
      </c>
      <c r="D4366">
        <v>1</v>
      </c>
      <c r="F4366" t="s">
        <v>3138</v>
      </c>
      <c r="G4366" s="55" t="s">
        <v>3128</v>
      </c>
      <c r="I4366" s="4"/>
    </row>
    <row r="4367" spans="1:9">
      <c r="A4367">
        <v>336825</v>
      </c>
      <c r="B4367" t="s">
        <v>203</v>
      </c>
      <c r="C4367" t="s">
        <v>1691</v>
      </c>
      <c r="D4367">
        <v>1</v>
      </c>
      <c r="F4367" t="s">
        <v>3138</v>
      </c>
      <c r="G4367" s="55" t="s">
        <v>3128</v>
      </c>
      <c r="I4367" s="4"/>
    </row>
    <row r="4368" spans="1:9">
      <c r="A4368">
        <v>336825</v>
      </c>
      <c r="B4368" t="s">
        <v>1682</v>
      </c>
      <c r="C4368" t="s">
        <v>1692</v>
      </c>
      <c r="D4368">
        <v>1</v>
      </c>
      <c r="F4368" t="s">
        <v>3138</v>
      </c>
      <c r="G4368" s="55" t="s">
        <v>3128</v>
      </c>
      <c r="I4368" s="4"/>
    </row>
    <row r="4369" spans="1:9">
      <c r="A4369">
        <v>336825</v>
      </c>
      <c r="B4369" t="s">
        <v>46</v>
      </c>
      <c r="C4369" t="s">
        <v>1693</v>
      </c>
      <c r="D4369">
        <v>1</v>
      </c>
      <c r="F4369" t="s">
        <v>3138</v>
      </c>
      <c r="G4369" s="55" t="s">
        <v>3128</v>
      </c>
      <c r="I4369" s="4"/>
    </row>
    <row r="4370" spans="1:9">
      <c r="A4370">
        <v>336825</v>
      </c>
      <c r="B4370" t="s">
        <v>127</v>
      </c>
      <c r="C4370" t="s">
        <v>153</v>
      </c>
      <c r="D4370">
        <v>1</v>
      </c>
      <c r="F4370" t="s">
        <v>3138</v>
      </c>
      <c r="G4370" s="55" t="s">
        <v>3128</v>
      </c>
      <c r="I4370" s="4"/>
    </row>
    <row r="4371" spans="1:9">
      <c r="A4371">
        <v>336825</v>
      </c>
      <c r="B4371" t="s">
        <v>101</v>
      </c>
      <c r="C4371" t="s">
        <v>183</v>
      </c>
      <c r="D4371">
        <v>2</v>
      </c>
      <c r="F4371" t="s">
        <v>3138</v>
      </c>
      <c r="G4371" s="55" t="s">
        <v>3128</v>
      </c>
      <c r="I4371" s="4"/>
    </row>
    <row r="4372" spans="1:9">
      <c r="A4372">
        <v>336825</v>
      </c>
      <c r="B4372" t="s">
        <v>66</v>
      </c>
      <c r="C4372" t="s">
        <v>176</v>
      </c>
      <c r="D4372">
        <v>1</v>
      </c>
      <c r="F4372" t="s">
        <v>3138</v>
      </c>
      <c r="G4372" s="55" t="s">
        <v>3128</v>
      </c>
      <c r="I4372" s="4"/>
    </row>
    <row r="4373" spans="1:9">
      <c r="A4373">
        <v>336825</v>
      </c>
      <c r="B4373" t="s">
        <v>120</v>
      </c>
      <c r="C4373" t="s">
        <v>177</v>
      </c>
      <c r="D4373">
        <v>1</v>
      </c>
      <c r="F4373" t="s">
        <v>3138</v>
      </c>
      <c r="G4373" s="55" t="s">
        <v>3128</v>
      </c>
      <c r="I4373" s="4"/>
    </row>
    <row r="4374" spans="1:9">
      <c r="A4374">
        <v>336825</v>
      </c>
      <c r="B4374" t="s">
        <v>119</v>
      </c>
      <c r="C4374" t="s">
        <v>178</v>
      </c>
      <c r="D4374">
        <v>1</v>
      </c>
      <c r="F4374" t="s">
        <v>3138</v>
      </c>
      <c r="G4374" s="55" t="s">
        <v>3128</v>
      </c>
      <c r="I4374" s="4"/>
    </row>
    <row r="4375" spans="1:9">
      <c r="A4375">
        <v>336825</v>
      </c>
      <c r="B4375" t="s">
        <v>28</v>
      </c>
      <c r="C4375" t="s">
        <v>179</v>
      </c>
      <c r="D4375">
        <v>1</v>
      </c>
      <c r="F4375" t="s">
        <v>3138</v>
      </c>
      <c r="G4375" s="55" t="s">
        <v>3128</v>
      </c>
      <c r="I4375" s="4"/>
    </row>
    <row r="4376" spans="1:9">
      <c r="A4376">
        <v>336825</v>
      </c>
      <c r="B4376" t="s">
        <v>180</v>
      </c>
      <c r="C4376" t="s">
        <v>181</v>
      </c>
      <c r="D4376">
        <v>1</v>
      </c>
      <c r="F4376" t="s">
        <v>3138</v>
      </c>
      <c r="G4376" s="55" t="s">
        <v>3128</v>
      </c>
      <c r="I4376" s="4"/>
    </row>
    <row r="4377" spans="1:9">
      <c r="A4377">
        <v>336825</v>
      </c>
      <c r="B4377" t="s">
        <v>30</v>
      </c>
      <c r="C4377" t="s">
        <v>182</v>
      </c>
      <c r="D4377">
        <v>1</v>
      </c>
      <c r="F4377" t="s">
        <v>3138</v>
      </c>
      <c r="G4377" s="55" t="s">
        <v>3128</v>
      </c>
      <c r="I4377" s="4"/>
    </row>
    <row r="4378" spans="1:9">
      <c r="A4378">
        <v>336825</v>
      </c>
      <c r="B4378" t="s">
        <v>154</v>
      </c>
      <c r="C4378" t="s">
        <v>1695</v>
      </c>
      <c r="D4378">
        <v>1</v>
      </c>
      <c r="F4378" t="s">
        <v>3138</v>
      </c>
      <c r="G4378" s="55" t="s">
        <v>3128</v>
      </c>
      <c r="I4378" s="4"/>
    </row>
    <row r="4379" spans="1:9">
      <c r="A4379">
        <v>336825</v>
      </c>
      <c r="B4379" t="s">
        <v>1151</v>
      </c>
      <c r="C4379" t="s">
        <v>166</v>
      </c>
      <c r="D4379">
        <v>4</v>
      </c>
      <c r="F4379" t="s">
        <v>3138</v>
      </c>
      <c r="G4379" s="55" t="s">
        <v>3128</v>
      </c>
      <c r="I4379" s="4"/>
    </row>
    <row r="4380" spans="1:9">
      <c r="A4380">
        <v>336825</v>
      </c>
      <c r="B4380" t="s">
        <v>1151</v>
      </c>
      <c r="C4380" t="s">
        <v>222</v>
      </c>
      <c r="D4380">
        <v>1</v>
      </c>
      <c r="F4380" t="s">
        <v>3138</v>
      </c>
      <c r="G4380" s="55" t="s">
        <v>3128</v>
      </c>
      <c r="I4380" s="4"/>
    </row>
    <row r="4381" spans="1:9">
      <c r="A4381">
        <v>336825</v>
      </c>
      <c r="B4381" t="s">
        <v>167</v>
      </c>
      <c r="C4381" t="s">
        <v>1152</v>
      </c>
      <c r="D4381">
        <v>1</v>
      </c>
      <c r="F4381" t="s">
        <v>3138</v>
      </c>
      <c r="G4381" s="55" t="s">
        <v>3128</v>
      </c>
      <c r="I4381" s="4"/>
    </row>
    <row r="4382" spans="1:9">
      <c r="A4382">
        <v>336825</v>
      </c>
      <c r="B4382" t="s">
        <v>1155</v>
      </c>
      <c r="C4382" t="s">
        <v>1154</v>
      </c>
      <c r="D4382">
        <v>1</v>
      </c>
      <c r="F4382" t="s">
        <v>3138</v>
      </c>
      <c r="G4382" s="55" t="s">
        <v>3128</v>
      </c>
      <c r="I4382" s="4"/>
    </row>
    <row r="4383" spans="1:9">
      <c r="A4383">
        <v>336825</v>
      </c>
      <c r="B4383" t="s">
        <v>1586</v>
      </c>
      <c r="C4383" t="s">
        <v>1156</v>
      </c>
      <c r="D4383">
        <v>3</v>
      </c>
      <c r="F4383" t="s">
        <v>3138</v>
      </c>
      <c r="G4383" s="55" t="s">
        <v>3128</v>
      </c>
      <c r="I4383" s="4"/>
    </row>
    <row r="4384" spans="1:9">
      <c r="A4384">
        <v>336825</v>
      </c>
      <c r="B4384" t="s">
        <v>174</v>
      </c>
      <c r="C4384" t="s">
        <v>175</v>
      </c>
      <c r="D4384">
        <v>1</v>
      </c>
      <c r="F4384" t="s">
        <v>3138</v>
      </c>
      <c r="G4384" s="55" t="s">
        <v>3128</v>
      </c>
      <c r="I4384" s="4"/>
    </row>
    <row r="4385" spans="1:9">
      <c r="A4385">
        <v>336825</v>
      </c>
      <c r="B4385" t="s">
        <v>172</v>
      </c>
      <c r="C4385" t="s">
        <v>1157</v>
      </c>
      <c r="D4385">
        <v>1</v>
      </c>
      <c r="F4385" t="s">
        <v>3138</v>
      </c>
      <c r="G4385" s="55" t="s">
        <v>3128</v>
      </c>
      <c r="I4385" s="4"/>
    </row>
    <row r="4386" spans="1:9">
      <c r="A4386">
        <v>336825</v>
      </c>
      <c r="B4386" t="s">
        <v>2314</v>
      </c>
      <c r="C4386" t="s">
        <v>1804</v>
      </c>
      <c r="D4386">
        <v>1</v>
      </c>
      <c r="F4386" t="s">
        <v>3138</v>
      </c>
      <c r="G4386" s="55" t="s">
        <v>3128</v>
      </c>
      <c r="I4386" s="4"/>
    </row>
    <row r="4387" spans="1:9">
      <c r="A4387">
        <v>336825</v>
      </c>
      <c r="B4387" t="s">
        <v>3137</v>
      </c>
      <c r="D4387">
        <v>1</v>
      </c>
      <c r="F4387" t="s">
        <v>3138</v>
      </c>
      <c r="G4387" s="55" t="s">
        <v>3128</v>
      </c>
      <c r="I4387" s="4"/>
    </row>
    <row r="4388" spans="1:9">
      <c r="A4388">
        <v>336325</v>
      </c>
      <c r="B4388" t="s">
        <v>15</v>
      </c>
      <c r="C4388" t="s">
        <v>36</v>
      </c>
      <c r="D4388">
        <v>1</v>
      </c>
      <c r="F4388" t="s">
        <v>3140</v>
      </c>
      <c r="G4388" s="55" t="s">
        <v>3128</v>
      </c>
      <c r="I4388" s="4"/>
    </row>
    <row r="4389" spans="1:9">
      <c r="A4389">
        <v>336325</v>
      </c>
      <c r="B4389" t="s">
        <v>20</v>
      </c>
      <c r="C4389" t="s">
        <v>37</v>
      </c>
      <c r="D4389">
        <v>2</v>
      </c>
      <c r="F4389" t="s">
        <v>3140</v>
      </c>
      <c r="G4389" s="55" t="s">
        <v>3128</v>
      </c>
      <c r="I4389" s="4"/>
    </row>
    <row r="4390" spans="1:9">
      <c r="A4390">
        <v>336325</v>
      </c>
      <c r="B4390" t="s">
        <v>38</v>
      </c>
      <c r="C4390" t="s">
        <v>39</v>
      </c>
      <c r="D4390">
        <v>2</v>
      </c>
      <c r="F4390" t="s">
        <v>3140</v>
      </c>
      <c r="G4390" s="55" t="s">
        <v>3128</v>
      </c>
      <c r="I4390" s="4"/>
    </row>
    <row r="4391" spans="1:9">
      <c r="A4391">
        <v>336325</v>
      </c>
      <c r="B4391" t="s">
        <v>40</v>
      </c>
      <c r="C4391" t="s">
        <v>41</v>
      </c>
      <c r="D4391">
        <v>1</v>
      </c>
      <c r="F4391" t="s">
        <v>3140</v>
      </c>
      <c r="G4391" s="55" t="s">
        <v>3128</v>
      </c>
      <c r="I4391" s="4"/>
    </row>
    <row r="4392" spans="1:9">
      <c r="A4392">
        <v>336325</v>
      </c>
      <c r="B4392" t="s">
        <v>38</v>
      </c>
      <c r="C4392" s="10" t="s">
        <v>42</v>
      </c>
      <c r="D4392">
        <v>2</v>
      </c>
      <c r="F4392" t="s">
        <v>3140</v>
      </c>
      <c r="G4392" s="55" t="s">
        <v>3128</v>
      </c>
      <c r="I4392" s="4"/>
    </row>
    <row r="4393" spans="1:9">
      <c r="A4393">
        <v>336325</v>
      </c>
      <c r="B4393" t="s">
        <v>40</v>
      </c>
      <c r="C4393" s="10" t="s">
        <v>43</v>
      </c>
      <c r="D4393">
        <v>1</v>
      </c>
      <c r="F4393" t="s">
        <v>3140</v>
      </c>
      <c r="G4393" s="55" t="s">
        <v>3128</v>
      </c>
      <c r="I4393" s="4"/>
    </row>
    <row r="4394" spans="1:9">
      <c r="A4394">
        <v>336325</v>
      </c>
      <c r="B4394" t="s">
        <v>95</v>
      </c>
      <c r="C4394" t="s">
        <v>45</v>
      </c>
      <c r="D4394">
        <v>2</v>
      </c>
      <c r="F4394" t="s">
        <v>3140</v>
      </c>
      <c r="G4394" s="55" t="s">
        <v>3128</v>
      </c>
      <c r="I4394" s="4"/>
    </row>
    <row r="4395" spans="1:9">
      <c r="A4395">
        <v>336325</v>
      </c>
      <c r="B4395" t="s">
        <v>93</v>
      </c>
      <c r="C4395" t="s">
        <v>47</v>
      </c>
      <c r="D4395">
        <v>3</v>
      </c>
      <c r="F4395" t="s">
        <v>3140</v>
      </c>
      <c r="G4395" s="55" t="s">
        <v>3128</v>
      </c>
      <c r="I4395" s="4"/>
    </row>
    <row r="4396" spans="1:9">
      <c r="A4396">
        <v>336325</v>
      </c>
      <c r="B4396" t="s">
        <v>60</v>
      </c>
      <c r="C4396" t="s">
        <v>49</v>
      </c>
      <c r="D4396">
        <v>4</v>
      </c>
      <c r="F4396" t="s">
        <v>3140</v>
      </c>
      <c r="G4396" s="55" t="s">
        <v>3128</v>
      </c>
      <c r="I4396" s="4"/>
    </row>
    <row r="4397" spans="1:9">
      <c r="A4397">
        <v>336325</v>
      </c>
      <c r="B4397" t="s">
        <v>773</v>
      </c>
      <c r="C4397" t="s">
        <v>854</v>
      </c>
      <c r="D4397">
        <v>4</v>
      </c>
      <c r="F4397" t="s">
        <v>3140</v>
      </c>
      <c r="G4397" s="55" t="s">
        <v>3128</v>
      </c>
      <c r="I4397" s="4"/>
    </row>
    <row r="4398" spans="1:9">
      <c r="A4398">
        <v>336325</v>
      </c>
      <c r="B4398" t="s">
        <v>853</v>
      </c>
      <c r="C4398" t="s">
        <v>855</v>
      </c>
      <c r="D4398">
        <v>4</v>
      </c>
      <c r="F4398" t="s">
        <v>3140</v>
      </c>
      <c r="G4398" s="55" t="s">
        <v>3128</v>
      </c>
      <c r="I4398" s="4"/>
    </row>
    <row r="4399" spans="1:9">
      <c r="A4399">
        <v>336325</v>
      </c>
      <c r="B4399" t="s">
        <v>101</v>
      </c>
      <c r="C4399" t="s">
        <v>109</v>
      </c>
      <c r="D4399">
        <v>4</v>
      </c>
      <c r="F4399" t="s">
        <v>3140</v>
      </c>
      <c r="G4399" s="55" t="s">
        <v>3128</v>
      </c>
      <c r="I4399" s="4"/>
    </row>
    <row r="4400" spans="1:9">
      <c r="A4400">
        <v>336325</v>
      </c>
      <c r="B4400" t="s">
        <v>1616</v>
      </c>
      <c r="D4400">
        <v>1</v>
      </c>
      <c r="F4400" t="s">
        <v>3140</v>
      </c>
      <c r="G4400" s="55" t="s">
        <v>3128</v>
      </c>
      <c r="I4400" s="4"/>
    </row>
    <row r="4401" spans="1:9">
      <c r="A4401">
        <v>336325</v>
      </c>
      <c r="B4401" t="s">
        <v>3139</v>
      </c>
      <c r="D4401">
        <v>1</v>
      </c>
      <c r="F4401" t="s">
        <v>3140</v>
      </c>
      <c r="G4401" s="55" t="s">
        <v>3128</v>
      </c>
      <c r="I4401" s="4"/>
    </row>
    <row r="4402" spans="1:9">
      <c r="A4402">
        <v>336325</v>
      </c>
      <c r="B4402" t="s">
        <v>1287</v>
      </c>
      <c r="D4402">
        <v>1</v>
      </c>
      <c r="F4402" t="s">
        <v>3140</v>
      </c>
      <c r="G4402" s="55" t="s">
        <v>3128</v>
      </c>
      <c r="I4402" s="4"/>
    </row>
    <row r="4403" spans="1:9">
      <c r="A4403">
        <v>336925</v>
      </c>
      <c r="B4403" t="s">
        <v>15</v>
      </c>
      <c r="C4403" t="s">
        <v>126</v>
      </c>
      <c r="D4403">
        <v>1</v>
      </c>
      <c r="F4403" t="s">
        <v>3145</v>
      </c>
      <c r="G4403" s="55" t="s">
        <v>3128</v>
      </c>
      <c r="I4403" s="4"/>
    </row>
    <row r="4404" spans="1:9">
      <c r="A4404">
        <v>336925</v>
      </c>
      <c r="B4404" t="s">
        <v>127</v>
      </c>
      <c r="C4404" t="s">
        <v>128</v>
      </c>
      <c r="D4404">
        <v>1</v>
      </c>
      <c r="F4404" t="s">
        <v>3145</v>
      </c>
      <c r="G4404" s="55" t="s">
        <v>3128</v>
      </c>
      <c r="I4404" s="4"/>
    </row>
    <row r="4405" spans="1:9">
      <c r="A4405">
        <v>336925</v>
      </c>
      <c r="B4405" t="s">
        <v>60</v>
      </c>
      <c r="C4405" t="s">
        <v>129</v>
      </c>
      <c r="D4405">
        <v>1</v>
      </c>
      <c r="F4405" t="s">
        <v>3145</v>
      </c>
      <c r="G4405" s="55" t="s">
        <v>3128</v>
      </c>
      <c r="I4405" s="4"/>
    </row>
    <row r="4406" spans="1:9">
      <c r="A4406">
        <v>336925</v>
      </c>
      <c r="B4406" t="s">
        <v>80</v>
      </c>
      <c r="C4406" t="s">
        <v>130</v>
      </c>
      <c r="D4406">
        <v>2</v>
      </c>
      <c r="F4406" t="s">
        <v>3145</v>
      </c>
      <c r="G4406" s="55" t="s">
        <v>3128</v>
      </c>
      <c r="I4406" s="4"/>
    </row>
    <row r="4407" spans="1:9">
      <c r="A4407">
        <v>336925</v>
      </c>
      <c r="B4407" t="s">
        <v>38</v>
      </c>
      <c r="C4407" t="s">
        <v>39</v>
      </c>
      <c r="D4407">
        <v>2</v>
      </c>
      <c r="F4407" t="s">
        <v>3145</v>
      </c>
      <c r="G4407" s="55" t="s">
        <v>3128</v>
      </c>
      <c r="I4407" s="4"/>
    </row>
    <row r="4408" spans="1:9">
      <c r="A4408">
        <v>336925</v>
      </c>
      <c r="B4408" t="s">
        <v>46</v>
      </c>
      <c r="C4408" t="s">
        <v>47</v>
      </c>
      <c r="D4408">
        <v>2</v>
      </c>
      <c r="F4408" t="s">
        <v>3145</v>
      </c>
      <c r="G4408" s="55" t="s">
        <v>3128</v>
      </c>
      <c r="I4408" s="4"/>
    </row>
    <row r="4409" spans="1:9">
      <c r="A4409">
        <v>336925</v>
      </c>
      <c r="B4409" t="s">
        <v>38</v>
      </c>
      <c r="C4409" t="s">
        <v>135</v>
      </c>
      <c r="D4409">
        <v>2</v>
      </c>
      <c r="F4409" t="s">
        <v>3145</v>
      </c>
      <c r="G4409" s="55" t="s">
        <v>3128</v>
      </c>
      <c r="I4409" s="4"/>
    </row>
    <row r="4410" spans="1:9">
      <c r="A4410">
        <v>336925</v>
      </c>
      <c r="B4410" t="s">
        <v>44</v>
      </c>
      <c r="C4410" t="s">
        <v>136</v>
      </c>
      <c r="D4410">
        <v>2</v>
      </c>
      <c r="F4410" t="s">
        <v>3145</v>
      </c>
      <c r="G4410" s="55" t="s">
        <v>3128</v>
      </c>
      <c r="I4410" s="4"/>
    </row>
    <row r="4411" spans="1:9">
      <c r="A4411">
        <v>336925</v>
      </c>
      <c r="B4411" t="s">
        <v>48</v>
      </c>
      <c r="C4411" t="s">
        <v>49</v>
      </c>
      <c r="D4411">
        <v>4</v>
      </c>
      <c r="F4411" t="s">
        <v>3145</v>
      </c>
      <c r="G4411" s="55" t="s">
        <v>3128</v>
      </c>
      <c r="I4411" s="4"/>
    </row>
    <row r="4412" spans="1:9">
      <c r="A4412">
        <v>336925</v>
      </c>
      <c r="B4412" t="s">
        <v>131</v>
      </c>
      <c r="C4412" t="s">
        <v>132</v>
      </c>
      <c r="D4412" t="s">
        <v>158</v>
      </c>
      <c r="F4412" t="s">
        <v>3145</v>
      </c>
      <c r="G4412" s="55" t="s">
        <v>3128</v>
      </c>
      <c r="I4412" s="4"/>
    </row>
    <row r="4413" spans="1:9">
      <c r="A4413">
        <v>336925</v>
      </c>
      <c r="B4413" t="s">
        <v>133</v>
      </c>
      <c r="C4413" t="s">
        <v>134</v>
      </c>
      <c r="D4413" t="s">
        <v>158</v>
      </c>
      <c r="F4413" t="s">
        <v>3145</v>
      </c>
      <c r="G4413" s="55" t="s">
        <v>3128</v>
      </c>
      <c r="I4413" s="4"/>
    </row>
    <row r="4414" spans="1:9">
      <c r="A4414">
        <v>336925</v>
      </c>
      <c r="B4414" t="s">
        <v>55</v>
      </c>
      <c r="C4414" t="s">
        <v>2184</v>
      </c>
      <c r="D4414">
        <v>1</v>
      </c>
      <c r="F4414" t="s">
        <v>3145</v>
      </c>
      <c r="G4414" s="55" t="s">
        <v>3128</v>
      </c>
      <c r="I4414" s="4"/>
    </row>
    <row r="4415" spans="1:9">
      <c r="A4415">
        <v>336925</v>
      </c>
      <c r="B4415" t="s">
        <v>3144</v>
      </c>
      <c r="D4415">
        <v>1</v>
      </c>
      <c r="F4415" t="s">
        <v>3145</v>
      </c>
      <c r="G4415" s="55" t="s">
        <v>3128</v>
      </c>
      <c r="I4415" s="4"/>
    </row>
    <row r="4416" spans="1:9">
      <c r="A4416">
        <v>336925</v>
      </c>
      <c r="B4416" t="s">
        <v>56</v>
      </c>
      <c r="C4416" t="s">
        <v>2586</v>
      </c>
      <c r="D4416">
        <v>4</v>
      </c>
      <c r="F4416" t="s">
        <v>3145</v>
      </c>
      <c r="G4416" s="55" t="s">
        <v>3128</v>
      </c>
      <c r="I4416" s="4"/>
    </row>
    <row r="4417" spans="1:9">
      <c r="A4417">
        <v>336925</v>
      </c>
      <c r="B4417" t="s">
        <v>3141</v>
      </c>
      <c r="D4417">
        <v>1</v>
      </c>
      <c r="F4417" t="s">
        <v>3145</v>
      </c>
      <c r="G4417" s="55" t="s">
        <v>3128</v>
      </c>
      <c r="I4417" s="4"/>
    </row>
    <row r="4418" spans="1:9">
      <c r="A4418">
        <v>336925</v>
      </c>
      <c r="B4418" t="s">
        <v>3143</v>
      </c>
      <c r="D4418">
        <v>1</v>
      </c>
      <c r="F4418" t="s">
        <v>3145</v>
      </c>
      <c r="G4418" s="55" t="s">
        <v>3128</v>
      </c>
      <c r="I4418" s="4"/>
    </row>
    <row r="4419" spans="1:9">
      <c r="A4419">
        <v>336925</v>
      </c>
      <c r="B4419" t="s">
        <v>3142</v>
      </c>
      <c r="D4419">
        <v>1</v>
      </c>
      <c r="F4419" t="s">
        <v>3145</v>
      </c>
      <c r="G4419" s="55" t="s">
        <v>3128</v>
      </c>
      <c r="I4419" s="4"/>
    </row>
    <row r="4420" spans="1:9">
      <c r="A4420">
        <v>332525</v>
      </c>
      <c r="B4420" t="s">
        <v>773</v>
      </c>
      <c r="C4420" t="s">
        <v>3146</v>
      </c>
      <c r="D4420">
        <v>3</v>
      </c>
      <c r="F4420" t="s">
        <v>3149</v>
      </c>
      <c r="G4420" s="55" t="s">
        <v>3128</v>
      </c>
      <c r="I4420" s="4"/>
    </row>
    <row r="4421" spans="1:9">
      <c r="A4421">
        <v>332525</v>
      </c>
      <c r="B4421" t="s">
        <v>3148</v>
      </c>
      <c r="C4421" t="s">
        <v>3147</v>
      </c>
      <c r="D4421">
        <v>1</v>
      </c>
      <c r="F4421" t="s">
        <v>3149</v>
      </c>
      <c r="G4421" s="55" t="s">
        <v>3128</v>
      </c>
      <c r="I4421" s="4"/>
    </row>
    <row r="4422" spans="1:9">
      <c r="A4422">
        <v>332625</v>
      </c>
      <c r="B4422" t="s">
        <v>3150</v>
      </c>
      <c r="C4422" t="s">
        <v>3151</v>
      </c>
      <c r="D4422">
        <v>1</v>
      </c>
      <c r="F4422" t="s">
        <v>3152</v>
      </c>
      <c r="G4422" s="55" t="s">
        <v>3128</v>
      </c>
      <c r="I4422" s="4"/>
    </row>
    <row r="4423" spans="1:9">
      <c r="A4423">
        <v>336625</v>
      </c>
      <c r="B4423" t="s">
        <v>3153</v>
      </c>
      <c r="D4423">
        <v>2</v>
      </c>
      <c r="F4423" t="s">
        <v>3155</v>
      </c>
      <c r="G4423" s="55" t="s">
        <v>3128</v>
      </c>
      <c r="I4423" s="4"/>
    </row>
    <row r="4424" spans="1:9">
      <c r="A4424">
        <v>336625</v>
      </c>
      <c r="B4424" t="s">
        <v>3154</v>
      </c>
      <c r="D4424">
        <v>1</v>
      </c>
      <c r="F4424" t="s">
        <v>3155</v>
      </c>
      <c r="G4424" s="55" t="s">
        <v>3128</v>
      </c>
      <c r="I4424" s="4"/>
    </row>
    <row r="4425" spans="1:9">
      <c r="A4425">
        <v>336725</v>
      </c>
      <c r="B4425" t="s">
        <v>3156</v>
      </c>
      <c r="D4425">
        <v>2</v>
      </c>
      <c r="F4425" t="s">
        <v>3159</v>
      </c>
      <c r="G4425" s="55" t="s">
        <v>3128</v>
      </c>
      <c r="I4425" s="4"/>
    </row>
    <row r="4426" spans="1:9">
      <c r="A4426">
        <v>336725</v>
      </c>
      <c r="B4426" t="s">
        <v>3157</v>
      </c>
      <c r="D4426">
        <v>2</v>
      </c>
      <c r="F4426" t="s">
        <v>3159</v>
      </c>
      <c r="G4426" s="55" t="s">
        <v>3128</v>
      </c>
      <c r="I4426" s="4"/>
    </row>
    <row r="4427" spans="1:9">
      <c r="A4427">
        <v>336725</v>
      </c>
      <c r="B4427" t="s">
        <v>3158</v>
      </c>
      <c r="D4427">
        <v>1</v>
      </c>
      <c r="F4427" t="s">
        <v>3159</v>
      </c>
      <c r="G4427" s="55" t="s">
        <v>3128</v>
      </c>
      <c r="I4427" s="4"/>
    </row>
    <row r="4428" spans="1:9">
      <c r="A4428">
        <v>335625</v>
      </c>
      <c r="B4428" t="s">
        <v>15</v>
      </c>
      <c r="C4428" t="s">
        <v>87</v>
      </c>
      <c r="D4428">
        <v>1</v>
      </c>
      <c r="F4428" t="s">
        <v>3162</v>
      </c>
      <c r="G4428" s="55" t="s">
        <v>3128</v>
      </c>
      <c r="I4428" s="4"/>
    </row>
    <row r="4429" spans="1:9">
      <c r="A4429">
        <v>335625</v>
      </c>
      <c r="B4429" t="s">
        <v>20</v>
      </c>
      <c r="C4429" t="s">
        <v>88</v>
      </c>
      <c r="D4429">
        <v>2</v>
      </c>
      <c r="F4429" t="s">
        <v>3162</v>
      </c>
      <c r="G4429" s="55" t="s">
        <v>3128</v>
      </c>
      <c r="I4429" s="4"/>
    </row>
    <row r="4430" spans="1:9">
      <c r="A4430">
        <v>335625</v>
      </c>
      <c r="B4430" t="s">
        <v>53</v>
      </c>
      <c r="C4430" t="s">
        <v>89</v>
      </c>
      <c r="D4430">
        <v>4</v>
      </c>
      <c r="F4430" t="s">
        <v>3162</v>
      </c>
      <c r="G4430" s="55" t="s">
        <v>3128</v>
      </c>
      <c r="I4430" s="4"/>
    </row>
    <row r="4431" spans="1:9">
      <c r="A4431">
        <v>335625</v>
      </c>
      <c r="B4431" t="s">
        <v>3160</v>
      </c>
      <c r="D4431">
        <v>1</v>
      </c>
      <c r="F4431" t="s">
        <v>3162</v>
      </c>
      <c r="G4431" s="55" t="s">
        <v>3128</v>
      </c>
      <c r="I4431" s="4"/>
    </row>
    <row r="4432" spans="1:9">
      <c r="A4432">
        <v>335625</v>
      </c>
      <c r="B4432" t="s">
        <v>70</v>
      </c>
      <c r="C4432" t="s">
        <v>1681</v>
      </c>
      <c r="D4432">
        <v>1</v>
      </c>
      <c r="F4432" t="s">
        <v>3162</v>
      </c>
      <c r="G4432" s="55" t="s">
        <v>3128</v>
      </c>
      <c r="I4432" s="4"/>
    </row>
    <row r="4433" spans="1:9">
      <c r="A4433">
        <v>335625</v>
      </c>
      <c r="B4433" t="s">
        <v>1682</v>
      </c>
      <c r="C4433" t="s">
        <v>941</v>
      </c>
      <c r="D4433">
        <v>1</v>
      </c>
      <c r="F4433" t="s">
        <v>3162</v>
      </c>
      <c r="G4433" s="55" t="s">
        <v>3128</v>
      </c>
      <c r="I4433" s="4"/>
    </row>
    <row r="4434" spans="1:9">
      <c r="A4434">
        <v>335625</v>
      </c>
      <c r="B4434" t="s">
        <v>148</v>
      </c>
      <c r="C4434" t="s">
        <v>2173</v>
      </c>
      <c r="D4434">
        <v>1</v>
      </c>
      <c r="F4434" t="s">
        <v>3162</v>
      </c>
      <c r="G4434" s="55" t="s">
        <v>3128</v>
      </c>
      <c r="I4434" s="4"/>
    </row>
    <row r="4435" spans="1:9">
      <c r="A4435">
        <v>335625</v>
      </c>
      <c r="B4435" t="s">
        <v>3161</v>
      </c>
      <c r="C4435" t="s">
        <v>913</v>
      </c>
      <c r="D4435">
        <v>1</v>
      </c>
      <c r="F4435" t="s">
        <v>3162</v>
      </c>
      <c r="G4435" s="55" t="s">
        <v>3128</v>
      </c>
      <c r="I4435" s="4"/>
    </row>
    <row r="4436" spans="1:9">
      <c r="A4436">
        <v>335625</v>
      </c>
      <c r="B4436" t="s">
        <v>167</v>
      </c>
      <c r="C4436" t="s">
        <v>1745</v>
      </c>
      <c r="D4436">
        <v>1</v>
      </c>
      <c r="F4436" t="s">
        <v>3162</v>
      </c>
      <c r="G4436" s="55" t="s">
        <v>3128</v>
      </c>
      <c r="I4436" s="4"/>
    </row>
    <row r="4437" spans="1:9">
      <c r="A4437">
        <v>335625</v>
      </c>
      <c r="B4437" t="s">
        <v>2429</v>
      </c>
      <c r="C4437" t="s">
        <v>912</v>
      </c>
      <c r="D4437">
        <v>1</v>
      </c>
      <c r="F4437" t="s">
        <v>3162</v>
      </c>
      <c r="G4437" s="55" t="s">
        <v>3128</v>
      </c>
      <c r="I4437" s="4"/>
    </row>
    <row r="4438" spans="1:9">
      <c r="A4438">
        <v>335625</v>
      </c>
      <c r="B4438" t="s">
        <v>2429</v>
      </c>
      <c r="C4438" t="s">
        <v>910</v>
      </c>
      <c r="D4438">
        <v>1</v>
      </c>
      <c r="F4438" t="s">
        <v>3162</v>
      </c>
      <c r="G4438" s="55" t="s">
        <v>3128</v>
      </c>
      <c r="I4438" s="4"/>
    </row>
    <row r="4439" spans="1:9">
      <c r="A4439">
        <v>333925</v>
      </c>
      <c r="B4439" t="s">
        <v>1165</v>
      </c>
      <c r="C4439" t="s">
        <v>1371</v>
      </c>
      <c r="D4439">
        <v>8</v>
      </c>
      <c r="F4439" t="s">
        <v>3163</v>
      </c>
      <c r="G4439" s="55" t="s">
        <v>3128</v>
      </c>
      <c r="I4439" s="4"/>
    </row>
    <row r="4440" spans="1:9">
      <c r="A4440">
        <v>334025</v>
      </c>
      <c r="B4440" t="s">
        <v>1165</v>
      </c>
      <c r="C4440" t="s">
        <v>1371</v>
      </c>
      <c r="D4440">
        <v>8</v>
      </c>
      <c r="F4440" t="s">
        <v>3164</v>
      </c>
      <c r="G4440" s="55" t="s">
        <v>3128</v>
      </c>
      <c r="I4440" s="4"/>
    </row>
    <row r="4441" spans="1:9">
      <c r="A4441">
        <v>334025</v>
      </c>
      <c r="B4441" t="s">
        <v>3165</v>
      </c>
      <c r="D4441">
        <v>1</v>
      </c>
      <c r="F4441" t="s">
        <v>3164</v>
      </c>
      <c r="G4441" s="55" t="s">
        <v>3167</v>
      </c>
      <c r="I4441" s="4"/>
    </row>
    <row r="4442" spans="1:9">
      <c r="A4442">
        <v>334025</v>
      </c>
      <c r="B4442" t="s">
        <v>3166</v>
      </c>
      <c r="D4442">
        <v>1</v>
      </c>
      <c r="F4442" t="s">
        <v>3164</v>
      </c>
      <c r="G4442" s="55" t="s">
        <v>3167</v>
      </c>
      <c r="I4442" s="4"/>
    </row>
    <row r="4443" spans="1:9">
      <c r="A4443">
        <v>321725</v>
      </c>
      <c r="B4443" t="s">
        <v>3165</v>
      </c>
      <c r="D4443">
        <v>1</v>
      </c>
      <c r="F4443" t="s">
        <v>3168</v>
      </c>
      <c r="G4443" s="55" t="s">
        <v>3167</v>
      </c>
      <c r="I4443" s="4"/>
    </row>
    <row r="4444" spans="1:9">
      <c r="A4444">
        <v>321725</v>
      </c>
      <c r="B4444" t="s">
        <v>3166</v>
      </c>
      <c r="D4444">
        <v>1</v>
      </c>
      <c r="F4444" t="s">
        <v>3168</v>
      </c>
      <c r="G4444" s="55" t="s">
        <v>3167</v>
      </c>
      <c r="I4444" s="4"/>
    </row>
    <row r="4445" spans="1:9">
      <c r="A4445">
        <v>336525</v>
      </c>
      <c r="B4445" t="s">
        <v>15</v>
      </c>
      <c r="C4445" t="s">
        <v>3176</v>
      </c>
      <c r="D4445">
        <v>1</v>
      </c>
      <c r="F4445" t="s">
        <v>3179</v>
      </c>
      <c r="G4445" s="55" t="s">
        <v>3167</v>
      </c>
      <c r="I4445" s="4"/>
    </row>
    <row r="4446" spans="1:9">
      <c r="A4446">
        <v>336525</v>
      </c>
      <c r="B4446" t="s">
        <v>127</v>
      </c>
      <c r="C4446" t="s">
        <v>3169</v>
      </c>
      <c r="D4446">
        <v>1</v>
      </c>
      <c r="F4446" t="s">
        <v>3179</v>
      </c>
      <c r="G4446" s="55" t="s">
        <v>3167</v>
      </c>
      <c r="I4446" s="4"/>
    </row>
    <row r="4447" spans="1:9">
      <c r="A4447">
        <v>336525</v>
      </c>
      <c r="B4447" t="s">
        <v>3174</v>
      </c>
      <c r="C4447" t="s">
        <v>3170</v>
      </c>
      <c r="D4447">
        <v>2</v>
      </c>
      <c r="F4447" t="s">
        <v>3179</v>
      </c>
      <c r="G4447" s="55" t="s">
        <v>3167</v>
      </c>
      <c r="I4447" s="4"/>
    </row>
    <row r="4448" spans="1:9">
      <c r="A4448">
        <v>336525</v>
      </c>
      <c r="B4448" t="s">
        <v>1165</v>
      </c>
      <c r="C4448" t="s">
        <v>3171</v>
      </c>
      <c r="D4448">
        <v>2</v>
      </c>
      <c r="F4448" t="s">
        <v>3179</v>
      </c>
      <c r="G4448" s="55" t="s">
        <v>3167</v>
      </c>
      <c r="I4448" s="4"/>
    </row>
    <row r="4449" spans="1:9">
      <c r="A4449">
        <v>336525</v>
      </c>
      <c r="B4449" t="s">
        <v>70</v>
      </c>
      <c r="C4449" t="s">
        <v>3173</v>
      </c>
      <c r="D4449">
        <v>1</v>
      </c>
      <c r="F4449" t="s">
        <v>3179</v>
      </c>
      <c r="G4449" s="55" t="s">
        <v>3167</v>
      </c>
      <c r="I4449" s="4"/>
    </row>
    <row r="4450" spans="1:9">
      <c r="A4450">
        <v>336525</v>
      </c>
      <c r="B4450" t="s">
        <v>2660</v>
      </c>
      <c r="C4450" t="s">
        <v>3175</v>
      </c>
      <c r="D4450">
        <v>1</v>
      </c>
      <c r="F4450" t="s">
        <v>3179</v>
      </c>
      <c r="G4450" s="55" t="s">
        <v>3167</v>
      </c>
      <c r="I4450" s="4"/>
    </row>
    <row r="4451" spans="1:9">
      <c r="A4451">
        <v>336525</v>
      </c>
      <c r="B4451" t="s">
        <v>3178</v>
      </c>
      <c r="D4451">
        <v>2</v>
      </c>
      <c r="F4451" t="s">
        <v>3179</v>
      </c>
      <c r="G4451" s="55" t="s">
        <v>3167</v>
      </c>
      <c r="I4451" s="4"/>
    </row>
    <row r="4452" spans="1:9">
      <c r="A4452">
        <v>332425</v>
      </c>
      <c r="B4452" t="s">
        <v>2728</v>
      </c>
      <c r="C4452" t="s">
        <v>2729</v>
      </c>
      <c r="D4452">
        <v>4</v>
      </c>
      <c r="F4452" t="s">
        <v>3180</v>
      </c>
      <c r="G4452" s="55" t="s">
        <v>3167</v>
      </c>
      <c r="I4452" s="4"/>
    </row>
    <row r="4453" spans="1:9">
      <c r="A4453">
        <v>327525</v>
      </c>
      <c r="B4453" t="s">
        <v>15</v>
      </c>
      <c r="C4453" t="s">
        <v>280</v>
      </c>
      <c r="D4453">
        <v>1</v>
      </c>
      <c r="F4453" t="s">
        <v>3185</v>
      </c>
      <c r="G4453" s="55" t="s">
        <v>3167</v>
      </c>
      <c r="I4453" s="4"/>
    </row>
    <row r="4454" spans="1:9">
      <c r="A4454">
        <v>327525</v>
      </c>
      <c r="B4454" t="s">
        <v>68</v>
      </c>
      <c r="C4454" t="s">
        <v>123</v>
      </c>
      <c r="D4454">
        <v>2</v>
      </c>
      <c r="F4454" t="s">
        <v>3185</v>
      </c>
      <c r="G4454" s="55" t="s">
        <v>3167</v>
      </c>
      <c r="I4454" s="4"/>
    </row>
    <row r="4455" spans="1:9">
      <c r="A4455">
        <v>327525</v>
      </c>
      <c r="B4455" t="s">
        <v>120</v>
      </c>
      <c r="C4455" t="s">
        <v>3181</v>
      </c>
      <c r="D4455">
        <v>1</v>
      </c>
      <c r="F4455" t="s">
        <v>3185</v>
      </c>
      <c r="G4455" s="55" t="s">
        <v>3167</v>
      </c>
      <c r="I4455" s="4"/>
    </row>
    <row r="4456" spans="1:9">
      <c r="A4456">
        <v>327525</v>
      </c>
      <c r="B4456" t="s">
        <v>44</v>
      </c>
      <c r="C4456" t="s">
        <v>830</v>
      </c>
      <c r="D4456">
        <v>1</v>
      </c>
      <c r="F4456" t="s">
        <v>3185</v>
      </c>
      <c r="G4456" s="55" t="s">
        <v>3167</v>
      </c>
      <c r="I4456" s="4"/>
    </row>
    <row r="4457" spans="1:9">
      <c r="A4457">
        <v>327525</v>
      </c>
      <c r="B4457" t="s">
        <v>269</v>
      </c>
      <c r="C4457" t="s">
        <v>256</v>
      </c>
      <c r="D4457">
        <v>1</v>
      </c>
      <c r="F4457" t="s">
        <v>3185</v>
      </c>
      <c r="G4457" s="55" t="s">
        <v>3167</v>
      </c>
      <c r="I4457" s="4"/>
    </row>
    <row r="4458" spans="1:9">
      <c r="A4458">
        <v>327525</v>
      </c>
      <c r="B4458" t="s">
        <v>3182</v>
      </c>
      <c r="D4458">
        <v>1</v>
      </c>
      <c r="F4458" t="s">
        <v>3185</v>
      </c>
      <c r="G4458" s="55" t="s">
        <v>3167</v>
      </c>
      <c r="I4458" s="4"/>
    </row>
    <row r="4459" spans="1:9">
      <c r="A4459">
        <v>327525</v>
      </c>
      <c r="B4459" t="s">
        <v>3183</v>
      </c>
      <c r="D4459">
        <v>1</v>
      </c>
      <c r="F4459" t="s">
        <v>3185</v>
      </c>
      <c r="G4459" s="55" t="s">
        <v>3167</v>
      </c>
      <c r="I4459" s="4"/>
    </row>
    <row r="4460" spans="1:9">
      <c r="A4460">
        <v>327525</v>
      </c>
      <c r="B4460" t="s">
        <v>2888</v>
      </c>
      <c r="D4460">
        <v>3</v>
      </c>
      <c r="F4460" t="s">
        <v>3185</v>
      </c>
      <c r="G4460" s="55" t="s">
        <v>3167</v>
      </c>
      <c r="I4460" s="4"/>
    </row>
    <row r="4461" spans="1:9">
      <c r="A4461">
        <v>327525</v>
      </c>
      <c r="B4461" t="s">
        <v>30</v>
      </c>
      <c r="C4461" t="s">
        <v>1421</v>
      </c>
      <c r="D4461">
        <v>1</v>
      </c>
      <c r="F4461" t="s">
        <v>3185</v>
      </c>
      <c r="G4461" s="55" t="s">
        <v>3167</v>
      </c>
      <c r="I4461" s="4"/>
    </row>
    <row r="4462" spans="1:9">
      <c r="A4462">
        <v>327525</v>
      </c>
      <c r="B4462" t="s">
        <v>133</v>
      </c>
      <c r="C4462" t="s">
        <v>3184</v>
      </c>
      <c r="D4462">
        <v>1</v>
      </c>
      <c r="F4462" t="s">
        <v>3185</v>
      </c>
      <c r="G4462" s="55" t="s">
        <v>3167</v>
      </c>
      <c r="I4462" s="4"/>
    </row>
    <row r="4463" spans="1:9">
      <c r="A4463">
        <v>336725</v>
      </c>
      <c r="B4463" t="s">
        <v>2977</v>
      </c>
      <c r="D4463">
        <v>1</v>
      </c>
      <c r="F4463" t="s">
        <v>3196</v>
      </c>
      <c r="G4463" s="55" t="s">
        <v>3167</v>
      </c>
      <c r="I4463" s="4"/>
    </row>
    <row r="4464" spans="1:9">
      <c r="A4464">
        <v>336725</v>
      </c>
      <c r="B4464" t="s">
        <v>3186</v>
      </c>
      <c r="D4464">
        <v>1</v>
      </c>
      <c r="F4464" t="s">
        <v>3196</v>
      </c>
      <c r="G4464" s="55" t="s">
        <v>3167</v>
      </c>
      <c r="I4464" s="4"/>
    </row>
    <row r="4465" spans="1:9">
      <c r="A4465">
        <v>336725</v>
      </c>
      <c r="B4465" t="s">
        <v>3187</v>
      </c>
      <c r="D4465">
        <v>1</v>
      </c>
      <c r="F4465" t="s">
        <v>3196</v>
      </c>
      <c r="G4465" s="55" t="s">
        <v>3167</v>
      </c>
      <c r="I4465" s="4"/>
    </row>
    <row r="4466" spans="1:9">
      <c r="A4466">
        <v>336725</v>
      </c>
      <c r="B4466" t="s">
        <v>3188</v>
      </c>
      <c r="D4466">
        <v>1</v>
      </c>
      <c r="F4466" t="s">
        <v>3196</v>
      </c>
      <c r="G4466" s="55" t="s">
        <v>3167</v>
      </c>
      <c r="I4466" s="4"/>
    </row>
    <row r="4467" spans="1:9">
      <c r="A4467">
        <v>336725</v>
      </c>
      <c r="B4467" t="s">
        <v>3189</v>
      </c>
      <c r="D4467">
        <v>1</v>
      </c>
      <c r="F4467" t="s">
        <v>3196</v>
      </c>
      <c r="G4467" s="55" t="s">
        <v>3167</v>
      </c>
      <c r="I4467" s="4"/>
    </row>
    <row r="4468" spans="1:9">
      <c r="A4468">
        <v>336725</v>
      </c>
      <c r="B4468" t="s">
        <v>2982</v>
      </c>
      <c r="D4468">
        <v>1</v>
      </c>
      <c r="F4468" t="s">
        <v>3196</v>
      </c>
      <c r="G4468" s="55" t="s">
        <v>3167</v>
      </c>
      <c r="I4468" s="4"/>
    </row>
    <row r="4469" spans="1:9">
      <c r="A4469">
        <v>336725</v>
      </c>
      <c r="B4469" t="s">
        <v>3192</v>
      </c>
      <c r="D4469">
        <v>1</v>
      </c>
      <c r="F4469" t="s">
        <v>3196</v>
      </c>
      <c r="G4469" s="55" t="s">
        <v>3167</v>
      </c>
      <c r="I4469" s="4"/>
    </row>
    <row r="4470" spans="1:9">
      <c r="A4470">
        <v>336725</v>
      </c>
      <c r="B4470" t="s">
        <v>3193</v>
      </c>
      <c r="D4470">
        <v>1</v>
      </c>
      <c r="F4470" t="s">
        <v>3196</v>
      </c>
      <c r="G4470" s="55" t="s">
        <v>3167</v>
      </c>
      <c r="I4470" s="4"/>
    </row>
    <row r="4471" spans="1:9">
      <c r="A4471">
        <v>336725</v>
      </c>
      <c r="B4471" t="s">
        <v>3194</v>
      </c>
      <c r="D4471">
        <v>1</v>
      </c>
      <c r="F4471" t="s">
        <v>3196</v>
      </c>
      <c r="G4471" s="55" t="s">
        <v>3167</v>
      </c>
      <c r="I4471" s="4"/>
    </row>
    <row r="4472" spans="1:9">
      <c r="A4472">
        <v>336725</v>
      </c>
      <c r="B4472" t="s">
        <v>3195</v>
      </c>
      <c r="D4472">
        <v>1</v>
      </c>
      <c r="F4472" t="s">
        <v>3196</v>
      </c>
      <c r="G4472" s="55" t="s">
        <v>3167</v>
      </c>
      <c r="I4472" s="4"/>
    </row>
    <row r="4473" spans="1:9">
      <c r="A4473">
        <v>336725</v>
      </c>
      <c r="B4473" t="s">
        <v>2985</v>
      </c>
      <c r="D4473">
        <v>2</v>
      </c>
      <c r="F4473" t="s">
        <v>3196</v>
      </c>
      <c r="G4473" s="55" t="s">
        <v>3167</v>
      </c>
      <c r="I4473" s="4"/>
    </row>
    <row r="4474" spans="1:9">
      <c r="A4474">
        <v>336725</v>
      </c>
      <c r="B4474" t="s">
        <v>3191</v>
      </c>
      <c r="D4474">
        <v>1</v>
      </c>
      <c r="F4474" t="s">
        <v>3196</v>
      </c>
      <c r="G4474" s="55" t="s">
        <v>3167</v>
      </c>
      <c r="I4474" s="4"/>
    </row>
    <row r="4475" spans="1:9">
      <c r="A4475">
        <v>336725</v>
      </c>
      <c r="B4475" t="s">
        <v>3190</v>
      </c>
      <c r="D4475">
        <v>1</v>
      </c>
      <c r="F4475" t="s">
        <v>3196</v>
      </c>
      <c r="G4475" s="55" t="s">
        <v>3167</v>
      </c>
      <c r="I4475" s="4"/>
    </row>
    <row r="4476" spans="1:9">
      <c r="A4476">
        <v>336625</v>
      </c>
      <c r="B4476" t="s">
        <v>2977</v>
      </c>
      <c r="D4476">
        <v>1</v>
      </c>
      <c r="F4476" t="s">
        <v>3197</v>
      </c>
      <c r="G4476" s="55" t="s">
        <v>3167</v>
      </c>
      <c r="I4476" s="4"/>
    </row>
    <row r="4477" spans="1:9">
      <c r="A4477">
        <v>336625</v>
      </c>
      <c r="B4477" t="s">
        <v>3186</v>
      </c>
      <c r="D4477">
        <v>1</v>
      </c>
      <c r="F4477" t="s">
        <v>3197</v>
      </c>
      <c r="G4477" s="55" t="s">
        <v>3167</v>
      </c>
      <c r="I4477" s="4"/>
    </row>
    <row r="4478" spans="1:9">
      <c r="A4478">
        <v>336625</v>
      </c>
      <c r="B4478" t="s">
        <v>3187</v>
      </c>
      <c r="D4478">
        <v>1</v>
      </c>
      <c r="F4478" t="s">
        <v>3197</v>
      </c>
      <c r="G4478" s="55" t="s">
        <v>3167</v>
      </c>
      <c r="I4478" s="4"/>
    </row>
    <row r="4479" spans="1:9">
      <c r="A4479">
        <v>336625</v>
      </c>
      <c r="B4479" t="s">
        <v>3188</v>
      </c>
      <c r="D4479">
        <v>1</v>
      </c>
      <c r="F4479" t="s">
        <v>3197</v>
      </c>
      <c r="G4479" s="55" t="s">
        <v>3167</v>
      </c>
      <c r="I4479" s="4"/>
    </row>
    <row r="4480" spans="1:9">
      <c r="A4480">
        <v>336625</v>
      </c>
      <c r="B4480" t="s">
        <v>3189</v>
      </c>
      <c r="D4480">
        <v>1</v>
      </c>
      <c r="F4480" t="s">
        <v>3197</v>
      </c>
      <c r="G4480" s="55" t="s">
        <v>3167</v>
      </c>
      <c r="I4480" s="4"/>
    </row>
    <row r="4481" spans="1:9">
      <c r="A4481">
        <v>336625</v>
      </c>
      <c r="B4481" t="s">
        <v>2982</v>
      </c>
      <c r="D4481">
        <v>1</v>
      </c>
      <c r="F4481" t="s">
        <v>3197</v>
      </c>
      <c r="G4481" s="55" t="s">
        <v>3167</v>
      </c>
      <c r="I4481" s="4"/>
    </row>
    <row r="4482" spans="1:9">
      <c r="A4482">
        <v>336625</v>
      </c>
      <c r="B4482" t="s">
        <v>3192</v>
      </c>
      <c r="D4482">
        <v>1</v>
      </c>
      <c r="F4482" t="s">
        <v>3197</v>
      </c>
      <c r="G4482" s="55" t="s">
        <v>3167</v>
      </c>
      <c r="I4482" s="4"/>
    </row>
    <row r="4483" spans="1:9">
      <c r="A4483">
        <v>336625</v>
      </c>
      <c r="B4483" t="s">
        <v>3193</v>
      </c>
      <c r="D4483">
        <v>1</v>
      </c>
      <c r="F4483" t="s">
        <v>3197</v>
      </c>
      <c r="G4483" s="55" t="s">
        <v>3167</v>
      </c>
      <c r="I4483" s="4"/>
    </row>
    <row r="4484" spans="1:9">
      <c r="A4484">
        <v>336625</v>
      </c>
      <c r="B4484" t="s">
        <v>3194</v>
      </c>
      <c r="D4484">
        <v>1</v>
      </c>
      <c r="F4484" t="s">
        <v>3197</v>
      </c>
      <c r="G4484" s="55" t="s">
        <v>3167</v>
      </c>
      <c r="I4484" s="4"/>
    </row>
    <row r="4485" spans="1:9">
      <c r="A4485">
        <v>336625</v>
      </c>
      <c r="B4485" t="s">
        <v>3195</v>
      </c>
      <c r="D4485">
        <v>1</v>
      </c>
      <c r="F4485" t="s">
        <v>3197</v>
      </c>
      <c r="G4485" s="55" t="s">
        <v>3167</v>
      </c>
      <c r="I4485" s="4"/>
    </row>
    <row r="4486" spans="1:9">
      <c r="A4486">
        <v>336625</v>
      </c>
      <c r="B4486" t="s">
        <v>2985</v>
      </c>
      <c r="D4486">
        <v>2</v>
      </c>
      <c r="F4486" t="s">
        <v>3197</v>
      </c>
      <c r="G4486" s="55" t="s">
        <v>3167</v>
      </c>
      <c r="I4486" s="4"/>
    </row>
    <row r="4487" spans="1:9">
      <c r="A4487">
        <v>336625</v>
      </c>
      <c r="B4487" t="s">
        <v>3191</v>
      </c>
      <c r="D4487">
        <v>1</v>
      </c>
      <c r="F4487" t="s">
        <v>3197</v>
      </c>
      <c r="G4487" s="55" t="s">
        <v>3167</v>
      </c>
      <c r="I4487" s="4"/>
    </row>
    <row r="4488" spans="1:9">
      <c r="A4488">
        <v>336625</v>
      </c>
      <c r="B4488" t="s">
        <v>3190</v>
      </c>
      <c r="D4488">
        <v>1</v>
      </c>
      <c r="F4488" t="s">
        <v>3197</v>
      </c>
      <c r="G4488" s="55" t="s">
        <v>3167</v>
      </c>
      <c r="I4488" s="4"/>
    </row>
    <row r="4489" spans="1:9">
      <c r="A4489">
        <v>335925</v>
      </c>
      <c r="B4489" t="s">
        <v>3198</v>
      </c>
      <c r="D4489">
        <v>1</v>
      </c>
      <c r="F4489" t="s">
        <v>3206</v>
      </c>
      <c r="G4489" s="55" t="s">
        <v>3167</v>
      </c>
      <c r="I4489" s="4"/>
    </row>
    <row r="4490" spans="1:9">
      <c r="A4490">
        <v>335925</v>
      </c>
      <c r="B4490" t="s">
        <v>3199</v>
      </c>
      <c r="D4490">
        <v>1</v>
      </c>
      <c r="F4490" t="s">
        <v>3206</v>
      </c>
      <c r="G4490" s="55" t="s">
        <v>3167</v>
      </c>
      <c r="I4490" s="4"/>
    </row>
    <row r="4491" spans="1:9">
      <c r="A4491">
        <v>335925</v>
      </c>
      <c r="B4491" t="s">
        <v>3200</v>
      </c>
      <c r="D4491">
        <v>1</v>
      </c>
      <c r="F4491" t="s">
        <v>3206</v>
      </c>
      <c r="G4491" s="55" t="s">
        <v>3167</v>
      </c>
      <c r="I4491" s="4"/>
    </row>
    <row r="4492" spans="1:9">
      <c r="A4492">
        <v>335925</v>
      </c>
      <c r="B4492" t="s">
        <v>3201</v>
      </c>
      <c r="D4492">
        <v>1</v>
      </c>
      <c r="F4492" t="s">
        <v>3206</v>
      </c>
      <c r="G4492" s="55" t="s">
        <v>3167</v>
      </c>
      <c r="I4492" s="4"/>
    </row>
    <row r="4493" spans="1:9">
      <c r="A4493">
        <v>335925</v>
      </c>
      <c r="B4493" t="s">
        <v>3202</v>
      </c>
      <c r="D4493">
        <v>1</v>
      </c>
      <c r="F4493" t="s">
        <v>3206</v>
      </c>
      <c r="G4493" s="55" t="s">
        <v>3167</v>
      </c>
      <c r="I4493" s="4"/>
    </row>
    <row r="4494" spans="1:9">
      <c r="A4494">
        <v>335925</v>
      </c>
      <c r="B4494" t="s">
        <v>3203</v>
      </c>
      <c r="D4494">
        <v>1</v>
      </c>
      <c r="F4494" t="s">
        <v>3206</v>
      </c>
      <c r="G4494" s="55" t="s">
        <v>3167</v>
      </c>
      <c r="I4494" s="4"/>
    </row>
    <row r="4495" spans="1:9">
      <c r="A4495">
        <v>335925</v>
      </c>
      <c r="B4495" t="s">
        <v>3204</v>
      </c>
      <c r="D4495">
        <v>1</v>
      </c>
      <c r="F4495" t="s">
        <v>3206</v>
      </c>
      <c r="G4495" s="55" t="s">
        <v>3167</v>
      </c>
      <c r="I4495" s="4"/>
    </row>
    <row r="4496" spans="1:9">
      <c r="A4496">
        <v>335925</v>
      </c>
      <c r="B4496" t="s">
        <v>3205</v>
      </c>
      <c r="D4496">
        <v>1</v>
      </c>
      <c r="F4496" t="s">
        <v>3206</v>
      </c>
      <c r="G4496" s="55" t="s">
        <v>3167</v>
      </c>
      <c r="I4496" s="4"/>
    </row>
    <row r="4497" spans="1:9">
      <c r="A4497">
        <v>335325</v>
      </c>
      <c r="B4497" t="s">
        <v>3198</v>
      </c>
      <c r="D4497">
        <v>1</v>
      </c>
      <c r="F4497" t="s">
        <v>3212</v>
      </c>
      <c r="G4497" s="55" t="s">
        <v>3167</v>
      </c>
      <c r="I4497" s="4"/>
    </row>
    <row r="4498" spans="1:9">
      <c r="A4498">
        <v>335325</v>
      </c>
      <c r="B4498" t="s">
        <v>3207</v>
      </c>
      <c r="D4498">
        <v>1</v>
      </c>
      <c r="F4498" t="s">
        <v>3212</v>
      </c>
      <c r="G4498" s="55" t="s">
        <v>3167</v>
      </c>
      <c r="I4498" s="4"/>
    </row>
    <row r="4499" spans="1:9">
      <c r="A4499">
        <v>335325</v>
      </c>
      <c r="B4499" t="s">
        <v>3208</v>
      </c>
      <c r="D4499">
        <v>1</v>
      </c>
      <c r="F4499" t="s">
        <v>3212</v>
      </c>
      <c r="G4499" s="55" t="s">
        <v>3167</v>
      </c>
      <c r="I4499" s="4"/>
    </row>
    <row r="4500" spans="1:9">
      <c r="A4500">
        <v>335325</v>
      </c>
      <c r="B4500" t="s">
        <v>3209</v>
      </c>
      <c r="D4500">
        <v>1</v>
      </c>
      <c r="F4500" t="s">
        <v>3212</v>
      </c>
      <c r="G4500" s="55" t="s">
        <v>3167</v>
      </c>
      <c r="I4500" s="4"/>
    </row>
    <row r="4501" spans="1:9">
      <c r="A4501">
        <v>335325</v>
      </c>
      <c r="B4501" t="s">
        <v>3210</v>
      </c>
      <c r="D4501">
        <v>1</v>
      </c>
      <c r="F4501" t="s">
        <v>3212</v>
      </c>
      <c r="G4501" s="55" t="s">
        <v>3167</v>
      </c>
      <c r="I4501" s="4"/>
    </row>
    <row r="4502" spans="1:9">
      <c r="A4502">
        <v>335325</v>
      </c>
      <c r="B4502" t="s">
        <v>3203</v>
      </c>
      <c r="D4502">
        <v>2</v>
      </c>
      <c r="F4502" t="s">
        <v>3212</v>
      </c>
      <c r="G4502" s="55" t="s">
        <v>3167</v>
      </c>
      <c r="I4502" s="4"/>
    </row>
    <row r="4503" spans="1:9">
      <c r="A4503">
        <v>335325</v>
      </c>
      <c r="B4503" t="s">
        <v>3211</v>
      </c>
      <c r="D4503">
        <v>1</v>
      </c>
      <c r="F4503" t="s">
        <v>3212</v>
      </c>
      <c r="G4503" s="55" t="s">
        <v>3167</v>
      </c>
      <c r="I4503" s="4"/>
    </row>
    <row r="4504" spans="1:9">
      <c r="A4504">
        <v>335325</v>
      </c>
      <c r="B4504" t="s">
        <v>3205</v>
      </c>
      <c r="D4504">
        <v>1</v>
      </c>
      <c r="F4504" t="s">
        <v>3212</v>
      </c>
      <c r="G4504" s="55" t="s">
        <v>3167</v>
      </c>
      <c r="I4504" s="4"/>
    </row>
    <row r="4505" spans="1:9">
      <c r="A4505">
        <v>331125</v>
      </c>
      <c r="B4505" t="s">
        <v>15</v>
      </c>
      <c r="C4505" t="s">
        <v>280</v>
      </c>
      <c r="D4505">
        <v>1</v>
      </c>
      <c r="F4505" t="s">
        <v>3215</v>
      </c>
      <c r="G4505" s="55" t="s">
        <v>3216</v>
      </c>
      <c r="I4505" s="4"/>
    </row>
    <row r="4506" spans="1:9">
      <c r="A4506">
        <v>331125</v>
      </c>
      <c r="B4506" t="s">
        <v>68</v>
      </c>
      <c r="C4506" t="s">
        <v>123</v>
      </c>
      <c r="D4506">
        <v>2</v>
      </c>
      <c r="F4506" t="s">
        <v>3215</v>
      </c>
      <c r="G4506" s="55" t="s">
        <v>3216</v>
      </c>
      <c r="I4506" s="4"/>
    </row>
    <row r="4507" spans="1:9">
      <c r="A4507">
        <v>331125</v>
      </c>
      <c r="B4507" t="s">
        <v>44</v>
      </c>
      <c r="C4507" t="s">
        <v>830</v>
      </c>
      <c r="D4507">
        <v>1</v>
      </c>
      <c r="F4507" t="s">
        <v>3215</v>
      </c>
      <c r="G4507" s="55" t="s">
        <v>3216</v>
      </c>
      <c r="I4507" s="4"/>
    </row>
    <row r="4508" spans="1:9">
      <c r="A4508">
        <v>331125</v>
      </c>
      <c r="B4508" t="s">
        <v>269</v>
      </c>
      <c r="C4508" t="s">
        <v>256</v>
      </c>
      <c r="D4508">
        <v>1</v>
      </c>
      <c r="F4508" t="s">
        <v>3215</v>
      </c>
      <c r="G4508" s="55" t="s">
        <v>3216</v>
      </c>
      <c r="I4508" s="4"/>
    </row>
    <row r="4509" spans="1:9">
      <c r="A4509">
        <v>331125</v>
      </c>
      <c r="B4509" t="s">
        <v>3213</v>
      </c>
      <c r="D4509">
        <v>1</v>
      </c>
      <c r="F4509" t="s">
        <v>3215</v>
      </c>
      <c r="G4509" s="55" t="s">
        <v>3216</v>
      </c>
      <c r="I4509" s="4"/>
    </row>
    <row r="4510" spans="1:9">
      <c r="A4510">
        <v>331125</v>
      </c>
      <c r="B4510" t="s">
        <v>3214</v>
      </c>
      <c r="D4510">
        <v>1</v>
      </c>
      <c r="F4510" t="s">
        <v>3215</v>
      </c>
      <c r="G4510" s="55" t="s">
        <v>3216</v>
      </c>
      <c r="I4510" s="4"/>
    </row>
    <row r="4511" spans="1:9">
      <c r="A4511">
        <v>331125</v>
      </c>
      <c r="B4511" t="s">
        <v>15</v>
      </c>
      <c r="C4511" t="s">
        <v>280</v>
      </c>
      <c r="D4511">
        <v>1</v>
      </c>
      <c r="F4511" t="s">
        <v>3215</v>
      </c>
      <c r="G4511" s="55" t="s">
        <v>3216</v>
      </c>
      <c r="I4511" s="4"/>
    </row>
    <row r="4512" spans="1:9">
      <c r="A4512">
        <v>331125</v>
      </c>
      <c r="B4512" t="s">
        <v>68</v>
      </c>
      <c r="C4512" t="s">
        <v>123</v>
      </c>
      <c r="D4512">
        <v>2</v>
      </c>
      <c r="F4512" t="s">
        <v>3215</v>
      </c>
      <c r="G4512" s="55" t="s">
        <v>3216</v>
      </c>
      <c r="I4512" s="4"/>
    </row>
    <row r="4513" spans="1:9">
      <c r="A4513">
        <v>331125</v>
      </c>
      <c r="B4513" t="s">
        <v>44</v>
      </c>
      <c r="C4513" t="s">
        <v>830</v>
      </c>
      <c r="D4513">
        <v>1</v>
      </c>
      <c r="F4513" t="s">
        <v>3215</v>
      </c>
      <c r="G4513" s="55" t="s">
        <v>3216</v>
      </c>
      <c r="I4513" s="4"/>
    </row>
    <row r="4514" spans="1:9">
      <c r="A4514">
        <v>331125</v>
      </c>
      <c r="B4514" t="s">
        <v>269</v>
      </c>
      <c r="C4514" t="s">
        <v>256</v>
      </c>
      <c r="D4514">
        <v>1</v>
      </c>
      <c r="F4514" t="s">
        <v>3215</v>
      </c>
      <c r="G4514" s="55" t="s">
        <v>3216</v>
      </c>
      <c r="I4514" s="4"/>
    </row>
    <row r="4515" spans="1:9">
      <c r="A4515">
        <v>331125</v>
      </c>
      <c r="B4515" t="s">
        <v>3213</v>
      </c>
      <c r="D4515">
        <v>1</v>
      </c>
      <c r="F4515" t="s">
        <v>3215</v>
      </c>
      <c r="G4515" s="55" t="s">
        <v>3216</v>
      </c>
      <c r="I4515" s="4"/>
    </row>
    <row r="4516" spans="1:9">
      <c r="A4516">
        <v>331125</v>
      </c>
      <c r="B4516" t="s">
        <v>3214</v>
      </c>
      <c r="D4516">
        <v>1</v>
      </c>
      <c r="F4516" t="s">
        <v>3215</v>
      </c>
      <c r="G4516" s="55" t="s">
        <v>3216</v>
      </c>
      <c r="I4516" s="4"/>
    </row>
    <row r="4517" spans="1:9">
      <c r="A4517">
        <v>326325</v>
      </c>
      <c r="B4517" t="s">
        <v>3217</v>
      </c>
      <c r="D4517">
        <v>1</v>
      </c>
      <c r="F4517" t="s">
        <v>3218</v>
      </c>
      <c r="G4517" s="55" t="s">
        <v>3216</v>
      </c>
      <c r="I4517" s="4"/>
    </row>
    <row r="4518" spans="1:9">
      <c r="A4518" t="s">
        <v>988</v>
      </c>
      <c r="B4518" t="s">
        <v>3219</v>
      </c>
      <c r="D4518">
        <v>5</v>
      </c>
      <c r="F4518" t="s">
        <v>3220</v>
      </c>
      <c r="G4518" s="55" t="s">
        <v>3216</v>
      </c>
      <c r="I4518" s="4"/>
    </row>
    <row r="4519" spans="1:9">
      <c r="A4519">
        <v>331725</v>
      </c>
      <c r="B4519" t="s">
        <v>3221</v>
      </c>
      <c r="D4519">
        <v>1</v>
      </c>
      <c r="F4519" t="s">
        <v>3223</v>
      </c>
      <c r="G4519" s="55" t="s">
        <v>3216</v>
      </c>
      <c r="I4519" s="4"/>
    </row>
    <row r="4520" spans="1:9">
      <c r="A4520">
        <v>331725</v>
      </c>
      <c r="B4520" t="s">
        <v>3222</v>
      </c>
      <c r="D4520">
        <v>1</v>
      </c>
      <c r="F4520" t="s">
        <v>3223</v>
      </c>
      <c r="G4520" s="55" t="s">
        <v>3216</v>
      </c>
      <c r="I4520" s="4"/>
    </row>
    <row r="4521" spans="1:9">
      <c r="A4521">
        <v>331625</v>
      </c>
      <c r="B4521" t="s">
        <v>3221</v>
      </c>
      <c r="D4521">
        <v>1</v>
      </c>
      <c r="F4521" t="s">
        <v>3224</v>
      </c>
      <c r="G4521" s="55" t="s">
        <v>3216</v>
      </c>
      <c r="I4521" s="4"/>
    </row>
    <row r="4522" spans="1:9">
      <c r="A4522">
        <v>331625</v>
      </c>
      <c r="B4522" t="s">
        <v>3222</v>
      </c>
      <c r="D4522">
        <v>1</v>
      </c>
      <c r="F4522" t="s">
        <v>3224</v>
      </c>
      <c r="G4522" s="55" t="s">
        <v>3216</v>
      </c>
      <c r="I4522" s="4"/>
    </row>
    <row r="4523" spans="1:9">
      <c r="A4523">
        <v>331625</v>
      </c>
      <c r="B4523" t="s">
        <v>3225</v>
      </c>
      <c r="D4523">
        <v>1</v>
      </c>
      <c r="F4523" t="s">
        <v>3226</v>
      </c>
      <c r="G4523" s="55" t="s">
        <v>3216</v>
      </c>
      <c r="I4523" s="4"/>
    </row>
    <row r="4524" spans="1:9">
      <c r="A4524">
        <v>337325</v>
      </c>
      <c r="B4524" t="s">
        <v>15</v>
      </c>
      <c r="C4524" t="s">
        <v>225</v>
      </c>
      <c r="D4524">
        <v>1</v>
      </c>
      <c r="F4524" t="s">
        <v>3227</v>
      </c>
      <c r="G4524" s="55" t="s">
        <v>3228</v>
      </c>
      <c r="I4524" s="4"/>
    </row>
    <row r="4525" spans="1:9">
      <c r="A4525">
        <v>337325</v>
      </c>
      <c r="B4525" t="s">
        <v>51</v>
      </c>
      <c r="C4525" t="s">
        <v>226</v>
      </c>
      <c r="D4525">
        <v>1</v>
      </c>
      <c r="F4525" t="s">
        <v>3227</v>
      </c>
      <c r="G4525" s="55" t="s">
        <v>3228</v>
      </c>
      <c r="I4525" s="4"/>
    </row>
    <row r="4526" spans="1:9">
      <c r="A4526">
        <v>337325</v>
      </c>
      <c r="B4526" t="s">
        <v>51</v>
      </c>
      <c r="C4526" t="s">
        <v>273</v>
      </c>
      <c r="D4526">
        <v>1</v>
      </c>
      <c r="F4526" t="s">
        <v>3227</v>
      </c>
      <c r="G4526" s="55" t="s">
        <v>3228</v>
      </c>
      <c r="I4526" s="4"/>
    </row>
    <row r="4527" spans="1:9">
      <c r="A4527">
        <v>337325</v>
      </c>
      <c r="B4527" t="s">
        <v>53</v>
      </c>
      <c r="C4527" t="s">
        <v>274</v>
      </c>
      <c r="D4527">
        <v>2</v>
      </c>
      <c r="F4527" t="s">
        <v>3227</v>
      </c>
      <c r="G4527" s="55" t="s">
        <v>3228</v>
      </c>
      <c r="I4527" s="4"/>
    </row>
    <row r="4528" spans="1:9">
      <c r="A4528">
        <v>337325</v>
      </c>
      <c r="B4528" t="s">
        <v>53</v>
      </c>
      <c r="C4528" t="s">
        <v>227</v>
      </c>
      <c r="D4528">
        <v>2</v>
      </c>
      <c r="F4528" t="s">
        <v>3227</v>
      </c>
      <c r="G4528" s="55" t="s">
        <v>3228</v>
      </c>
      <c r="I4528" s="4"/>
    </row>
    <row r="4529" spans="1:9">
      <c r="A4529">
        <v>337325</v>
      </c>
      <c r="B4529" t="s">
        <v>210</v>
      </c>
      <c r="C4529" t="s">
        <v>228</v>
      </c>
      <c r="D4529">
        <v>1</v>
      </c>
      <c r="F4529" t="s">
        <v>3227</v>
      </c>
      <c r="G4529" s="55" t="s">
        <v>3228</v>
      </c>
      <c r="I4529" s="4"/>
    </row>
    <row r="4530" spans="1:9">
      <c r="A4530">
        <v>337325</v>
      </c>
      <c r="B4530" t="s">
        <v>2848</v>
      </c>
      <c r="D4530">
        <v>1</v>
      </c>
      <c r="F4530" t="s">
        <v>3227</v>
      </c>
      <c r="G4530" s="55" t="s">
        <v>3228</v>
      </c>
      <c r="I4530" s="4"/>
    </row>
    <row r="4531" spans="1:9">
      <c r="A4531">
        <v>337625</v>
      </c>
      <c r="B4531" t="s">
        <v>15</v>
      </c>
      <c r="C4531" t="s">
        <v>225</v>
      </c>
      <c r="D4531">
        <v>1</v>
      </c>
      <c r="F4531" t="s">
        <v>3229</v>
      </c>
      <c r="G4531" s="55" t="s">
        <v>3228</v>
      </c>
      <c r="I4531" s="4"/>
    </row>
    <row r="4532" spans="1:9">
      <c r="A4532">
        <v>337625</v>
      </c>
      <c r="B4532" t="s">
        <v>51</v>
      </c>
      <c r="C4532" t="s">
        <v>226</v>
      </c>
      <c r="D4532">
        <v>1</v>
      </c>
      <c r="F4532" t="s">
        <v>3229</v>
      </c>
      <c r="G4532" s="55" t="s">
        <v>3228</v>
      </c>
      <c r="I4532" s="4"/>
    </row>
    <row r="4533" spans="1:9">
      <c r="A4533">
        <v>337625</v>
      </c>
      <c r="B4533" t="s">
        <v>51</v>
      </c>
      <c r="C4533" t="s">
        <v>273</v>
      </c>
      <c r="D4533">
        <v>1</v>
      </c>
      <c r="F4533" t="s">
        <v>3229</v>
      </c>
      <c r="G4533" s="55" t="s">
        <v>3228</v>
      </c>
      <c r="I4533" s="4"/>
    </row>
    <row r="4534" spans="1:9">
      <c r="A4534">
        <v>337625</v>
      </c>
      <c r="B4534" t="s">
        <v>53</v>
      </c>
      <c r="C4534" t="s">
        <v>274</v>
      </c>
      <c r="D4534">
        <v>2</v>
      </c>
      <c r="F4534" t="s">
        <v>3229</v>
      </c>
      <c r="G4534" s="55" t="s">
        <v>3228</v>
      </c>
      <c r="I4534" s="4"/>
    </row>
    <row r="4535" spans="1:9">
      <c r="A4535">
        <v>337625</v>
      </c>
      <c r="B4535" t="s">
        <v>53</v>
      </c>
      <c r="C4535" t="s">
        <v>227</v>
      </c>
      <c r="D4535">
        <v>2</v>
      </c>
      <c r="F4535" t="s">
        <v>3229</v>
      </c>
      <c r="G4535" s="55" t="s">
        <v>3228</v>
      </c>
      <c r="I4535" s="4"/>
    </row>
    <row r="4536" spans="1:9">
      <c r="A4536">
        <v>337625</v>
      </c>
      <c r="B4536" t="s">
        <v>210</v>
      </c>
      <c r="C4536" t="s">
        <v>228</v>
      </c>
      <c r="D4536">
        <v>1</v>
      </c>
      <c r="F4536" t="s">
        <v>3229</v>
      </c>
      <c r="G4536" s="55" t="s">
        <v>3228</v>
      </c>
      <c r="I4536" s="4"/>
    </row>
    <row r="4537" spans="1:9">
      <c r="A4537">
        <v>337625</v>
      </c>
      <c r="B4537" t="s">
        <v>2535</v>
      </c>
      <c r="D4537">
        <v>1</v>
      </c>
      <c r="F4537" t="s">
        <v>3229</v>
      </c>
      <c r="G4537" s="55" t="s">
        <v>3228</v>
      </c>
      <c r="I4537" s="4"/>
    </row>
    <row r="4538" spans="1:9">
      <c r="A4538">
        <v>337325</v>
      </c>
      <c r="B4538" t="s">
        <v>3230</v>
      </c>
      <c r="D4538">
        <v>1</v>
      </c>
      <c r="F4538" t="s">
        <v>3231</v>
      </c>
      <c r="G4538" s="55" t="s">
        <v>3228</v>
      </c>
      <c r="I4538" s="4"/>
    </row>
    <row r="4539" spans="1:9">
      <c r="A4539">
        <v>337225</v>
      </c>
      <c r="B4539" t="s">
        <v>15</v>
      </c>
      <c r="C4539" t="s">
        <v>32</v>
      </c>
      <c r="D4539">
        <v>1</v>
      </c>
      <c r="F4539" t="s">
        <v>3233</v>
      </c>
      <c r="G4539" s="55" t="s">
        <v>3228</v>
      </c>
      <c r="I4539" s="4"/>
    </row>
    <row r="4540" spans="1:9">
      <c r="A4540">
        <v>337225</v>
      </c>
      <c r="B4540" t="s">
        <v>20</v>
      </c>
      <c r="C4540" t="s">
        <v>33</v>
      </c>
      <c r="D4540">
        <v>2</v>
      </c>
      <c r="F4540" t="s">
        <v>3233</v>
      </c>
      <c r="G4540" s="55" t="s">
        <v>3228</v>
      </c>
      <c r="I4540" s="4"/>
    </row>
    <row r="4541" spans="1:9">
      <c r="A4541">
        <v>337225</v>
      </c>
      <c r="B4541" t="s">
        <v>901</v>
      </c>
      <c r="D4541">
        <v>1</v>
      </c>
      <c r="F4541" t="s">
        <v>3233</v>
      </c>
      <c r="G4541" s="55" t="s">
        <v>3228</v>
      </c>
      <c r="I4541" s="4"/>
    </row>
    <row r="4542" spans="1:9">
      <c r="A4542">
        <v>337225</v>
      </c>
      <c r="B4542" t="s">
        <v>3232</v>
      </c>
      <c r="D4542">
        <v>1</v>
      </c>
      <c r="F4542" t="s">
        <v>3233</v>
      </c>
      <c r="G4542" s="55" t="s">
        <v>3228</v>
      </c>
      <c r="I4542" s="4"/>
    </row>
    <row r="4543" spans="1:9">
      <c r="A4543">
        <v>337525</v>
      </c>
      <c r="B4543" t="s">
        <v>15</v>
      </c>
      <c r="C4543" t="s">
        <v>3234</v>
      </c>
      <c r="D4543">
        <v>1</v>
      </c>
      <c r="F4543" t="s">
        <v>3236</v>
      </c>
      <c r="G4543" s="55" t="s">
        <v>3228</v>
      </c>
      <c r="I4543" s="4"/>
    </row>
    <row r="4544" spans="1:9">
      <c r="A4544">
        <v>337525</v>
      </c>
      <c r="B4544" t="s">
        <v>68</v>
      </c>
      <c r="C4544" t="s">
        <v>91</v>
      </c>
      <c r="D4544">
        <v>2</v>
      </c>
      <c r="F4544" t="s">
        <v>3236</v>
      </c>
      <c r="G4544" s="55" t="s">
        <v>3228</v>
      </c>
      <c r="I4544" s="4"/>
    </row>
    <row r="4545" spans="1:9">
      <c r="A4545">
        <v>337525</v>
      </c>
      <c r="B4545" t="s">
        <v>51</v>
      </c>
      <c r="C4545" t="s">
        <v>92</v>
      </c>
      <c r="D4545">
        <v>1</v>
      </c>
      <c r="F4545" t="s">
        <v>3236</v>
      </c>
      <c r="G4545" s="55" t="s">
        <v>3228</v>
      </c>
      <c r="I4545" s="4"/>
    </row>
    <row r="4546" spans="1:9">
      <c r="A4546">
        <v>337525</v>
      </c>
      <c r="B4546" t="s">
        <v>1800</v>
      </c>
      <c r="C4546" t="s">
        <v>3235</v>
      </c>
      <c r="D4546">
        <v>1</v>
      </c>
      <c r="F4546" t="s">
        <v>3236</v>
      </c>
      <c r="G4546" s="55" t="s">
        <v>3228</v>
      </c>
      <c r="I4546" s="4"/>
    </row>
    <row r="4547" spans="1:9">
      <c r="A4547" t="s">
        <v>3237</v>
      </c>
      <c r="B4547" t="s">
        <v>3238</v>
      </c>
      <c r="D4547">
        <v>1</v>
      </c>
      <c r="F4547" t="s">
        <v>3239</v>
      </c>
      <c r="G4547" s="55" t="s">
        <v>3228</v>
      </c>
      <c r="I4547" s="4"/>
    </row>
    <row r="4548" spans="1:9">
      <c r="A4548">
        <v>324325</v>
      </c>
      <c r="B4548" t="s">
        <v>3240</v>
      </c>
      <c r="D4548">
        <v>1</v>
      </c>
      <c r="F4548" t="s">
        <v>3241</v>
      </c>
      <c r="G4548" s="55" t="s">
        <v>3228</v>
      </c>
      <c r="I4548" s="4"/>
    </row>
    <row r="4549" spans="1:9">
      <c r="A4549">
        <v>324925</v>
      </c>
      <c r="B4549" t="s">
        <v>1284</v>
      </c>
      <c r="D4549">
        <v>25</v>
      </c>
      <c r="F4549" t="s">
        <v>3242</v>
      </c>
      <c r="G4549" s="55" t="s">
        <v>3228</v>
      </c>
      <c r="I4549" s="4"/>
    </row>
    <row r="4550" spans="1:9">
      <c r="A4550">
        <v>324925</v>
      </c>
      <c r="B4550" t="s">
        <v>2364</v>
      </c>
      <c r="D4550">
        <v>7</v>
      </c>
      <c r="F4550" t="s">
        <v>3242</v>
      </c>
      <c r="G4550" s="55" t="s">
        <v>3228</v>
      </c>
      <c r="I4550" s="4"/>
    </row>
    <row r="4551" spans="1:9">
      <c r="A4551">
        <v>337425</v>
      </c>
      <c r="B4551" t="s">
        <v>15</v>
      </c>
      <c r="C4551" t="s">
        <v>214</v>
      </c>
      <c r="D4551">
        <v>1</v>
      </c>
      <c r="F4551" t="s">
        <v>3244</v>
      </c>
      <c r="G4551" s="55">
        <v>45694</v>
      </c>
      <c r="I4551" s="4"/>
    </row>
    <row r="4552" spans="1:9">
      <c r="A4552">
        <v>337425</v>
      </c>
      <c r="B4552" t="s">
        <v>51</v>
      </c>
      <c r="C4552" t="s">
        <v>215</v>
      </c>
      <c r="D4552">
        <v>2</v>
      </c>
      <c r="F4552" t="s">
        <v>3244</v>
      </c>
      <c r="G4552" s="55">
        <v>45694</v>
      </c>
      <c r="I4552" s="4"/>
    </row>
    <row r="4553" spans="1:9">
      <c r="A4553">
        <v>337425</v>
      </c>
      <c r="B4553" t="s">
        <v>53</v>
      </c>
      <c r="C4553" t="s">
        <v>212</v>
      </c>
      <c r="D4553">
        <v>4</v>
      </c>
      <c r="F4553" t="s">
        <v>3244</v>
      </c>
      <c r="G4553" s="55">
        <v>45694</v>
      </c>
      <c r="I4553" s="4"/>
    </row>
    <row r="4554" spans="1:9">
      <c r="A4554">
        <v>337425</v>
      </c>
      <c r="B4554" t="s">
        <v>512</v>
      </c>
      <c r="C4554" t="s">
        <v>513</v>
      </c>
      <c r="D4554">
        <v>2</v>
      </c>
      <c r="F4554" t="s">
        <v>3244</v>
      </c>
      <c r="G4554" s="55">
        <v>45694</v>
      </c>
      <c r="I4554" s="4"/>
    </row>
    <row r="4555" spans="1:9">
      <c r="A4555">
        <v>337425</v>
      </c>
      <c r="B4555" t="s">
        <v>3243</v>
      </c>
      <c r="D4555">
        <v>1</v>
      </c>
      <c r="F4555" t="s">
        <v>3244</v>
      </c>
      <c r="G4555" s="55">
        <v>45694</v>
      </c>
      <c r="I4555" s="4"/>
    </row>
    <row r="4556" spans="1:9">
      <c r="A4556">
        <v>337425</v>
      </c>
      <c r="B4556" t="s">
        <v>148</v>
      </c>
      <c r="C4556" t="s">
        <v>2499</v>
      </c>
      <c r="D4556">
        <v>1</v>
      </c>
      <c r="F4556" t="s">
        <v>3244</v>
      </c>
      <c r="G4556" s="55">
        <v>45694</v>
      </c>
      <c r="I4556" s="4"/>
    </row>
    <row r="4557" spans="1:9">
      <c r="A4557">
        <v>337725</v>
      </c>
      <c r="B4557" t="s">
        <v>15</v>
      </c>
      <c r="C4557" t="s">
        <v>3245</v>
      </c>
      <c r="D4557">
        <v>1</v>
      </c>
      <c r="F4557" t="s">
        <v>3248</v>
      </c>
      <c r="G4557" s="55">
        <v>45694</v>
      </c>
      <c r="I4557" s="4"/>
    </row>
    <row r="4558" spans="1:9">
      <c r="A4558">
        <v>337725</v>
      </c>
      <c r="B4558" t="s">
        <v>68</v>
      </c>
      <c r="C4558" t="s">
        <v>476</v>
      </c>
      <c r="D4558">
        <v>2</v>
      </c>
      <c r="F4558" t="s">
        <v>3248</v>
      </c>
      <c r="G4558" s="55">
        <v>45694</v>
      </c>
      <c r="I4558" s="4"/>
    </row>
    <row r="4559" spans="1:9">
      <c r="A4559">
        <v>337725</v>
      </c>
      <c r="B4559" t="s">
        <v>51</v>
      </c>
      <c r="C4559" t="s">
        <v>475</v>
      </c>
      <c r="D4559">
        <v>1</v>
      </c>
      <c r="F4559" t="s">
        <v>3248</v>
      </c>
      <c r="G4559" s="55">
        <v>45694</v>
      </c>
      <c r="I4559" s="4"/>
    </row>
    <row r="4560" spans="1:9">
      <c r="A4560">
        <v>337725</v>
      </c>
      <c r="B4560" t="s">
        <v>53</v>
      </c>
      <c r="C4560" t="s">
        <v>212</v>
      </c>
      <c r="D4560">
        <v>2</v>
      </c>
      <c r="F4560" t="s">
        <v>3248</v>
      </c>
      <c r="G4560" s="55">
        <v>45694</v>
      </c>
      <c r="I4560" s="4"/>
    </row>
    <row r="4561" spans="1:9">
      <c r="A4561">
        <v>337725</v>
      </c>
      <c r="B4561" t="s">
        <v>3246</v>
      </c>
      <c r="D4561">
        <v>1</v>
      </c>
      <c r="F4561" t="s">
        <v>3248</v>
      </c>
      <c r="G4561" s="55">
        <v>45694</v>
      </c>
      <c r="I4561" s="4"/>
    </row>
    <row r="4562" spans="1:9">
      <c r="A4562">
        <v>337725</v>
      </c>
      <c r="B4562" t="s">
        <v>3247</v>
      </c>
      <c r="D4562">
        <v>1</v>
      </c>
      <c r="F4562" t="s">
        <v>3248</v>
      </c>
      <c r="G4562" s="55">
        <v>45694</v>
      </c>
      <c r="I4562" s="4"/>
    </row>
    <row r="4563" spans="1:9">
      <c r="A4563">
        <v>337025</v>
      </c>
      <c r="B4563" t="s">
        <v>3249</v>
      </c>
      <c r="D4563">
        <v>2</v>
      </c>
      <c r="F4563" t="s">
        <v>3250</v>
      </c>
      <c r="G4563" s="55">
        <v>45694</v>
      </c>
      <c r="I4563" s="4"/>
    </row>
    <row r="4564" spans="1:9">
      <c r="A4564">
        <v>337825</v>
      </c>
      <c r="B4564" t="s">
        <v>15</v>
      </c>
      <c r="C4564" t="s">
        <v>459</v>
      </c>
      <c r="D4564">
        <v>1</v>
      </c>
      <c r="F4564" t="s">
        <v>3260</v>
      </c>
      <c r="G4564" s="55">
        <v>45694</v>
      </c>
      <c r="I4564" s="4"/>
    </row>
    <row r="4565" spans="1:9">
      <c r="A4565">
        <v>337825</v>
      </c>
      <c r="B4565" t="s">
        <v>3253</v>
      </c>
      <c r="C4565" t="s">
        <v>3252</v>
      </c>
      <c r="D4565">
        <v>1</v>
      </c>
      <c r="F4565" t="s">
        <v>3260</v>
      </c>
      <c r="G4565" s="55">
        <v>45694</v>
      </c>
      <c r="I4565" s="4"/>
    </row>
    <row r="4566" spans="1:9">
      <c r="A4566">
        <v>337825</v>
      </c>
      <c r="B4566" t="s">
        <v>3255</v>
      </c>
      <c r="C4566" t="s">
        <v>3254</v>
      </c>
      <c r="D4566">
        <v>1</v>
      </c>
      <c r="F4566" t="s">
        <v>3260</v>
      </c>
      <c r="G4566" s="55">
        <v>45694</v>
      </c>
      <c r="I4566" s="4"/>
    </row>
    <row r="4567" spans="1:9">
      <c r="A4567">
        <v>337825</v>
      </c>
      <c r="B4567" t="s">
        <v>1690</v>
      </c>
      <c r="C4567" t="s">
        <v>3256</v>
      </c>
      <c r="D4567">
        <v>1</v>
      </c>
      <c r="F4567" t="s">
        <v>3260</v>
      </c>
      <c r="G4567" s="55">
        <v>45694</v>
      </c>
      <c r="I4567" s="4"/>
    </row>
    <row r="4568" spans="1:9">
      <c r="A4568">
        <v>337825</v>
      </c>
      <c r="B4568" t="s">
        <v>1800</v>
      </c>
      <c r="C4568" t="s">
        <v>3257</v>
      </c>
      <c r="D4568">
        <v>1</v>
      </c>
      <c r="F4568" t="s">
        <v>3260</v>
      </c>
      <c r="G4568" s="55">
        <v>45694</v>
      </c>
      <c r="I4568" s="4"/>
    </row>
    <row r="4569" spans="1:9">
      <c r="A4569">
        <v>337825</v>
      </c>
      <c r="B4569" t="s">
        <v>53</v>
      </c>
      <c r="C4569" t="s">
        <v>3258</v>
      </c>
      <c r="D4569">
        <v>4</v>
      </c>
      <c r="F4569" t="s">
        <v>3260</v>
      </c>
      <c r="G4569" s="55">
        <v>45694</v>
      </c>
      <c r="I4569" s="4"/>
    </row>
    <row r="4570" spans="1:9">
      <c r="A4570">
        <v>337825</v>
      </c>
      <c r="B4570" t="s">
        <v>3259</v>
      </c>
      <c r="D4570">
        <v>1</v>
      </c>
      <c r="F4570" t="s">
        <v>3260</v>
      </c>
      <c r="G4570" s="55">
        <v>45694</v>
      </c>
      <c r="I4570" s="4"/>
    </row>
    <row r="4571" spans="1:9">
      <c r="A4571">
        <v>337125</v>
      </c>
      <c r="B4571" t="s">
        <v>2239</v>
      </c>
      <c r="C4571" t="s">
        <v>3261</v>
      </c>
      <c r="D4571">
        <v>1</v>
      </c>
      <c r="F4571" t="s">
        <v>3272</v>
      </c>
      <c r="G4571" s="55">
        <v>45694</v>
      </c>
      <c r="I4571" s="4"/>
    </row>
    <row r="4572" spans="1:9">
      <c r="A4572">
        <v>337125</v>
      </c>
      <c r="B4572" t="s">
        <v>246</v>
      </c>
      <c r="C4572" t="s">
        <v>3262</v>
      </c>
      <c r="D4572">
        <v>1</v>
      </c>
      <c r="F4572" t="s">
        <v>3272</v>
      </c>
      <c r="G4572" s="55">
        <v>45694</v>
      </c>
      <c r="I4572" s="4"/>
    </row>
    <row r="4573" spans="1:9">
      <c r="A4573">
        <v>337125</v>
      </c>
      <c r="B4573" t="s">
        <v>204</v>
      </c>
      <c r="C4573" t="s">
        <v>3263</v>
      </c>
      <c r="D4573">
        <v>1</v>
      </c>
      <c r="F4573" t="s">
        <v>3272</v>
      </c>
      <c r="G4573" s="55">
        <v>45694</v>
      </c>
      <c r="I4573" s="4"/>
    </row>
    <row r="4574" spans="1:9">
      <c r="A4574">
        <v>337125</v>
      </c>
      <c r="B4574" t="s">
        <v>1682</v>
      </c>
      <c r="C4574" t="s">
        <v>3264</v>
      </c>
      <c r="D4574">
        <v>1</v>
      </c>
      <c r="F4574" t="s">
        <v>3272</v>
      </c>
      <c r="G4574" s="55">
        <v>45694</v>
      </c>
      <c r="I4574" s="4"/>
    </row>
    <row r="4575" spans="1:9">
      <c r="A4575">
        <v>337125</v>
      </c>
      <c r="B4575" t="s">
        <v>3266</v>
      </c>
      <c r="C4575" t="s">
        <v>3265</v>
      </c>
      <c r="D4575">
        <v>1</v>
      </c>
      <c r="F4575" t="s">
        <v>3272</v>
      </c>
      <c r="G4575" s="55">
        <v>45694</v>
      </c>
      <c r="I4575" s="4"/>
    </row>
    <row r="4576" spans="1:9">
      <c r="A4576">
        <v>337125</v>
      </c>
      <c r="B4576" t="s">
        <v>1682</v>
      </c>
      <c r="C4576" t="s">
        <v>3267</v>
      </c>
      <c r="D4576">
        <v>1</v>
      </c>
      <c r="F4576" t="s">
        <v>3272</v>
      </c>
      <c r="G4576" s="55">
        <v>45694</v>
      </c>
      <c r="I4576" s="4"/>
    </row>
    <row r="4577" spans="1:9">
      <c r="A4577">
        <v>337125</v>
      </c>
      <c r="B4577" t="s">
        <v>3255</v>
      </c>
      <c r="C4577" s="10" t="s">
        <v>3268</v>
      </c>
      <c r="D4577">
        <v>2</v>
      </c>
      <c r="F4577" t="s">
        <v>3272</v>
      </c>
      <c r="G4577" s="55">
        <v>45694</v>
      </c>
      <c r="I4577" s="4"/>
    </row>
    <row r="4578" spans="1:9">
      <c r="A4578">
        <v>337125</v>
      </c>
      <c r="B4578" t="s">
        <v>3253</v>
      </c>
      <c r="C4578" s="10" t="s">
        <v>18</v>
      </c>
      <c r="D4578">
        <v>1</v>
      </c>
      <c r="F4578" t="s">
        <v>3272</v>
      </c>
      <c r="G4578" s="55">
        <v>45694</v>
      </c>
      <c r="I4578" s="4"/>
    </row>
    <row r="4579" spans="1:9">
      <c r="A4579">
        <v>337125</v>
      </c>
      <c r="B4579" t="s">
        <v>3269</v>
      </c>
      <c r="C4579" t="s">
        <v>324</v>
      </c>
      <c r="D4579">
        <v>2</v>
      </c>
      <c r="F4579" t="s">
        <v>3272</v>
      </c>
      <c r="G4579" s="55">
        <v>45694</v>
      </c>
      <c r="I4579" s="4"/>
    </row>
    <row r="4580" spans="1:9">
      <c r="A4580">
        <v>337125</v>
      </c>
      <c r="B4580" t="s">
        <v>3270</v>
      </c>
      <c r="C4580" t="s">
        <v>19</v>
      </c>
      <c r="D4580">
        <v>4</v>
      </c>
      <c r="F4580" t="s">
        <v>3272</v>
      </c>
      <c r="G4580" s="55">
        <v>45694</v>
      </c>
      <c r="I4580" s="4"/>
    </row>
    <row r="4581" spans="1:9">
      <c r="A4581">
        <v>337125</v>
      </c>
      <c r="B4581" t="s">
        <v>3271</v>
      </c>
      <c r="D4581">
        <v>1</v>
      </c>
      <c r="F4581" t="s">
        <v>3272</v>
      </c>
      <c r="G4581" s="55">
        <v>45694</v>
      </c>
      <c r="I4581" s="4"/>
    </row>
    <row r="4582" spans="1:9">
      <c r="A4582">
        <v>325525</v>
      </c>
      <c r="B4582" t="s">
        <v>44</v>
      </c>
      <c r="C4582" t="s">
        <v>830</v>
      </c>
      <c r="D4582">
        <v>1</v>
      </c>
      <c r="F4582" t="s">
        <v>2819</v>
      </c>
      <c r="G4582" s="55">
        <v>45694</v>
      </c>
      <c r="I4582" s="4"/>
    </row>
    <row r="4583" spans="1:9">
      <c r="A4583">
        <v>331525</v>
      </c>
      <c r="B4583" t="s">
        <v>44</v>
      </c>
      <c r="C4583" t="s">
        <v>830</v>
      </c>
      <c r="D4583">
        <v>1</v>
      </c>
      <c r="F4583" t="s">
        <v>3273</v>
      </c>
      <c r="G4583" s="55">
        <v>45694</v>
      </c>
      <c r="I4583" s="4"/>
    </row>
    <row r="4584" spans="1:9">
      <c r="A4584">
        <v>337925</v>
      </c>
      <c r="B4584" t="s">
        <v>15</v>
      </c>
      <c r="C4584" t="s">
        <v>191</v>
      </c>
      <c r="D4584">
        <v>1</v>
      </c>
      <c r="F4584" t="s">
        <v>3274</v>
      </c>
      <c r="G4584" s="55">
        <v>45722</v>
      </c>
      <c r="I4584" s="4"/>
    </row>
    <row r="4585" spans="1:9">
      <c r="A4585">
        <v>337925</v>
      </c>
      <c r="B4585" t="s">
        <v>20</v>
      </c>
      <c r="C4585" t="s">
        <v>72</v>
      </c>
      <c r="D4585">
        <v>1</v>
      </c>
      <c r="F4585" t="s">
        <v>3274</v>
      </c>
      <c r="G4585" s="55">
        <v>45722</v>
      </c>
      <c r="I4585" s="4"/>
    </row>
    <row r="4586" spans="1:9">
      <c r="A4586">
        <v>337925</v>
      </c>
      <c r="B4586" t="s">
        <v>60</v>
      </c>
      <c r="C4586" t="s">
        <v>308</v>
      </c>
      <c r="D4586">
        <v>1</v>
      </c>
      <c r="F4586" t="s">
        <v>3274</v>
      </c>
      <c r="G4586" s="55">
        <v>45722</v>
      </c>
      <c r="I4586" s="4"/>
    </row>
    <row r="4587" spans="1:9">
      <c r="A4587">
        <v>337925</v>
      </c>
      <c r="B4587" t="s">
        <v>119</v>
      </c>
      <c r="C4587" t="s">
        <v>75</v>
      </c>
      <c r="D4587">
        <v>1</v>
      </c>
      <c r="F4587" t="s">
        <v>3274</v>
      </c>
      <c r="G4587" s="55">
        <v>45722</v>
      </c>
      <c r="I4587" s="4"/>
    </row>
    <row r="4588" spans="1:9">
      <c r="A4588">
        <v>337925</v>
      </c>
      <c r="B4588" t="s">
        <v>30</v>
      </c>
      <c r="C4588" t="s">
        <v>78</v>
      </c>
      <c r="D4588">
        <v>1</v>
      </c>
      <c r="F4588" t="s">
        <v>3274</v>
      </c>
      <c r="G4588" s="55">
        <v>45722</v>
      </c>
      <c r="I4588" s="4"/>
    </row>
    <row r="4589" spans="1:9">
      <c r="A4589">
        <v>337925</v>
      </c>
      <c r="B4589" t="s">
        <v>120</v>
      </c>
      <c r="C4589" t="s">
        <v>77</v>
      </c>
      <c r="D4589">
        <v>1</v>
      </c>
      <c r="F4589" t="s">
        <v>3274</v>
      </c>
      <c r="G4589" s="55">
        <v>45722</v>
      </c>
      <c r="I4589" s="4"/>
    </row>
    <row r="4590" spans="1:9">
      <c r="A4590">
        <v>337925</v>
      </c>
      <c r="B4590" t="s">
        <v>28</v>
      </c>
      <c r="C4590" t="s">
        <v>76</v>
      </c>
      <c r="D4590">
        <v>1</v>
      </c>
      <c r="F4590" t="s">
        <v>3274</v>
      </c>
      <c r="G4590" s="55">
        <v>45722</v>
      </c>
      <c r="I4590" s="4"/>
    </row>
    <row r="4591" spans="1:9">
      <c r="A4591">
        <v>337925</v>
      </c>
      <c r="B4591" t="s">
        <v>121</v>
      </c>
      <c r="C4591" t="s">
        <v>74</v>
      </c>
      <c r="D4591">
        <v>1</v>
      </c>
      <c r="F4591" t="s">
        <v>3274</v>
      </c>
      <c r="G4591" s="55">
        <v>45722</v>
      </c>
      <c r="I4591" s="4"/>
    </row>
    <row r="4592" spans="1:9">
      <c r="A4592">
        <v>337925</v>
      </c>
      <c r="B4592" t="s">
        <v>122</v>
      </c>
      <c r="C4592" t="s">
        <v>73</v>
      </c>
      <c r="D4592">
        <v>1</v>
      </c>
      <c r="F4592" t="s">
        <v>3274</v>
      </c>
      <c r="G4592" s="55">
        <v>45722</v>
      </c>
      <c r="I4592" s="4"/>
    </row>
    <row r="4593" spans="1:9">
      <c r="A4593">
        <v>337925</v>
      </c>
      <c r="B4593" t="s">
        <v>192</v>
      </c>
      <c r="C4593" t="s">
        <v>193</v>
      </c>
      <c r="D4593">
        <v>1</v>
      </c>
      <c r="F4593" t="s">
        <v>3274</v>
      </c>
      <c r="G4593" s="55">
        <v>45722</v>
      </c>
      <c r="I4593" s="4"/>
    </row>
    <row r="4594" spans="1:9">
      <c r="A4594">
        <v>337925</v>
      </c>
      <c r="B4594" t="s">
        <v>169</v>
      </c>
      <c r="C4594" t="s">
        <v>170</v>
      </c>
      <c r="D4594">
        <v>1</v>
      </c>
      <c r="F4594" t="s">
        <v>3274</v>
      </c>
      <c r="G4594" s="55">
        <v>45722</v>
      </c>
      <c r="I4594" s="4"/>
    </row>
    <row r="4595" spans="1:9">
      <c r="A4595">
        <v>337925</v>
      </c>
      <c r="B4595" t="s">
        <v>48</v>
      </c>
      <c r="C4595" t="s">
        <v>195</v>
      </c>
      <c r="D4595">
        <v>1</v>
      </c>
      <c r="F4595" t="s">
        <v>3274</v>
      </c>
      <c r="G4595" s="55">
        <v>45722</v>
      </c>
      <c r="I4595" s="4"/>
    </row>
    <row r="4596" spans="1:9">
      <c r="A4596">
        <v>337925</v>
      </c>
      <c r="B4596" t="s">
        <v>154</v>
      </c>
      <c r="C4596" t="s">
        <v>194</v>
      </c>
      <c r="D4596">
        <v>1</v>
      </c>
      <c r="F4596" t="s">
        <v>3274</v>
      </c>
      <c r="G4596" s="55">
        <v>45722</v>
      </c>
      <c r="I4596" s="4"/>
    </row>
    <row r="4597" spans="1:9">
      <c r="A4597">
        <v>337925</v>
      </c>
      <c r="B4597" t="s">
        <v>46</v>
      </c>
      <c r="C4597" t="s">
        <v>260</v>
      </c>
      <c r="D4597">
        <v>1</v>
      </c>
      <c r="F4597" t="s">
        <v>3274</v>
      </c>
      <c r="G4597" s="55">
        <v>45722</v>
      </c>
      <c r="I4597" s="4"/>
    </row>
    <row r="4598" spans="1:9">
      <c r="A4598">
        <v>337925</v>
      </c>
      <c r="B4598" t="s">
        <v>167</v>
      </c>
      <c r="C4598" t="s">
        <v>168</v>
      </c>
      <c r="D4598">
        <v>1</v>
      </c>
      <c r="F4598" t="s">
        <v>3274</v>
      </c>
      <c r="G4598" s="55">
        <v>45722</v>
      </c>
      <c r="I4598" s="4"/>
    </row>
    <row r="4599" spans="1:9">
      <c r="A4599">
        <v>337925</v>
      </c>
      <c r="B4599" t="s">
        <v>161</v>
      </c>
      <c r="C4599" t="s">
        <v>162</v>
      </c>
      <c r="D4599">
        <v>15</v>
      </c>
      <c r="F4599" t="s">
        <v>3274</v>
      </c>
      <c r="G4599" s="55">
        <v>45722</v>
      </c>
      <c r="I4599" s="4"/>
    </row>
    <row r="4600" spans="1:9">
      <c r="A4600">
        <v>337925</v>
      </c>
      <c r="B4600" t="s">
        <v>188</v>
      </c>
      <c r="C4600" t="s">
        <v>189</v>
      </c>
      <c r="D4600">
        <v>1</v>
      </c>
      <c r="F4600" t="s">
        <v>3274</v>
      </c>
      <c r="G4600" s="55">
        <v>45722</v>
      </c>
      <c r="I4600" s="4"/>
    </row>
    <row r="4601" spans="1:9">
      <c r="A4601">
        <v>337925</v>
      </c>
      <c r="B4601" t="s">
        <v>163</v>
      </c>
      <c r="C4601" t="s">
        <v>164</v>
      </c>
      <c r="D4601">
        <v>1</v>
      </c>
      <c r="F4601" t="s">
        <v>3274</v>
      </c>
      <c r="G4601" s="55">
        <v>45722</v>
      </c>
      <c r="I4601" s="4"/>
    </row>
    <row r="4602" spans="1:9">
      <c r="A4602">
        <v>337925</v>
      </c>
      <c r="B4602" t="s">
        <v>131</v>
      </c>
      <c r="C4602" t="s">
        <v>196</v>
      </c>
      <c r="D4602">
        <v>2</v>
      </c>
      <c r="F4602" t="s">
        <v>3274</v>
      </c>
      <c r="G4602" s="55">
        <v>45722</v>
      </c>
      <c r="I4602" s="4"/>
    </row>
    <row r="4603" spans="1:9">
      <c r="A4603">
        <v>337925</v>
      </c>
      <c r="B4603" t="s">
        <v>133</v>
      </c>
      <c r="C4603" t="s">
        <v>197</v>
      </c>
      <c r="D4603">
        <v>2</v>
      </c>
      <c r="F4603" t="s">
        <v>3274</v>
      </c>
      <c r="G4603" s="55">
        <v>45722</v>
      </c>
      <c r="I4603" s="4"/>
    </row>
    <row r="4604" spans="1:9">
      <c r="A4604">
        <v>337925</v>
      </c>
      <c r="B4604" t="s">
        <v>159</v>
      </c>
      <c r="C4604" t="s">
        <v>160</v>
      </c>
      <c r="D4604">
        <v>1</v>
      </c>
      <c r="F4604" t="s">
        <v>3274</v>
      </c>
      <c r="G4604" s="55">
        <v>45722</v>
      </c>
      <c r="I4604" s="4"/>
    </row>
    <row r="4605" spans="1:9">
      <c r="A4605">
        <v>337925</v>
      </c>
      <c r="B4605" t="s">
        <v>156</v>
      </c>
      <c r="C4605" t="s">
        <v>157</v>
      </c>
      <c r="D4605">
        <v>1</v>
      </c>
      <c r="F4605" t="s">
        <v>3274</v>
      </c>
      <c r="G4605" s="55">
        <v>45722</v>
      </c>
      <c r="I4605" s="4"/>
    </row>
    <row r="4606" spans="1:9">
      <c r="A4606">
        <v>337925</v>
      </c>
      <c r="B4606" t="s">
        <v>174</v>
      </c>
      <c r="C4606" t="s">
        <v>175</v>
      </c>
      <c r="D4606">
        <v>1</v>
      </c>
      <c r="F4606" t="s">
        <v>3274</v>
      </c>
      <c r="G4606" s="55">
        <v>45722</v>
      </c>
      <c r="I4606" s="4"/>
    </row>
    <row r="4607" spans="1:9">
      <c r="A4607">
        <v>337925</v>
      </c>
      <c r="B4607" t="s">
        <v>172</v>
      </c>
      <c r="C4607" t="s">
        <v>173</v>
      </c>
      <c r="D4607">
        <v>1</v>
      </c>
      <c r="F4607" t="s">
        <v>3274</v>
      </c>
      <c r="G4607" s="55">
        <v>45722</v>
      </c>
      <c r="I4607" s="4"/>
    </row>
    <row r="4608" spans="1:9">
      <c r="A4608" t="s">
        <v>3237</v>
      </c>
      <c r="B4608" t="s">
        <v>3275</v>
      </c>
      <c r="D4608">
        <v>2</v>
      </c>
      <c r="F4608" t="s">
        <v>3276</v>
      </c>
      <c r="G4608" s="55">
        <v>45722</v>
      </c>
      <c r="I4608" s="4"/>
    </row>
    <row r="4609" spans="1:9">
      <c r="A4609">
        <v>326025</v>
      </c>
      <c r="B4609" t="s">
        <v>3277</v>
      </c>
      <c r="D4609">
        <v>1</v>
      </c>
      <c r="F4609" t="s">
        <v>3279</v>
      </c>
      <c r="G4609" s="55">
        <v>45722</v>
      </c>
      <c r="I4609" s="4"/>
    </row>
    <row r="4610" spans="1:9">
      <c r="A4610">
        <v>326025</v>
      </c>
      <c r="B4610" t="s">
        <v>3278</v>
      </c>
      <c r="D4610">
        <v>1</v>
      </c>
      <c r="F4610" t="s">
        <v>3279</v>
      </c>
      <c r="G4610" s="55">
        <v>45722</v>
      </c>
      <c r="I4610" s="4"/>
    </row>
    <row r="4611" spans="1:9">
      <c r="A4611">
        <v>306724.3</v>
      </c>
      <c r="B4611" t="s">
        <v>3280</v>
      </c>
      <c r="D4611">
        <v>1</v>
      </c>
      <c r="F4611" t="s">
        <v>3281</v>
      </c>
      <c r="G4611" s="55">
        <v>45722</v>
      </c>
      <c r="I4611" s="4"/>
    </row>
    <row r="4612" spans="1:9">
      <c r="A4612">
        <v>306724</v>
      </c>
      <c r="B4612" t="s">
        <v>3282</v>
      </c>
      <c r="D4612">
        <v>3</v>
      </c>
      <c r="F4612" t="s">
        <v>3283</v>
      </c>
      <c r="G4612" s="55">
        <v>45753</v>
      </c>
      <c r="I4612" s="4"/>
    </row>
    <row r="4613" spans="1:9">
      <c r="A4613">
        <v>327925</v>
      </c>
      <c r="B4613" t="s">
        <v>3284</v>
      </c>
      <c r="D4613">
        <v>1</v>
      </c>
      <c r="F4613" t="s">
        <v>3285</v>
      </c>
      <c r="G4613" s="55">
        <v>45753</v>
      </c>
      <c r="I4613" s="4"/>
    </row>
    <row r="4614" spans="1:9">
      <c r="A4614">
        <v>306724.2</v>
      </c>
      <c r="B4614" t="s">
        <v>3286</v>
      </c>
      <c r="D4614">
        <v>2</v>
      </c>
      <c r="F4614" t="s">
        <v>3287</v>
      </c>
      <c r="G4614" s="55">
        <v>45753</v>
      </c>
      <c r="I4614" s="4"/>
    </row>
    <row r="4615" spans="1:9">
      <c r="A4615">
        <v>306724.2</v>
      </c>
      <c r="B4615" t="s">
        <v>3288</v>
      </c>
      <c r="D4615">
        <v>1</v>
      </c>
      <c r="F4615" t="s">
        <v>3287</v>
      </c>
      <c r="G4615" s="55">
        <v>45753</v>
      </c>
      <c r="I4615" s="4"/>
    </row>
    <row r="4616" spans="1:9">
      <c r="A4616">
        <v>326325</v>
      </c>
      <c r="B4616" t="s">
        <v>3289</v>
      </c>
      <c r="D4616">
        <v>1</v>
      </c>
      <c r="F4616" t="s">
        <v>3291</v>
      </c>
      <c r="G4616" s="55">
        <v>45814</v>
      </c>
      <c r="I4616" s="4"/>
    </row>
    <row r="4617" spans="1:9">
      <c r="A4617">
        <v>327225</v>
      </c>
      <c r="B4617" t="s">
        <v>3292</v>
      </c>
      <c r="D4617">
        <v>1</v>
      </c>
      <c r="F4617" t="s">
        <v>3293</v>
      </c>
      <c r="G4617" s="55">
        <v>45814</v>
      </c>
      <c r="I4617" s="4"/>
    </row>
    <row r="4618" spans="1:9">
      <c r="A4618">
        <v>324625</v>
      </c>
      <c r="B4618" t="s">
        <v>3294</v>
      </c>
      <c r="D4618">
        <v>1</v>
      </c>
      <c r="F4618" t="s">
        <v>3296</v>
      </c>
      <c r="G4618" s="55">
        <v>45814</v>
      </c>
      <c r="I4618" s="4"/>
    </row>
    <row r="4619" spans="1:9">
      <c r="A4619">
        <v>324625</v>
      </c>
      <c r="B4619" t="s">
        <v>3295</v>
      </c>
      <c r="D4619">
        <v>1</v>
      </c>
      <c r="F4619" t="s">
        <v>3296</v>
      </c>
      <c r="G4619" s="55">
        <v>45814</v>
      </c>
      <c r="I4619" s="4"/>
    </row>
    <row r="4620" spans="1:9">
      <c r="A4620">
        <v>324625</v>
      </c>
      <c r="B4620" t="s">
        <v>3294</v>
      </c>
      <c r="D4620">
        <v>1</v>
      </c>
      <c r="F4620" t="s">
        <v>3296</v>
      </c>
      <c r="G4620" s="55">
        <v>45814</v>
      </c>
      <c r="I4620" s="4"/>
    </row>
    <row r="4621" spans="1:9">
      <c r="A4621">
        <v>324625</v>
      </c>
      <c r="B4621" t="s">
        <v>3295</v>
      </c>
      <c r="D4621">
        <v>1</v>
      </c>
      <c r="F4621" t="s">
        <v>3296</v>
      </c>
      <c r="G4621" s="55">
        <v>45814</v>
      </c>
      <c r="I4621" s="4"/>
    </row>
    <row r="4622" spans="1:9">
      <c r="A4622">
        <v>335325</v>
      </c>
      <c r="B4622" t="s">
        <v>3297</v>
      </c>
      <c r="D4622">
        <v>1</v>
      </c>
      <c r="F4622" t="s">
        <v>3299</v>
      </c>
      <c r="G4622" s="55">
        <v>45844</v>
      </c>
      <c r="I4622" s="4"/>
    </row>
    <row r="4623" spans="1:9">
      <c r="A4623">
        <v>335325</v>
      </c>
      <c r="B4623" t="s">
        <v>3298</v>
      </c>
      <c r="D4623">
        <v>1</v>
      </c>
      <c r="F4623" t="s">
        <v>3299</v>
      </c>
      <c r="G4623" s="55">
        <v>45844</v>
      </c>
      <c r="I4623" s="4"/>
    </row>
    <row r="4624" spans="1:9">
      <c r="A4624">
        <v>332325</v>
      </c>
      <c r="B4624" t="s">
        <v>748</v>
      </c>
      <c r="C4624" t="s">
        <v>2749</v>
      </c>
      <c r="D4624">
        <v>1</v>
      </c>
      <c r="F4624" t="s">
        <v>3300</v>
      </c>
      <c r="G4624" s="55">
        <v>45906</v>
      </c>
      <c r="I4624" s="4"/>
    </row>
    <row r="4625" spans="1:9">
      <c r="A4625">
        <v>331225</v>
      </c>
      <c r="B4625" t="s">
        <v>20</v>
      </c>
      <c r="C4625" t="s">
        <v>1190</v>
      </c>
      <c r="D4625">
        <v>2</v>
      </c>
      <c r="F4625" t="s">
        <v>3302</v>
      </c>
      <c r="G4625" s="55">
        <v>45936</v>
      </c>
      <c r="I4625" s="4"/>
    </row>
    <row r="4626" spans="1:9">
      <c r="A4626">
        <v>331225</v>
      </c>
      <c r="B4626" t="s">
        <v>101</v>
      </c>
      <c r="C4626" t="s">
        <v>1191</v>
      </c>
      <c r="D4626">
        <v>4</v>
      </c>
      <c r="F4626" t="s">
        <v>3302</v>
      </c>
      <c r="G4626" s="55">
        <v>45936</v>
      </c>
      <c r="I4626" s="4"/>
    </row>
    <row r="4627" spans="1:9">
      <c r="A4627">
        <v>331225</v>
      </c>
      <c r="B4627" t="s">
        <v>15</v>
      </c>
      <c r="C4627" t="s">
        <v>3301</v>
      </c>
      <c r="D4627">
        <v>1</v>
      </c>
      <c r="F4627" t="s">
        <v>3302</v>
      </c>
      <c r="G4627" s="55">
        <v>45936</v>
      </c>
      <c r="I4627" s="4"/>
    </row>
    <row r="4628" spans="1:9">
      <c r="A4628">
        <v>331225</v>
      </c>
      <c r="B4628" t="s">
        <v>1166</v>
      </c>
      <c r="C4628" t="s">
        <v>1193</v>
      </c>
      <c r="D4628">
        <v>1</v>
      </c>
      <c r="F4628" t="s">
        <v>3302</v>
      </c>
      <c r="G4628" s="55">
        <v>45936</v>
      </c>
      <c r="I4628" s="4"/>
    </row>
    <row r="4629" spans="1:9">
      <c r="A4629">
        <v>331225</v>
      </c>
      <c r="B4629" t="s">
        <v>1167</v>
      </c>
      <c r="C4629" t="s">
        <v>1194</v>
      </c>
      <c r="D4629">
        <v>1</v>
      </c>
      <c r="F4629" t="s">
        <v>3302</v>
      </c>
      <c r="G4629" s="55">
        <v>45936</v>
      </c>
      <c r="I4629" s="4"/>
    </row>
    <row r="4630" spans="1:9">
      <c r="A4630">
        <v>331225</v>
      </c>
      <c r="B4630" t="s">
        <v>1196</v>
      </c>
      <c r="C4630" t="s">
        <v>1195</v>
      </c>
      <c r="D4630">
        <v>3</v>
      </c>
      <c r="F4630" t="s">
        <v>3302</v>
      </c>
      <c r="G4630" s="55">
        <v>45936</v>
      </c>
      <c r="I4630" s="4"/>
    </row>
    <row r="4631" spans="1:9">
      <c r="A4631">
        <v>331225</v>
      </c>
      <c r="B4631" t="s">
        <v>1197</v>
      </c>
      <c r="C4631" t="s">
        <v>788</v>
      </c>
      <c r="D4631">
        <v>1</v>
      </c>
      <c r="F4631" t="s">
        <v>3302</v>
      </c>
      <c r="G4631" s="55">
        <v>45936</v>
      </c>
      <c r="I4631" s="4"/>
    </row>
    <row r="4632" spans="1:9">
      <c r="A4632">
        <v>331225</v>
      </c>
      <c r="B4632" t="s">
        <v>1165</v>
      </c>
      <c r="C4632" t="s">
        <v>1198</v>
      </c>
      <c r="D4632">
        <v>1</v>
      </c>
      <c r="F4632" t="s">
        <v>3302</v>
      </c>
      <c r="G4632" s="55">
        <v>45936</v>
      </c>
      <c r="I4632" s="4"/>
    </row>
    <row r="4633" spans="1:9">
      <c r="A4633">
        <v>331225</v>
      </c>
      <c r="B4633" t="s">
        <v>1165</v>
      </c>
      <c r="C4633" t="s">
        <v>1450</v>
      </c>
      <c r="D4633">
        <v>4</v>
      </c>
      <c r="F4633" t="s">
        <v>3302</v>
      </c>
      <c r="G4633" s="55">
        <v>45936</v>
      </c>
      <c r="I4633" s="4"/>
    </row>
    <row r="4634" spans="1:9">
      <c r="A4634">
        <v>338025</v>
      </c>
      <c r="B4634" t="s">
        <v>15</v>
      </c>
      <c r="C4634" t="s">
        <v>298</v>
      </c>
      <c r="D4634">
        <v>1</v>
      </c>
      <c r="F4634" t="s">
        <v>3305</v>
      </c>
      <c r="G4634" s="55">
        <v>45936</v>
      </c>
      <c r="I4634" s="4"/>
    </row>
    <row r="4635" spans="1:9">
      <c r="A4635">
        <v>338025</v>
      </c>
      <c r="B4635" t="s">
        <v>66</v>
      </c>
      <c r="C4635" t="s">
        <v>21</v>
      </c>
      <c r="D4635">
        <v>2</v>
      </c>
      <c r="F4635" t="s">
        <v>3305</v>
      </c>
      <c r="G4635" s="55">
        <v>45936</v>
      </c>
      <c r="I4635" s="4"/>
    </row>
    <row r="4636" spans="1:9">
      <c r="A4636">
        <v>338025</v>
      </c>
      <c r="B4636" t="s">
        <v>22</v>
      </c>
      <c r="C4636" t="s">
        <v>23</v>
      </c>
      <c r="D4636">
        <v>2</v>
      </c>
      <c r="F4636" t="s">
        <v>3305</v>
      </c>
      <c r="G4636" s="55">
        <v>45936</v>
      </c>
      <c r="I4636" s="4"/>
    </row>
    <row r="4637" spans="1:9">
      <c r="A4637">
        <v>338025</v>
      </c>
      <c r="B4637" t="s">
        <v>24</v>
      </c>
      <c r="C4637" t="s">
        <v>25</v>
      </c>
      <c r="D4637">
        <v>2</v>
      </c>
      <c r="F4637" t="s">
        <v>3305</v>
      </c>
      <c r="G4637" s="55">
        <v>45936</v>
      </c>
      <c r="I4637" s="4"/>
    </row>
    <row r="4638" spans="1:9">
      <c r="A4638">
        <v>338025</v>
      </c>
      <c r="B4638" t="s">
        <v>26</v>
      </c>
      <c r="C4638" t="s">
        <v>27</v>
      </c>
      <c r="D4638">
        <v>2</v>
      </c>
      <c r="F4638" t="s">
        <v>3305</v>
      </c>
      <c r="G4638" s="55">
        <v>45936</v>
      </c>
      <c r="I4638" s="4"/>
    </row>
    <row r="4639" spans="1:9">
      <c r="A4639">
        <v>338025</v>
      </c>
      <c r="B4639" t="s">
        <v>28</v>
      </c>
      <c r="C4639" t="s">
        <v>29</v>
      </c>
      <c r="D4639">
        <v>2</v>
      </c>
      <c r="F4639" t="s">
        <v>3305</v>
      </c>
      <c r="G4639" s="55">
        <v>45936</v>
      </c>
      <c r="I4639" s="4"/>
    </row>
    <row r="4640" spans="1:9">
      <c r="A4640">
        <v>338025</v>
      </c>
      <c r="B4640" t="s">
        <v>30</v>
      </c>
      <c r="C4640" t="s">
        <v>31</v>
      </c>
      <c r="D4640">
        <v>2</v>
      </c>
      <c r="F4640" t="s">
        <v>3305</v>
      </c>
      <c r="G4640" s="55">
        <v>45936</v>
      </c>
      <c r="I4640" s="4"/>
    </row>
    <row r="4641" spans="1:9">
      <c r="A4641">
        <v>338025</v>
      </c>
      <c r="B4641" t="s">
        <v>3303</v>
      </c>
      <c r="D4641">
        <v>1</v>
      </c>
      <c r="F4641" t="s">
        <v>3305</v>
      </c>
      <c r="G4641" s="55">
        <v>45936</v>
      </c>
      <c r="I4641" s="4"/>
    </row>
    <row r="4642" spans="1:9">
      <c r="A4642">
        <v>338025</v>
      </c>
      <c r="F4642" t="s">
        <v>3305</v>
      </c>
      <c r="G4642" s="55">
        <v>45936</v>
      </c>
      <c r="I4642" s="4"/>
    </row>
    <row r="4643" spans="1:9">
      <c r="A4643">
        <v>338025</v>
      </c>
      <c r="B4643" t="s">
        <v>3304</v>
      </c>
      <c r="D4643">
        <v>1</v>
      </c>
      <c r="F4643" t="s">
        <v>3305</v>
      </c>
      <c r="G4643" s="55">
        <v>45936</v>
      </c>
      <c r="I4643" s="4"/>
    </row>
    <row r="4644" spans="1:9">
      <c r="A4644">
        <v>338125</v>
      </c>
      <c r="B4644" t="s">
        <v>15</v>
      </c>
      <c r="C4644" t="s">
        <v>83</v>
      </c>
      <c r="D4644">
        <v>1</v>
      </c>
      <c r="F4644" t="s">
        <v>3307</v>
      </c>
      <c r="G4644" s="55">
        <v>45936</v>
      </c>
      <c r="I4644" s="4"/>
    </row>
    <row r="4645" spans="1:9">
      <c r="A4645">
        <v>338125</v>
      </c>
      <c r="B4645" t="s">
        <v>20</v>
      </c>
      <c r="C4645" t="s">
        <v>84</v>
      </c>
      <c r="D4645">
        <v>1</v>
      </c>
      <c r="F4645" t="s">
        <v>3307</v>
      </c>
      <c r="G4645" s="55">
        <v>45936</v>
      </c>
      <c r="I4645" s="4"/>
    </row>
    <row r="4646" spans="1:9">
      <c r="A4646">
        <v>338125</v>
      </c>
      <c r="B4646" t="s">
        <v>20</v>
      </c>
      <c r="C4646" t="s">
        <v>85</v>
      </c>
      <c r="D4646">
        <v>1</v>
      </c>
      <c r="F4646" t="s">
        <v>3307</v>
      </c>
      <c r="G4646" s="55">
        <v>45936</v>
      </c>
      <c r="I4646" s="4"/>
    </row>
    <row r="4647" spans="1:9">
      <c r="A4647">
        <v>338125</v>
      </c>
      <c r="B4647" t="s">
        <v>101</v>
      </c>
      <c r="C4647" t="s">
        <v>255</v>
      </c>
      <c r="D4647">
        <v>2</v>
      </c>
      <c r="F4647" t="s">
        <v>3307</v>
      </c>
      <c r="G4647" s="55">
        <v>45936</v>
      </c>
      <c r="I4647" s="4"/>
    </row>
    <row r="4648" spans="1:9">
      <c r="A4648">
        <v>338125</v>
      </c>
      <c r="B4648" t="s">
        <v>101</v>
      </c>
      <c r="C4648" t="s">
        <v>102</v>
      </c>
      <c r="D4648">
        <v>2</v>
      </c>
      <c r="F4648" t="s">
        <v>3307</v>
      </c>
      <c r="G4648" s="55">
        <v>45936</v>
      </c>
      <c r="I4648" s="4"/>
    </row>
    <row r="4649" spans="1:9">
      <c r="A4649">
        <v>338125</v>
      </c>
      <c r="B4649" t="s">
        <v>46</v>
      </c>
      <c r="C4649" t="s">
        <v>3306</v>
      </c>
      <c r="D4649">
        <v>2</v>
      </c>
      <c r="F4649" t="s">
        <v>3307</v>
      </c>
      <c r="G4649" s="55">
        <v>45936</v>
      </c>
      <c r="I4649" s="4"/>
    </row>
    <row r="4650" spans="1:9">
      <c r="A4650">
        <v>325125</v>
      </c>
      <c r="B4650" t="s">
        <v>1284</v>
      </c>
      <c r="D4650">
        <v>25</v>
      </c>
      <c r="F4650" t="s">
        <v>3308</v>
      </c>
      <c r="G4650" s="55">
        <v>45936</v>
      </c>
      <c r="I4650" s="4"/>
    </row>
    <row r="4651" spans="1:9">
      <c r="A4651" t="s">
        <v>718</v>
      </c>
      <c r="B4651" t="s">
        <v>3309</v>
      </c>
      <c r="D4651">
        <v>2</v>
      </c>
      <c r="F4651" t="s">
        <v>3310</v>
      </c>
      <c r="G4651" s="55">
        <v>45967</v>
      </c>
      <c r="I4651" s="4"/>
    </row>
    <row r="4652" spans="1:9">
      <c r="A4652">
        <v>337625</v>
      </c>
      <c r="B4652" t="s">
        <v>3311</v>
      </c>
      <c r="D4652">
        <v>1</v>
      </c>
      <c r="F4652" t="s">
        <v>3312</v>
      </c>
      <c r="G4652" s="55">
        <v>45967</v>
      </c>
      <c r="I4652" s="4"/>
    </row>
    <row r="4653" spans="1:9">
      <c r="A4653">
        <v>337625</v>
      </c>
      <c r="B4653" t="s">
        <v>3311</v>
      </c>
      <c r="D4653">
        <v>1</v>
      </c>
      <c r="F4653" t="s">
        <v>3313</v>
      </c>
      <c r="G4653" s="55">
        <v>45967</v>
      </c>
      <c r="I4653" s="4"/>
    </row>
    <row r="4654" spans="1:9">
      <c r="A4654">
        <v>327525</v>
      </c>
      <c r="B4654" t="s">
        <v>2518</v>
      </c>
      <c r="D4654">
        <v>1</v>
      </c>
      <c r="F4654" t="s">
        <v>3314</v>
      </c>
      <c r="G4654" s="55">
        <v>45997</v>
      </c>
      <c r="I4654" s="4"/>
    </row>
    <row r="4655" spans="1:9">
      <c r="A4655">
        <v>327325</v>
      </c>
      <c r="B4655" t="s">
        <v>3315</v>
      </c>
      <c r="D4655">
        <v>1</v>
      </c>
      <c r="F4655" t="s">
        <v>3316</v>
      </c>
      <c r="G4655" s="55">
        <v>45997</v>
      </c>
      <c r="I4655" s="4"/>
    </row>
    <row r="4656" spans="1:9">
      <c r="A4656">
        <v>337025</v>
      </c>
      <c r="B4656" t="s">
        <v>3317</v>
      </c>
      <c r="D4656">
        <v>1</v>
      </c>
      <c r="F4656" t="s">
        <v>3329</v>
      </c>
      <c r="G4656" s="55">
        <v>45997</v>
      </c>
      <c r="I4656" s="4"/>
    </row>
    <row r="4657" spans="1:9">
      <c r="A4657">
        <v>337025</v>
      </c>
      <c r="B4657" t="s">
        <v>3318</v>
      </c>
      <c r="D4657">
        <v>1</v>
      </c>
      <c r="F4657" t="s">
        <v>3329</v>
      </c>
      <c r="G4657" s="55">
        <v>45997</v>
      </c>
      <c r="I4657" s="4"/>
    </row>
    <row r="4658" spans="1:9">
      <c r="A4658">
        <v>337025</v>
      </c>
      <c r="B4658" t="s">
        <v>3319</v>
      </c>
      <c r="D4658">
        <v>1</v>
      </c>
      <c r="F4658" t="s">
        <v>3329</v>
      </c>
      <c r="G4658" s="55">
        <v>45997</v>
      </c>
      <c r="I4658" s="4"/>
    </row>
    <row r="4659" spans="1:9">
      <c r="A4659">
        <v>337025</v>
      </c>
      <c r="B4659" t="s">
        <v>3320</v>
      </c>
      <c r="D4659">
        <v>1</v>
      </c>
      <c r="F4659" t="s">
        <v>3329</v>
      </c>
      <c r="G4659" s="55">
        <v>45997</v>
      </c>
      <c r="I4659" s="4"/>
    </row>
    <row r="4660" spans="1:9">
      <c r="A4660">
        <v>337025</v>
      </c>
      <c r="B4660" t="s">
        <v>3321</v>
      </c>
      <c r="D4660">
        <v>1</v>
      </c>
      <c r="F4660" t="s">
        <v>3329</v>
      </c>
      <c r="G4660" s="55">
        <v>45997</v>
      </c>
      <c r="I4660" s="4"/>
    </row>
    <row r="4661" spans="1:9">
      <c r="A4661">
        <v>337025</v>
      </c>
      <c r="B4661" t="s">
        <v>3322</v>
      </c>
      <c r="D4661">
        <v>1</v>
      </c>
      <c r="F4661" t="s">
        <v>3329</v>
      </c>
      <c r="G4661" s="55">
        <v>45997</v>
      </c>
      <c r="I4661" s="4"/>
    </row>
    <row r="4662" spans="1:9">
      <c r="A4662">
        <v>337025</v>
      </c>
      <c r="B4662" t="s">
        <v>3323</v>
      </c>
      <c r="D4662">
        <v>1</v>
      </c>
      <c r="F4662" t="s">
        <v>3329</v>
      </c>
      <c r="G4662" s="55">
        <v>45997</v>
      </c>
      <c r="I4662" s="4"/>
    </row>
    <row r="4663" spans="1:9">
      <c r="A4663">
        <v>337025</v>
      </c>
      <c r="B4663" t="s">
        <v>3324</v>
      </c>
      <c r="D4663">
        <v>2</v>
      </c>
      <c r="F4663" t="s">
        <v>3329</v>
      </c>
      <c r="G4663" s="55">
        <v>45997</v>
      </c>
      <c r="I4663" s="4"/>
    </row>
    <row r="4664" spans="1:9">
      <c r="A4664">
        <v>337025</v>
      </c>
      <c r="B4664" t="s">
        <v>3325</v>
      </c>
      <c r="D4664">
        <v>1</v>
      </c>
      <c r="F4664" t="s">
        <v>3329</v>
      </c>
      <c r="G4664" s="55">
        <v>45997</v>
      </c>
      <c r="I4664" s="4"/>
    </row>
    <row r="4665" spans="1:9">
      <c r="A4665">
        <v>337025</v>
      </c>
      <c r="B4665" t="s">
        <v>3326</v>
      </c>
      <c r="D4665">
        <v>1</v>
      </c>
      <c r="F4665" t="s">
        <v>3329</v>
      </c>
      <c r="G4665" s="55">
        <v>45997</v>
      </c>
      <c r="I4665" s="4"/>
    </row>
    <row r="4666" spans="1:9">
      <c r="A4666">
        <v>337025</v>
      </c>
      <c r="B4666" t="s">
        <v>3328</v>
      </c>
      <c r="D4666">
        <v>2</v>
      </c>
      <c r="F4666" t="s">
        <v>3329</v>
      </c>
      <c r="G4666" s="55">
        <v>45997</v>
      </c>
      <c r="I4666" s="4"/>
    </row>
    <row r="4667" spans="1:9">
      <c r="A4667">
        <v>337025</v>
      </c>
      <c r="B4667" t="s">
        <v>3327</v>
      </c>
      <c r="D4667">
        <v>1</v>
      </c>
      <c r="F4667" t="s">
        <v>3329</v>
      </c>
      <c r="G4667" s="55">
        <v>45997</v>
      </c>
      <c r="I4667" s="4"/>
    </row>
    <row r="4668" spans="1:9">
      <c r="A4668">
        <v>338425</v>
      </c>
      <c r="B4668" t="s">
        <v>15</v>
      </c>
      <c r="C4668" t="s">
        <v>32</v>
      </c>
      <c r="D4668">
        <v>1</v>
      </c>
      <c r="F4668" t="s">
        <v>3331</v>
      </c>
      <c r="G4668" s="55">
        <v>45997</v>
      </c>
      <c r="I4668" s="4"/>
    </row>
    <row r="4669" spans="1:9">
      <c r="A4669">
        <v>338425</v>
      </c>
      <c r="B4669" t="s">
        <v>20</v>
      </c>
      <c r="C4669" t="s">
        <v>33</v>
      </c>
      <c r="D4669">
        <v>2</v>
      </c>
      <c r="F4669" t="s">
        <v>3331</v>
      </c>
      <c r="G4669" s="55">
        <v>45997</v>
      </c>
      <c r="I4669" s="4"/>
    </row>
    <row r="4670" spans="1:9">
      <c r="A4670">
        <v>338425</v>
      </c>
      <c r="B4670" t="s">
        <v>2232</v>
      </c>
      <c r="D4670">
        <v>1</v>
      </c>
      <c r="F4670" t="s">
        <v>3331</v>
      </c>
      <c r="G4670" s="55">
        <v>45997</v>
      </c>
      <c r="I4670" s="4"/>
    </row>
    <row r="4671" spans="1:9">
      <c r="A4671">
        <v>338425</v>
      </c>
      <c r="B4671" t="s">
        <v>3330</v>
      </c>
      <c r="D4671">
        <v>1</v>
      </c>
      <c r="F4671" t="s">
        <v>3331</v>
      </c>
      <c r="G4671" s="55">
        <v>45997</v>
      </c>
      <c r="I4671" s="4"/>
    </row>
    <row r="4672" spans="1:9">
      <c r="A4672">
        <v>339625</v>
      </c>
      <c r="B4672" t="s">
        <v>586</v>
      </c>
      <c r="C4672" t="s">
        <v>587</v>
      </c>
      <c r="D4672" t="s">
        <v>585</v>
      </c>
      <c r="F4672" t="s">
        <v>3334</v>
      </c>
      <c r="G4672" s="55">
        <v>45997</v>
      </c>
      <c r="I4672" s="4"/>
    </row>
    <row r="4673" spans="1:9">
      <c r="A4673">
        <v>339625</v>
      </c>
      <c r="B4673" t="s">
        <v>15</v>
      </c>
      <c r="C4673" t="s">
        <v>232</v>
      </c>
      <c r="D4673">
        <v>1</v>
      </c>
      <c r="F4673" t="s">
        <v>3334</v>
      </c>
      <c r="G4673" s="55">
        <v>45997</v>
      </c>
      <c r="I4673" s="4"/>
    </row>
    <row r="4674" spans="1:9">
      <c r="A4674">
        <v>339625</v>
      </c>
      <c r="B4674" t="s">
        <v>20</v>
      </c>
      <c r="C4674" t="s">
        <v>233</v>
      </c>
      <c r="D4674">
        <v>2</v>
      </c>
      <c r="F4674" t="s">
        <v>3334</v>
      </c>
      <c r="G4674" s="55">
        <v>45997</v>
      </c>
      <c r="I4674" s="4"/>
    </row>
    <row r="4675" spans="1:9">
      <c r="A4675">
        <v>339625</v>
      </c>
      <c r="B4675" t="s">
        <v>1166</v>
      </c>
      <c r="C4675" t="s">
        <v>1168</v>
      </c>
      <c r="D4675">
        <v>1</v>
      </c>
      <c r="F4675" t="s">
        <v>3334</v>
      </c>
      <c r="G4675" s="55">
        <v>45997</v>
      </c>
      <c r="I4675" s="4"/>
    </row>
    <row r="4676" spans="1:9">
      <c r="A4676">
        <v>339625</v>
      </c>
      <c r="B4676" t="s">
        <v>1167</v>
      </c>
      <c r="C4676" t="s">
        <v>1169</v>
      </c>
      <c r="D4676">
        <v>1</v>
      </c>
      <c r="F4676" t="s">
        <v>3334</v>
      </c>
      <c r="G4676" s="55">
        <v>45997</v>
      </c>
      <c r="I4676" s="4"/>
    </row>
    <row r="4677" spans="1:9">
      <c r="A4677">
        <v>339625</v>
      </c>
      <c r="B4677" t="s">
        <v>138</v>
      </c>
      <c r="C4677" t="s">
        <v>788</v>
      </c>
      <c r="D4677">
        <v>1</v>
      </c>
      <c r="F4677" t="s">
        <v>3334</v>
      </c>
      <c r="G4677" s="55">
        <v>45997</v>
      </c>
      <c r="I4677" s="4"/>
    </row>
    <row r="4678" spans="1:9">
      <c r="A4678">
        <v>339625</v>
      </c>
      <c r="B4678" t="s">
        <v>101</v>
      </c>
      <c r="C4678" t="s">
        <v>234</v>
      </c>
      <c r="D4678">
        <v>4</v>
      </c>
      <c r="F4678" t="s">
        <v>3334</v>
      </c>
      <c r="G4678" s="55">
        <v>45997</v>
      </c>
      <c r="I4678" s="4"/>
    </row>
    <row r="4679" spans="1:9">
      <c r="A4679">
        <v>339625</v>
      </c>
      <c r="B4679" t="s">
        <v>774</v>
      </c>
      <c r="C4679" t="s">
        <v>1195</v>
      </c>
      <c r="D4679">
        <v>3</v>
      </c>
      <c r="F4679" t="s">
        <v>3334</v>
      </c>
      <c r="G4679" s="55">
        <v>45997</v>
      </c>
      <c r="I4679" s="4"/>
    </row>
    <row r="4680" spans="1:9">
      <c r="A4680">
        <v>339625</v>
      </c>
      <c r="B4680" t="s">
        <v>3333</v>
      </c>
      <c r="D4680">
        <v>1</v>
      </c>
      <c r="F4680" t="s">
        <v>3334</v>
      </c>
      <c r="G4680" s="55">
        <v>45997</v>
      </c>
      <c r="I4680" s="4"/>
    </row>
    <row r="4681" spans="1:9">
      <c r="A4681">
        <v>338225</v>
      </c>
      <c r="F4681" t="s">
        <v>3340</v>
      </c>
      <c r="G4681" s="55" t="s">
        <v>3341</v>
      </c>
      <c r="I4681" s="4"/>
    </row>
    <row r="4682" spans="1:9">
      <c r="A4682">
        <v>338225</v>
      </c>
      <c r="B4682" t="s">
        <v>3339</v>
      </c>
      <c r="D4682">
        <v>1</v>
      </c>
      <c r="F4682" t="s">
        <v>3340</v>
      </c>
      <c r="G4682" s="55" t="s">
        <v>3341</v>
      </c>
      <c r="I4682" s="4"/>
    </row>
    <row r="4683" spans="1:9">
      <c r="A4683">
        <v>338225</v>
      </c>
      <c r="B4683" t="s">
        <v>3338</v>
      </c>
      <c r="D4683">
        <v>1</v>
      </c>
      <c r="F4683" t="s">
        <v>3340</v>
      </c>
      <c r="G4683" s="55" t="s">
        <v>3341</v>
      </c>
      <c r="I4683" s="4"/>
    </row>
    <row r="4684" spans="1:9">
      <c r="A4684">
        <v>339325</v>
      </c>
      <c r="B4684" t="s">
        <v>15</v>
      </c>
      <c r="C4684" t="s">
        <v>34</v>
      </c>
      <c r="D4684">
        <v>1</v>
      </c>
      <c r="F4684" t="s">
        <v>3343</v>
      </c>
      <c r="G4684" s="55" t="s">
        <v>3341</v>
      </c>
      <c r="I4684" s="4"/>
    </row>
    <row r="4685" spans="1:9">
      <c r="A4685">
        <v>339325</v>
      </c>
      <c r="B4685" t="s">
        <v>247</v>
      </c>
      <c r="C4685" t="s">
        <v>35</v>
      </c>
      <c r="D4685">
        <v>2</v>
      </c>
      <c r="F4685" t="s">
        <v>3343</v>
      </c>
      <c r="G4685" s="55" t="s">
        <v>3341</v>
      </c>
      <c r="I4685" s="4"/>
    </row>
    <row r="4686" spans="1:9">
      <c r="A4686">
        <v>339325</v>
      </c>
      <c r="B4686" t="s">
        <v>3342</v>
      </c>
      <c r="D4686">
        <v>1</v>
      </c>
      <c r="F4686" t="s">
        <v>3343</v>
      </c>
      <c r="G4686" s="55" t="s">
        <v>3341</v>
      </c>
      <c r="I4686" s="4"/>
    </row>
    <row r="4687" spans="1:9">
      <c r="A4687">
        <v>339125</v>
      </c>
      <c r="B4687" t="s">
        <v>15</v>
      </c>
      <c r="C4687" t="s">
        <v>34</v>
      </c>
      <c r="D4687">
        <v>1</v>
      </c>
      <c r="F4687" t="s">
        <v>3345</v>
      </c>
      <c r="G4687" s="55" t="s">
        <v>3341</v>
      </c>
      <c r="I4687" s="4"/>
    </row>
    <row r="4688" spans="1:9">
      <c r="A4688">
        <v>339125</v>
      </c>
      <c r="B4688" t="s">
        <v>247</v>
      </c>
      <c r="C4688" t="s">
        <v>35</v>
      </c>
      <c r="D4688">
        <v>2</v>
      </c>
      <c r="F4688" t="s">
        <v>3345</v>
      </c>
      <c r="G4688" s="55" t="s">
        <v>3341</v>
      </c>
      <c r="I4688" s="4"/>
    </row>
    <row r="4689" spans="1:9">
      <c r="A4689">
        <v>339125</v>
      </c>
      <c r="B4689" t="s">
        <v>3344</v>
      </c>
      <c r="D4689">
        <v>1</v>
      </c>
      <c r="F4689" t="s">
        <v>3345</v>
      </c>
      <c r="G4689" s="55" t="s">
        <v>3341</v>
      </c>
      <c r="I4689" s="4"/>
    </row>
    <row r="4690" spans="1:9">
      <c r="A4690">
        <v>339225</v>
      </c>
      <c r="B4690" t="s">
        <v>15</v>
      </c>
      <c r="C4690" t="s">
        <v>34</v>
      </c>
      <c r="D4690">
        <v>1</v>
      </c>
      <c r="F4690" t="s">
        <v>3346</v>
      </c>
      <c r="G4690" s="55" t="s">
        <v>3341</v>
      </c>
      <c r="I4690" s="4"/>
    </row>
    <row r="4691" spans="1:9">
      <c r="A4691">
        <v>339225</v>
      </c>
      <c r="B4691" t="s">
        <v>247</v>
      </c>
      <c r="C4691" t="s">
        <v>35</v>
      </c>
      <c r="D4691">
        <v>2</v>
      </c>
      <c r="F4691" t="s">
        <v>3346</v>
      </c>
      <c r="G4691" s="55" t="s">
        <v>3341</v>
      </c>
      <c r="I4691" s="4"/>
    </row>
    <row r="4692" spans="1:9">
      <c r="A4692">
        <v>339225</v>
      </c>
      <c r="B4692" t="s">
        <v>3344</v>
      </c>
      <c r="D4692">
        <v>1</v>
      </c>
      <c r="F4692" t="s">
        <v>3346</v>
      </c>
      <c r="G4692" s="55" t="s">
        <v>3341</v>
      </c>
      <c r="I4692" s="4"/>
    </row>
    <row r="4693" spans="1:9">
      <c r="A4693">
        <v>339225</v>
      </c>
      <c r="B4693" t="s">
        <v>15</v>
      </c>
      <c r="C4693" t="s">
        <v>34</v>
      </c>
      <c r="D4693">
        <v>1</v>
      </c>
      <c r="F4693" t="s">
        <v>3346</v>
      </c>
      <c r="G4693" s="55" t="s">
        <v>3341</v>
      </c>
      <c r="I4693" s="4"/>
    </row>
    <row r="4694" spans="1:9">
      <c r="A4694">
        <v>339225</v>
      </c>
      <c r="B4694" t="s">
        <v>247</v>
      </c>
      <c r="C4694" t="s">
        <v>35</v>
      </c>
      <c r="D4694">
        <v>2</v>
      </c>
      <c r="F4694" t="s">
        <v>3346</v>
      </c>
      <c r="G4694" s="55" t="s">
        <v>3341</v>
      </c>
      <c r="I4694" s="4"/>
    </row>
    <row r="4695" spans="1:9">
      <c r="A4695">
        <v>339225</v>
      </c>
      <c r="B4695" t="s">
        <v>3344</v>
      </c>
      <c r="D4695">
        <v>1</v>
      </c>
      <c r="F4695" t="s">
        <v>3346</v>
      </c>
      <c r="G4695" s="55" t="s">
        <v>3341</v>
      </c>
      <c r="I4695" s="4"/>
    </row>
    <row r="4696" spans="1:9">
      <c r="A4696">
        <v>338725</v>
      </c>
      <c r="B4696" t="s">
        <v>15</v>
      </c>
      <c r="C4696" t="s">
        <v>214</v>
      </c>
      <c r="D4696">
        <v>1</v>
      </c>
      <c r="F4696" t="s">
        <v>3348</v>
      </c>
      <c r="G4696" s="55" t="s">
        <v>3341</v>
      </c>
      <c r="I4696" s="4"/>
    </row>
    <row r="4697" spans="1:9">
      <c r="A4697">
        <v>338725</v>
      </c>
      <c r="B4697" t="s">
        <v>51</v>
      </c>
      <c r="C4697" t="s">
        <v>215</v>
      </c>
      <c r="D4697">
        <v>2</v>
      </c>
      <c r="F4697" t="s">
        <v>3348</v>
      </c>
      <c r="G4697" s="55" t="s">
        <v>3341</v>
      </c>
      <c r="I4697" s="4"/>
    </row>
    <row r="4698" spans="1:9">
      <c r="A4698">
        <v>338725</v>
      </c>
      <c r="B4698" t="s">
        <v>53</v>
      </c>
      <c r="C4698" t="s">
        <v>212</v>
      </c>
      <c r="D4698">
        <v>4</v>
      </c>
      <c r="F4698" t="s">
        <v>3348</v>
      </c>
      <c r="G4698" s="55" t="s">
        <v>3341</v>
      </c>
      <c r="I4698" s="4"/>
    </row>
    <row r="4699" spans="1:9">
      <c r="A4699">
        <v>338725</v>
      </c>
      <c r="B4699" t="s">
        <v>512</v>
      </c>
      <c r="C4699" t="s">
        <v>513</v>
      </c>
      <c r="D4699">
        <v>2</v>
      </c>
      <c r="F4699" t="s">
        <v>3348</v>
      </c>
      <c r="G4699" s="55" t="s">
        <v>3341</v>
      </c>
      <c r="I4699" s="4"/>
    </row>
    <row r="4700" spans="1:9">
      <c r="A4700">
        <v>338725</v>
      </c>
      <c r="B4700" t="s">
        <v>3347</v>
      </c>
      <c r="D4700">
        <v>1</v>
      </c>
      <c r="F4700" t="s">
        <v>3348</v>
      </c>
      <c r="G4700" s="55" t="s">
        <v>3341</v>
      </c>
      <c r="I4700" s="4"/>
    </row>
    <row r="4701" spans="1:9">
      <c r="A4701">
        <v>338825</v>
      </c>
      <c r="B4701" t="s">
        <v>15</v>
      </c>
      <c r="C4701" t="s">
        <v>198</v>
      </c>
      <c r="D4701">
        <v>1</v>
      </c>
      <c r="F4701" t="s">
        <v>3353</v>
      </c>
      <c r="G4701" s="55" t="s">
        <v>3341</v>
      </c>
      <c r="I4701" s="4"/>
    </row>
    <row r="4702" spans="1:9">
      <c r="A4702">
        <v>338825</v>
      </c>
      <c r="B4702" t="s">
        <v>20</v>
      </c>
      <c r="C4702" t="s">
        <v>199</v>
      </c>
      <c r="D4702">
        <v>1</v>
      </c>
      <c r="F4702" t="s">
        <v>3353</v>
      </c>
      <c r="G4702" s="55" t="s">
        <v>3341</v>
      </c>
      <c r="I4702" s="4"/>
    </row>
    <row r="4703" spans="1:9">
      <c r="A4703">
        <v>338825</v>
      </c>
      <c r="B4703" t="s">
        <v>314</v>
      </c>
      <c r="C4703" t="s">
        <v>248</v>
      </c>
      <c r="D4703">
        <v>1</v>
      </c>
      <c r="F4703" t="s">
        <v>3353</v>
      </c>
      <c r="G4703" s="55" t="s">
        <v>3341</v>
      </c>
      <c r="I4703" s="4"/>
    </row>
    <row r="4704" spans="1:9">
      <c r="A4704">
        <v>338825</v>
      </c>
      <c r="B4704" t="s">
        <v>3349</v>
      </c>
      <c r="C4704" t="s">
        <v>244</v>
      </c>
      <c r="D4704">
        <v>1</v>
      </c>
      <c r="F4704" t="s">
        <v>3353</v>
      </c>
      <c r="G4704" s="55" t="s">
        <v>3341</v>
      </c>
      <c r="I4704" s="4"/>
    </row>
    <row r="4705" spans="1:9">
      <c r="A4705">
        <v>338825</v>
      </c>
      <c r="B4705" t="s">
        <v>773</v>
      </c>
      <c r="C4705" t="s">
        <v>1034</v>
      </c>
      <c r="D4705">
        <v>4</v>
      </c>
      <c r="F4705" t="s">
        <v>3353</v>
      </c>
      <c r="G4705" s="55" t="s">
        <v>3341</v>
      </c>
      <c r="I4705" s="4"/>
    </row>
    <row r="4706" spans="1:9">
      <c r="A4706">
        <v>338825</v>
      </c>
      <c r="B4706" t="s">
        <v>853</v>
      </c>
      <c r="C4706" t="s">
        <v>1035</v>
      </c>
      <c r="D4706">
        <v>4</v>
      </c>
      <c r="F4706" t="s">
        <v>3353</v>
      </c>
      <c r="G4706" s="55" t="s">
        <v>3341</v>
      </c>
      <c r="I4706" s="4"/>
    </row>
    <row r="4707" spans="1:9">
      <c r="A4707">
        <v>338825</v>
      </c>
      <c r="B4707" t="s">
        <v>2878</v>
      </c>
      <c r="D4707">
        <v>1</v>
      </c>
      <c r="F4707" t="s">
        <v>3353</v>
      </c>
      <c r="G4707" s="55" t="s">
        <v>3341</v>
      </c>
      <c r="I4707" s="4"/>
    </row>
    <row r="4708" spans="1:9">
      <c r="A4708">
        <v>338825</v>
      </c>
      <c r="B4708" t="s">
        <v>3350</v>
      </c>
      <c r="D4708">
        <v>1</v>
      </c>
      <c r="F4708" t="s">
        <v>3353</v>
      </c>
      <c r="G4708" s="55" t="s">
        <v>3341</v>
      </c>
      <c r="I4708" s="4"/>
    </row>
    <row r="4709" spans="1:9">
      <c r="A4709">
        <v>338825</v>
      </c>
      <c r="B4709" t="s">
        <v>3351</v>
      </c>
      <c r="D4709">
        <v>8</v>
      </c>
      <c r="F4709" t="s">
        <v>3353</v>
      </c>
      <c r="G4709" s="55" t="s">
        <v>3341</v>
      </c>
      <c r="I4709" s="4"/>
    </row>
    <row r="4710" spans="1:9">
      <c r="A4710">
        <v>338825</v>
      </c>
      <c r="B4710" t="s">
        <v>3352</v>
      </c>
      <c r="D4710">
        <v>1</v>
      </c>
      <c r="F4710" t="s">
        <v>3353</v>
      </c>
      <c r="G4710" s="55" t="s">
        <v>3341</v>
      </c>
      <c r="I4710" s="4"/>
    </row>
    <row r="4711" spans="1:9">
      <c r="A4711">
        <v>339025</v>
      </c>
      <c r="B4711" t="s">
        <v>3354</v>
      </c>
      <c r="D4711">
        <v>1</v>
      </c>
      <c r="F4711" t="s">
        <v>3357</v>
      </c>
      <c r="G4711" s="55" t="s">
        <v>3341</v>
      </c>
      <c r="I4711" s="4"/>
    </row>
    <row r="4712" spans="1:9">
      <c r="A4712">
        <v>339025</v>
      </c>
      <c r="B4712" t="s">
        <v>3355</v>
      </c>
      <c r="D4712">
        <v>1</v>
      </c>
      <c r="F4712" t="s">
        <v>3357</v>
      </c>
      <c r="G4712" s="55" t="s">
        <v>3341</v>
      </c>
      <c r="I4712" s="4"/>
    </row>
    <row r="4713" spans="1:9">
      <c r="A4713">
        <v>339025</v>
      </c>
      <c r="B4713" t="s">
        <v>3356</v>
      </c>
      <c r="D4713">
        <v>1</v>
      </c>
      <c r="F4713" t="s">
        <v>3357</v>
      </c>
      <c r="G4713" s="55" t="s">
        <v>3341</v>
      </c>
      <c r="I4713" s="4"/>
    </row>
    <row r="4714" spans="1:9">
      <c r="A4714">
        <v>331325</v>
      </c>
      <c r="B4714" t="s">
        <v>1284</v>
      </c>
      <c r="D4714">
        <v>25</v>
      </c>
      <c r="F4714" t="s">
        <v>3359</v>
      </c>
      <c r="G4714" s="55" t="s">
        <v>3360</v>
      </c>
      <c r="I4714" s="4"/>
    </row>
    <row r="4715" spans="1:9">
      <c r="A4715">
        <v>331325</v>
      </c>
      <c r="B4715" t="s">
        <v>3358</v>
      </c>
      <c r="D4715">
        <v>6.5</v>
      </c>
      <c r="F4715" t="s">
        <v>3359</v>
      </c>
      <c r="G4715" s="55" t="s">
        <v>3360</v>
      </c>
      <c r="I4715" s="4"/>
    </row>
    <row r="4716" spans="1:9">
      <c r="A4716">
        <v>339725</v>
      </c>
      <c r="B4716" t="s">
        <v>736</v>
      </c>
      <c r="C4716" t="s">
        <v>1330</v>
      </c>
      <c r="D4716">
        <v>1</v>
      </c>
      <c r="F4716" t="s">
        <v>3361</v>
      </c>
      <c r="G4716" s="55" t="s">
        <v>3360</v>
      </c>
      <c r="I4716" s="4"/>
    </row>
    <row r="4717" spans="1:9">
      <c r="A4717">
        <v>339725</v>
      </c>
      <c r="B4717" t="s">
        <v>1322</v>
      </c>
      <c r="C4717" t="s">
        <v>1331</v>
      </c>
      <c r="D4717">
        <v>1</v>
      </c>
      <c r="F4717" t="s">
        <v>3361</v>
      </c>
      <c r="G4717" s="55" t="s">
        <v>3360</v>
      </c>
      <c r="I4717" s="4"/>
    </row>
    <row r="4718" spans="1:9">
      <c r="A4718">
        <v>339725</v>
      </c>
      <c r="B4718" t="s">
        <v>1323</v>
      </c>
      <c r="C4718" t="s">
        <v>1332</v>
      </c>
      <c r="D4718">
        <v>1</v>
      </c>
      <c r="F4718" t="s">
        <v>3361</v>
      </c>
      <c r="G4718" s="55" t="s">
        <v>3360</v>
      </c>
      <c r="I4718" s="4"/>
    </row>
    <row r="4719" spans="1:9">
      <c r="A4719">
        <v>339725</v>
      </c>
      <c r="B4719" t="s">
        <v>1324</v>
      </c>
      <c r="C4719" t="s">
        <v>1333</v>
      </c>
      <c r="D4719">
        <v>22</v>
      </c>
      <c r="F4719" t="s">
        <v>3361</v>
      </c>
      <c r="G4719" s="55" t="s">
        <v>3360</v>
      </c>
      <c r="I4719" s="4"/>
    </row>
    <row r="4720" spans="1:9">
      <c r="A4720">
        <v>339725</v>
      </c>
      <c r="B4720" t="s">
        <v>1324</v>
      </c>
      <c r="C4720" t="s">
        <v>1334</v>
      </c>
      <c r="D4720">
        <v>22</v>
      </c>
      <c r="F4720" t="s">
        <v>3361</v>
      </c>
      <c r="G4720" s="55" t="s">
        <v>3360</v>
      </c>
      <c r="I4720" s="4"/>
    </row>
    <row r="4721" spans="1:9">
      <c r="A4721">
        <v>339725</v>
      </c>
      <c r="B4721" t="s">
        <v>3131</v>
      </c>
      <c r="C4721" t="s">
        <v>1639</v>
      </c>
      <c r="D4721">
        <v>1</v>
      </c>
      <c r="F4721" t="s">
        <v>3361</v>
      </c>
      <c r="G4721" s="55" t="s">
        <v>3360</v>
      </c>
      <c r="I4721" s="4"/>
    </row>
    <row r="4722" spans="1:9">
      <c r="A4722">
        <v>339725</v>
      </c>
      <c r="B4722" t="s">
        <v>1357</v>
      </c>
      <c r="C4722" t="s">
        <v>1358</v>
      </c>
      <c r="D4722">
        <v>1</v>
      </c>
      <c r="F4722" t="s">
        <v>3361</v>
      </c>
      <c r="G4722" s="55" t="s">
        <v>3360</v>
      </c>
      <c r="I4722" s="4"/>
    </row>
    <row r="4723" spans="1:9">
      <c r="A4723">
        <v>339725</v>
      </c>
      <c r="B4723" t="s">
        <v>2775</v>
      </c>
      <c r="C4723" t="s">
        <v>3119</v>
      </c>
      <c r="D4723">
        <v>4</v>
      </c>
      <c r="F4723" t="s">
        <v>3361</v>
      </c>
      <c r="G4723" s="55" t="s">
        <v>3360</v>
      </c>
      <c r="I4723" s="4"/>
    </row>
    <row r="4724" spans="1:9">
      <c r="A4724">
        <v>339725</v>
      </c>
      <c r="B4724" t="s">
        <v>747</v>
      </c>
      <c r="C4724" t="s">
        <v>1335</v>
      </c>
      <c r="D4724">
        <v>1</v>
      </c>
      <c r="F4724" t="s">
        <v>3361</v>
      </c>
      <c r="G4724" s="55" t="s">
        <v>3360</v>
      </c>
      <c r="I4724" s="4"/>
    </row>
    <row r="4725" spans="1:9">
      <c r="A4725">
        <v>339725</v>
      </c>
      <c r="B4725" t="s">
        <v>1325</v>
      </c>
      <c r="C4725" t="s">
        <v>1336</v>
      </c>
      <c r="D4725">
        <v>4</v>
      </c>
      <c r="F4725" t="s">
        <v>3361</v>
      </c>
      <c r="G4725" s="55" t="s">
        <v>3360</v>
      </c>
      <c r="I4725" s="4"/>
    </row>
    <row r="4726" spans="1:9">
      <c r="A4726">
        <v>339725</v>
      </c>
      <c r="B4726" t="s">
        <v>1359</v>
      </c>
      <c r="C4726" t="s">
        <v>1360</v>
      </c>
      <c r="D4726">
        <v>5</v>
      </c>
      <c r="F4726" t="s">
        <v>3361</v>
      </c>
      <c r="G4726" s="55" t="s">
        <v>3360</v>
      </c>
      <c r="I4726" s="4"/>
    </row>
    <row r="4727" spans="1:9">
      <c r="A4727">
        <v>339725</v>
      </c>
      <c r="B4727" t="s">
        <v>736</v>
      </c>
      <c r="C4727" t="s">
        <v>1337</v>
      </c>
      <c r="D4727">
        <v>1</v>
      </c>
      <c r="F4727" t="s">
        <v>3361</v>
      </c>
      <c r="G4727" s="55" t="s">
        <v>3360</v>
      </c>
      <c r="I4727" s="4"/>
    </row>
    <row r="4728" spans="1:9">
      <c r="A4728">
        <v>339725</v>
      </c>
      <c r="B4728" t="s">
        <v>1361</v>
      </c>
      <c r="C4728" t="s">
        <v>1362</v>
      </c>
      <c r="D4728">
        <v>1</v>
      </c>
      <c r="F4728" t="s">
        <v>3361</v>
      </c>
      <c r="G4728" s="55" t="s">
        <v>3360</v>
      </c>
      <c r="I4728" s="4"/>
    </row>
    <row r="4729" spans="1:9">
      <c r="A4729">
        <v>339725</v>
      </c>
      <c r="B4729" t="s">
        <v>251</v>
      </c>
      <c r="C4729" t="s">
        <v>1353</v>
      </c>
      <c r="D4729">
        <v>7</v>
      </c>
      <c r="F4729" t="s">
        <v>3361</v>
      </c>
      <c r="G4729" s="55" t="s">
        <v>3360</v>
      </c>
      <c r="I4729" s="4"/>
    </row>
    <row r="4730" spans="1:9">
      <c r="A4730">
        <v>339725</v>
      </c>
      <c r="B4730" t="s">
        <v>251</v>
      </c>
      <c r="C4730" t="s">
        <v>1354</v>
      </c>
      <c r="D4730">
        <v>1</v>
      </c>
      <c r="F4730" t="s">
        <v>3361</v>
      </c>
      <c r="G4730" s="55" t="s">
        <v>3360</v>
      </c>
      <c r="I4730" s="4"/>
    </row>
    <row r="4731" spans="1:9">
      <c r="A4731">
        <v>339725</v>
      </c>
      <c r="B4731" t="s">
        <v>736</v>
      </c>
      <c r="C4731" t="s">
        <v>1339</v>
      </c>
      <c r="D4731">
        <v>1</v>
      </c>
      <c r="F4731" t="s">
        <v>3361</v>
      </c>
      <c r="G4731" s="55" t="s">
        <v>3360</v>
      </c>
      <c r="I4731" s="4"/>
    </row>
    <row r="4732" spans="1:9">
      <c r="A4732">
        <v>339725</v>
      </c>
      <c r="B4732" t="s">
        <v>1327</v>
      </c>
      <c r="C4732" t="s">
        <v>1340</v>
      </c>
      <c r="D4732">
        <v>7</v>
      </c>
      <c r="F4732" t="s">
        <v>3361</v>
      </c>
      <c r="G4732" s="55" t="s">
        <v>3360</v>
      </c>
      <c r="I4732" s="4"/>
    </row>
    <row r="4733" spans="1:9">
      <c r="A4733">
        <v>339725</v>
      </c>
      <c r="B4733" t="s">
        <v>1328</v>
      </c>
      <c r="C4733" t="s">
        <v>1341</v>
      </c>
      <c r="D4733">
        <v>4</v>
      </c>
      <c r="F4733" t="s">
        <v>3361</v>
      </c>
      <c r="G4733" s="55" t="s">
        <v>3360</v>
      </c>
      <c r="I4733" s="4"/>
    </row>
    <row r="4734" spans="1:9">
      <c r="A4734">
        <v>339725</v>
      </c>
      <c r="B4734" t="s">
        <v>1328</v>
      </c>
      <c r="C4734" t="s">
        <v>1342</v>
      </c>
      <c r="D4734">
        <v>4</v>
      </c>
      <c r="F4734" t="s">
        <v>3361</v>
      </c>
      <c r="G4734" s="55" t="s">
        <v>3360</v>
      </c>
      <c r="I4734" s="4"/>
    </row>
    <row r="4735" spans="1:9">
      <c r="A4735">
        <v>339725</v>
      </c>
      <c r="B4735" t="s">
        <v>1363</v>
      </c>
      <c r="C4735" t="s">
        <v>1364</v>
      </c>
      <c r="D4735">
        <v>4</v>
      </c>
      <c r="F4735" t="s">
        <v>3361</v>
      </c>
      <c r="G4735" s="55" t="s">
        <v>3360</v>
      </c>
      <c r="I4735" s="4"/>
    </row>
    <row r="4736" spans="1:9">
      <c r="A4736">
        <v>339725</v>
      </c>
      <c r="B4736" t="s">
        <v>736</v>
      </c>
      <c r="C4736" t="s">
        <v>1343</v>
      </c>
      <c r="D4736">
        <v>1</v>
      </c>
      <c r="F4736" t="s">
        <v>3361</v>
      </c>
      <c r="G4736" s="55" t="s">
        <v>3360</v>
      </c>
      <c r="I4736" s="4"/>
    </row>
    <row r="4737" spans="1:9">
      <c r="A4737">
        <v>339725</v>
      </c>
      <c r="B4737" t="s">
        <v>736</v>
      </c>
      <c r="C4737" t="s">
        <v>1344</v>
      </c>
      <c r="D4737">
        <v>1</v>
      </c>
      <c r="F4737" t="s">
        <v>3361</v>
      </c>
      <c r="G4737" s="55" t="s">
        <v>3360</v>
      </c>
      <c r="I4737" s="4"/>
    </row>
    <row r="4738" spans="1:9">
      <c r="A4738">
        <v>339725</v>
      </c>
      <c r="B4738" t="s">
        <v>736</v>
      </c>
      <c r="C4738" t="s">
        <v>1345</v>
      </c>
      <c r="D4738">
        <v>1</v>
      </c>
      <c r="F4738" t="s">
        <v>3361</v>
      </c>
      <c r="G4738" s="55" t="s">
        <v>3360</v>
      </c>
      <c r="I4738" s="4"/>
    </row>
    <row r="4739" spans="1:9">
      <c r="A4739">
        <v>339725</v>
      </c>
      <c r="B4739" t="s">
        <v>1329</v>
      </c>
      <c r="C4739" t="s">
        <v>1346</v>
      </c>
      <c r="D4739">
        <v>4</v>
      </c>
      <c r="F4739" t="s">
        <v>3361</v>
      </c>
      <c r="G4739" s="55" t="s">
        <v>3360</v>
      </c>
      <c r="I4739" s="4"/>
    </row>
    <row r="4740" spans="1:9">
      <c r="A4740">
        <v>339725</v>
      </c>
      <c r="B4740" t="s">
        <v>736</v>
      </c>
      <c r="C4740" t="s">
        <v>1347</v>
      </c>
      <c r="D4740">
        <v>1</v>
      </c>
      <c r="F4740" t="s">
        <v>3361</v>
      </c>
      <c r="G4740" s="55" t="s">
        <v>3360</v>
      </c>
      <c r="I4740" s="4"/>
    </row>
    <row r="4741" spans="1:9">
      <c r="A4741">
        <v>339725</v>
      </c>
      <c r="B4741" t="s">
        <v>736</v>
      </c>
      <c r="C4741" t="s">
        <v>1348</v>
      </c>
      <c r="D4741">
        <v>8</v>
      </c>
      <c r="F4741" t="s">
        <v>3361</v>
      </c>
      <c r="G4741" s="55" t="s">
        <v>3360</v>
      </c>
      <c r="I4741" s="4"/>
    </row>
    <row r="4742" spans="1:9">
      <c r="A4742">
        <v>339725</v>
      </c>
      <c r="B4742" t="s">
        <v>80</v>
      </c>
      <c r="C4742" t="s">
        <v>1349</v>
      </c>
      <c r="D4742">
        <v>1</v>
      </c>
      <c r="F4742" t="s">
        <v>3361</v>
      </c>
      <c r="G4742" s="55" t="s">
        <v>3360</v>
      </c>
      <c r="I4742" s="4"/>
    </row>
    <row r="4743" spans="1:9">
      <c r="A4743">
        <v>339725</v>
      </c>
      <c r="B4743" t="s">
        <v>80</v>
      </c>
      <c r="C4743" t="s">
        <v>1350</v>
      </c>
      <c r="D4743">
        <v>2</v>
      </c>
      <c r="F4743" t="s">
        <v>3361</v>
      </c>
      <c r="G4743" s="55" t="s">
        <v>3360</v>
      </c>
      <c r="I4743" s="4"/>
    </row>
    <row r="4744" spans="1:9">
      <c r="A4744">
        <v>339725</v>
      </c>
      <c r="B4744" t="s">
        <v>736</v>
      </c>
      <c r="C4744" t="s">
        <v>1351</v>
      </c>
      <c r="D4744">
        <v>1</v>
      </c>
      <c r="F4744" t="s">
        <v>3361</v>
      </c>
      <c r="G4744" s="55" t="s">
        <v>3360</v>
      </c>
      <c r="I4744" s="4"/>
    </row>
    <row r="4745" spans="1:9">
      <c r="A4745">
        <v>339725</v>
      </c>
      <c r="B4745" t="s">
        <v>1365</v>
      </c>
      <c r="C4745" t="s">
        <v>345</v>
      </c>
      <c r="D4745">
        <v>8</v>
      </c>
      <c r="F4745" t="s">
        <v>3361</v>
      </c>
      <c r="G4745" s="55" t="s">
        <v>3360</v>
      </c>
      <c r="I4745" s="4"/>
    </row>
    <row r="4746" spans="1:9">
      <c r="A4746">
        <v>339725</v>
      </c>
      <c r="B4746" t="s">
        <v>736</v>
      </c>
      <c r="C4746" t="s">
        <v>1352</v>
      </c>
      <c r="D4746">
        <v>1</v>
      </c>
      <c r="F4746" t="s">
        <v>3361</v>
      </c>
      <c r="G4746" s="55" t="s">
        <v>3360</v>
      </c>
      <c r="I4746" s="4"/>
    </row>
    <row r="4747" spans="1:9">
      <c r="A4747">
        <v>339725</v>
      </c>
      <c r="B4747" t="s">
        <v>1367</v>
      </c>
      <c r="C4747" t="s">
        <v>1366</v>
      </c>
      <c r="D4747">
        <v>5</v>
      </c>
      <c r="F4747" t="s">
        <v>3361</v>
      </c>
      <c r="G4747" s="55" t="s">
        <v>3360</v>
      </c>
      <c r="I4747" s="4"/>
    </row>
    <row r="4748" spans="1:9">
      <c r="A4748">
        <v>339725</v>
      </c>
      <c r="B4748" t="s">
        <v>1359</v>
      </c>
      <c r="C4748" t="s">
        <v>1368</v>
      </c>
      <c r="D4748">
        <v>8</v>
      </c>
      <c r="F4748" t="s">
        <v>3361</v>
      </c>
      <c r="G4748" s="55" t="s">
        <v>3360</v>
      </c>
      <c r="I4748" s="4"/>
    </row>
    <row r="4749" spans="1:9">
      <c r="A4749">
        <v>339725</v>
      </c>
      <c r="B4749" t="s">
        <v>1365</v>
      </c>
      <c r="C4749" t="s">
        <v>1369</v>
      </c>
      <c r="D4749">
        <v>4</v>
      </c>
      <c r="F4749" t="s">
        <v>3361</v>
      </c>
      <c r="G4749" s="55" t="s">
        <v>3360</v>
      </c>
      <c r="I4749" s="4"/>
    </row>
    <row r="4750" spans="1:9">
      <c r="A4750">
        <v>339725</v>
      </c>
      <c r="B4750" t="s">
        <v>1359</v>
      </c>
      <c r="C4750" t="s">
        <v>1370</v>
      </c>
      <c r="D4750">
        <v>8</v>
      </c>
      <c r="F4750" t="s">
        <v>3361</v>
      </c>
      <c r="G4750" s="55" t="s">
        <v>3360</v>
      </c>
      <c r="I4750" s="4"/>
    </row>
    <row r="4751" spans="1:9">
      <c r="A4751">
        <v>339725</v>
      </c>
      <c r="B4751" t="s">
        <v>1165</v>
      </c>
      <c r="C4751" t="s">
        <v>1371</v>
      </c>
      <c r="D4751">
        <v>8</v>
      </c>
      <c r="F4751" t="s">
        <v>3361</v>
      </c>
      <c r="G4751" s="55" t="s">
        <v>3360</v>
      </c>
      <c r="I4751" s="4"/>
    </row>
    <row r="4752" spans="1:9">
      <c r="A4752">
        <v>339725</v>
      </c>
      <c r="B4752" t="s">
        <v>1365</v>
      </c>
      <c r="C4752" t="s">
        <v>1372</v>
      </c>
      <c r="D4752">
        <v>8</v>
      </c>
      <c r="F4752" t="s">
        <v>3361</v>
      </c>
      <c r="G4752" s="55" t="s">
        <v>3360</v>
      </c>
      <c r="I4752" s="4"/>
    </row>
    <row r="4753" spans="1:9">
      <c r="A4753">
        <v>338925</v>
      </c>
      <c r="B4753" t="s">
        <v>15</v>
      </c>
      <c r="C4753" t="s">
        <v>241</v>
      </c>
      <c r="D4753">
        <v>1</v>
      </c>
      <c r="F4753" t="s">
        <v>3363</v>
      </c>
      <c r="G4753" s="55" t="s">
        <v>3360</v>
      </c>
      <c r="I4753" s="4"/>
    </row>
    <row r="4754" spans="1:9">
      <c r="A4754">
        <v>338925</v>
      </c>
      <c r="B4754" t="s">
        <v>68</v>
      </c>
      <c r="C4754" t="s">
        <v>118</v>
      </c>
      <c r="D4754">
        <v>4</v>
      </c>
      <c r="F4754" t="s">
        <v>3363</v>
      </c>
      <c r="G4754" s="55" t="s">
        <v>3360</v>
      </c>
      <c r="I4754" s="4"/>
    </row>
    <row r="4755" spans="1:9">
      <c r="A4755">
        <v>338925</v>
      </c>
      <c r="B4755" t="s">
        <v>53</v>
      </c>
      <c r="C4755" t="s">
        <v>116</v>
      </c>
      <c r="D4755">
        <v>4</v>
      </c>
      <c r="F4755" t="s">
        <v>3363</v>
      </c>
      <c r="G4755" s="55" t="s">
        <v>3360</v>
      </c>
      <c r="I4755" s="4"/>
    </row>
    <row r="4756" spans="1:9">
      <c r="A4756">
        <v>338925</v>
      </c>
      <c r="B4756" t="s">
        <v>1896</v>
      </c>
      <c r="C4756" t="s">
        <v>906</v>
      </c>
      <c r="D4756">
        <v>2</v>
      </c>
      <c r="F4756" t="s">
        <v>3363</v>
      </c>
      <c r="G4756" s="55" t="s">
        <v>3360</v>
      </c>
      <c r="I4756" s="4"/>
    </row>
    <row r="4757" spans="1:9">
      <c r="A4757">
        <v>338925</v>
      </c>
      <c r="B4757" t="s">
        <v>3362</v>
      </c>
      <c r="D4757">
        <v>1</v>
      </c>
      <c r="F4757" t="s">
        <v>3363</v>
      </c>
      <c r="G4757" s="55" t="s">
        <v>3360</v>
      </c>
      <c r="I4757" s="4"/>
    </row>
    <row r="4758" spans="1:9">
      <c r="A4758">
        <v>339425</v>
      </c>
      <c r="B4758" t="s">
        <v>1013</v>
      </c>
      <c r="C4758" t="s">
        <v>1011</v>
      </c>
      <c r="D4758">
        <v>1</v>
      </c>
      <c r="F4758" t="s">
        <v>3364</v>
      </c>
      <c r="G4758" s="55" t="s">
        <v>3360</v>
      </c>
      <c r="I4758" s="4"/>
    </row>
    <row r="4759" spans="1:9">
      <c r="A4759">
        <v>339425</v>
      </c>
      <c r="B4759" t="s">
        <v>64</v>
      </c>
      <c r="C4759" t="s">
        <v>1012</v>
      </c>
      <c r="D4759">
        <v>1</v>
      </c>
      <c r="F4759" t="s">
        <v>3364</v>
      </c>
      <c r="G4759" s="55" t="s">
        <v>3360</v>
      </c>
      <c r="I4759" s="4"/>
    </row>
    <row r="4760" spans="1:9">
      <c r="A4760" t="s">
        <v>13</v>
      </c>
      <c r="B4760" t="s">
        <v>15</v>
      </c>
      <c r="C4760" t="s">
        <v>232</v>
      </c>
      <c r="D4760">
        <v>3</v>
      </c>
      <c r="F4760" t="s">
        <v>3366</v>
      </c>
      <c r="G4760" s="55" t="s">
        <v>3367</v>
      </c>
      <c r="I4760" s="4"/>
    </row>
    <row r="4761" spans="1:9">
      <c r="A4761" t="s">
        <v>13</v>
      </c>
      <c r="B4761" t="s">
        <v>20</v>
      </c>
      <c r="C4761" t="s">
        <v>233</v>
      </c>
      <c r="D4761">
        <v>6</v>
      </c>
      <c r="F4761" t="s">
        <v>3366</v>
      </c>
      <c r="G4761" s="55" t="s">
        <v>3367</v>
      </c>
      <c r="I4761" s="4"/>
    </row>
    <row r="4762" spans="1:9">
      <c r="A4762" t="s">
        <v>13</v>
      </c>
      <c r="B4762" t="s">
        <v>1166</v>
      </c>
      <c r="C4762" t="s">
        <v>1168</v>
      </c>
      <c r="D4762">
        <v>3</v>
      </c>
      <c r="F4762" t="s">
        <v>3366</v>
      </c>
      <c r="G4762" s="55" t="s">
        <v>3367</v>
      </c>
      <c r="I4762" s="4"/>
    </row>
    <row r="4763" spans="1:9">
      <c r="A4763" t="s">
        <v>13</v>
      </c>
      <c r="B4763" t="s">
        <v>1167</v>
      </c>
      <c r="C4763" t="s">
        <v>1169</v>
      </c>
      <c r="D4763">
        <v>3</v>
      </c>
      <c r="F4763" t="s">
        <v>3366</v>
      </c>
      <c r="G4763" s="55" t="s">
        <v>3367</v>
      </c>
      <c r="I4763" s="4"/>
    </row>
    <row r="4764" spans="1:9">
      <c r="A4764" t="s">
        <v>13</v>
      </c>
      <c r="B4764" t="s">
        <v>138</v>
      </c>
      <c r="C4764" t="s">
        <v>788</v>
      </c>
      <c r="D4764">
        <v>3</v>
      </c>
      <c r="F4764" t="s">
        <v>3366</v>
      </c>
      <c r="G4764" s="55" t="s">
        <v>3367</v>
      </c>
      <c r="I4764" s="4"/>
    </row>
    <row r="4765" spans="1:9">
      <c r="A4765" t="s">
        <v>13</v>
      </c>
      <c r="B4765" t="s">
        <v>101</v>
      </c>
      <c r="C4765" t="s">
        <v>234</v>
      </c>
      <c r="D4765">
        <v>12</v>
      </c>
      <c r="F4765" t="s">
        <v>3366</v>
      </c>
      <c r="G4765" s="55" t="s">
        <v>3367</v>
      </c>
      <c r="I4765" s="4"/>
    </row>
    <row r="4766" spans="1:9">
      <c r="A4766" t="s">
        <v>13</v>
      </c>
      <c r="B4766" t="s">
        <v>774</v>
      </c>
      <c r="C4766" t="s">
        <v>1195</v>
      </c>
      <c r="D4766">
        <v>9</v>
      </c>
      <c r="F4766" t="s">
        <v>3366</v>
      </c>
      <c r="G4766" s="55" t="s">
        <v>3367</v>
      </c>
      <c r="I4766" s="4"/>
    </row>
    <row r="4767" spans="1:9">
      <c r="A4767" t="s">
        <v>13</v>
      </c>
      <c r="B4767" t="s">
        <v>3365</v>
      </c>
      <c r="F4767" t="s">
        <v>3366</v>
      </c>
      <c r="G4767" s="55" t="s">
        <v>3367</v>
      </c>
      <c r="I4767" s="4"/>
    </row>
    <row r="4768" spans="1:9">
      <c r="A4768" t="s">
        <v>13</v>
      </c>
      <c r="F4768" t="s">
        <v>3366</v>
      </c>
      <c r="G4768" s="55" t="s">
        <v>3367</v>
      </c>
      <c r="I4768" s="4"/>
    </row>
    <row r="4769" spans="1:9">
      <c r="A4769" t="s">
        <v>13</v>
      </c>
      <c r="B4769" t="s">
        <v>15</v>
      </c>
      <c r="C4769" t="s">
        <v>200</v>
      </c>
      <c r="D4769">
        <v>2</v>
      </c>
      <c r="F4769" t="s">
        <v>3366</v>
      </c>
      <c r="G4769" s="55" t="s">
        <v>3367</v>
      </c>
      <c r="I4769" s="4"/>
    </row>
    <row r="4770" spans="1:9">
      <c r="A4770" t="s">
        <v>13</v>
      </c>
      <c r="B4770" t="s">
        <v>20</v>
      </c>
      <c r="C4770" t="s">
        <v>201</v>
      </c>
      <c r="D4770">
        <v>4</v>
      </c>
      <c r="F4770" t="s">
        <v>3366</v>
      </c>
      <c r="G4770" s="55" t="s">
        <v>3367</v>
      </c>
      <c r="I4770" s="4"/>
    </row>
    <row r="4771" spans="1:9">
      <c r="A4771" t="s">
        <v>13</v>
      </c>
      <c r="B4771" t="s">
        <v>101</v>
      </c>
      <c r="C4771" t="s">
        <v>202</v>
      </c>
      <c r="D4771">
        <v>8</v>
      </c>
      <c r="F4771" t="s">
        <v>3366</v>
      </c>
      <c r="G4771" s="55" t="s">
        <v>3367</v>
      </c>
      <c r="I4771" s="4"/>
    </row>
    <row r="4772" spans="1:9">
      <c r="A4772">
        <v>339925</v>
      </c>
      <c r="B4772" t="s">
        <v>15</v>
      </c>
      <c r="C4772" t="s">
        <v>57</v>
      </c>
      <c r="D4772">
        <v>1</v>
      </c>
      <c r="F4772" t="s">
        <v>3369</v>
      </c>
      <c r="G4772" s="55" t="s">
        <v>3367</v>
      </c>
      <c r="I4772" s="4"/>
    </row>
    <row r="4773" spans="1:9">
      <c r="A4773">
        <v>339925</v>
      </c>
      <c r="B4773" t="s">
        <v>20</v>
      </c>
      <c r="C4773" t="s">
        <v>59</v>
      </c>
      <c r="D4773">
        <v>2</v>
      </c>
      <c r="F4773" t="s">
        <v>3369</v>
      </c>
      <c r="G4773" s="55" t="s">
        <v>3367</v>
      </c>
      <c r="I4773" s="4"/>
    </row>
    <row r="4774" spans="1:9">
      <c r="A4774">
        <v>339925</v>
      </c>
      <c r="B4774" t="s">
        <v>46</v>
      </c>
      <c r="C4774" t="s">
        <v>63</v>
      </c>
      <c r="D4774">
        <v>4</v>
      </c>
      <c r="F4774" t="s">
        <v>3369</v>
      </c>
      <c r="G4774" s="55" t="s">
        <v>3367</v>
      </c>
      <c r="I4774" s="4"/>
    </row>
    <row r="4775" spans="1:9">
      <c r="A4775">
        <v>339925</v>
      </c>
      <c r="B4775" t="s">
        <v>60</v>
      </c>
      <c r="C4775" t="s">
        <v>61</v>
      </c>
      <c r="D4775">
        <v>4</v>
      </c>
      <c r="F4775" t="s">
        <v>3369</v>
      </c>
      <c r="G4775" s="55" t="s">
        <v>3367</v>
      </c>
      <c r="I4775" s="4"/>
    </row>
    <row r="4776" spans="1:9">
      <c r="A4776">
        <v>339925</v>
      </c>
      <c r="B4776" t="s">
        <v>53</v>
      </c>
      <c r="C4776" t="s">
        <v>62</v>
      </c>
      <c r="D4776">
        <v>4</v>
      </c>
      <c r="F4776" t="s">
        <v>3369</v>
      </c>
      <c r="G4776" s="55" t="s">
        <v>3367</v>
      </c>
      <c r="I4776" s="4"/>
    </row>
    <row r="4777" spans="1:9">
      <c r="A4777">
        <v>339925</v>
      </c>
      <c r="B4777" t="s">
        <v>249</v>
      </c>
      <c r="C4777" t="s">
        <v>250</v>
      </c>
      <c r="D4777">
        <v>1</v>
      </c>
      <c r="F4777" t="s">
        <v>3369</v>
      </c>
      <c r="G4777" s="55" t="s">
        <v>3367</v>
      </c>
      <c r="I4777" s="4"/>
    </row>
    <row r="4778" spans="1:9">
      <c r="A4778">
        <v>339925</v>
      </c>
      <c r="B4778" t="s">
        <v>251</v>
      </c>
      <c r="C4778" t="s">
        <v>252</v>
      </c>
      <c r="D4778">
        <v>1</v>
      </c>
      <c r="F4778" t="s">
        <v>3369</v>
      </c>
      <c r="G4778" s="55" t="s">
        <v>3367</v>
      </c>
      <c r="I4778" s="4"/>
    </row>
    <row r="4779" spans="1:9">
      <c r="A4779">
        <v>339925</v>
      </c>
      <c r="B4779" t="s">
        <v>64</v>
      </c>
      <c r="C4779" t="s">
        <v>65</v>
      </c>
      <c r="D4779">
        <v>2</v>
      </c>
      <c r="F4779" t="s">
        <v>3369</v>
      </c>
      <c r="G4779" s="55" t="s">
        <v>3367</v>
      </c>
      <c r="I4779" s="4"/>
    </row>
    <row r="4780" spans="1:9">
      <c r="A4780">
        <v>339925</v>
      </c>
      <c r="B4780" t="s">
        <v>46</v>
      </c>
      <c r="C4780" t="s">
        <v>266</v>
      </c>
      <c r="D4780">
        <v>1</v>
      </c>
      <c r="F4780" t="s">
        <v>3369</v>
      </c>
      <c r="G4780" s="55" t="s">
        <v>3367</v>
      </c>
      <c r="I4780" s="4"/>
    </row>
    <row r="4781" spans="1:9">
      <c r="A4781">
        <v>339925</v>
      </c>
      <c r="B4781" t="s">
        <v>46</v>
      </c>
      <c r="C4781" t="s">
        <v>281</v>
      </c>
      <c r="D4781">
        <v>2</v>
      </c>
      <c r="F4781" t="s">
        <v>3369</v>
      </c>
      <c r="G4781" s="55" t="s">
        <v>3367</v>
      </c>
      <c r="I4781" s="4"/>
    </row>
    <row r="4782" spans="1:9">
      <c r="A4782">
        <v>339925</v>
      </c>
      <c r="B4782" t="s">
        <v>46</v>
      </c>
      <c r="C4782" t="s">
        <v>266</v>
      </c>
      <c r="D4782">
        <v>1</v>
      </c>
      <c r="F4782" t="s">
        <v>3369</v>
      </c>
      <c r="G4782" s="55" t="s">
        <v>3367</v>
      </c>
      <c r="I4782" s="4"/>
    </row>
    <row r="4783" spans="1:9">
      <c r="A4783">
        <v>339925</v>
      </c>
      <c r="B4783" t="s">
        <v>46</v>
      </c>
      <c r="C4783" t="s">
        <v>2228</v>
      </c>
      <c r="D4783">
        <v>1</v>
      </c>
      <c r="F4783" t="s">
        <v>3369</v>
      </c>
      <c r="G4783" s="55" t="s">
        <v>3367</v>
      </c>
      <c r="I4783" s="4"/>
    </row>
    <row r="4784" spans="1:9">
      <c r="A4784">
        <v>339925</v>
      </c>
      <c r="B4784" t="s">
        <v>154</v>
      </c>
      <c r="C4784" t="s">
        <v>2227</v>
      </c>
      <c r="D4784">
        <v>1</v>
      </c>
      <c r="F4784" t="s">
        <v>3369</v>
      </c>
      <c r="G4784" s="55" t="s">
        <v>3367</v>
      </c>
      <c r="I4784" s="4"/>
    </row>
    <row r="4785" spans="1:9">
      <c r="A4785">
        <v>339925</v>
      </c>
      <c r="B4785" t="s">
        <v>3368</v>
      </c>
      <c r="D4785">
        <v>1</v>
      </c>
      <c r="F4785" t="s">
        <v>3369</v>
      </c>
      <c r="G4785" s="55" t="s">
        <v>3367</v>
      </c>
      <c r="I4785" s="4"/>
    </row>
    <row r="4786" spans="1:9">
      <c r="A4786" t="s">
        <v>2435</v>
      </c>
      <c r="B4786" t="s">
        <v>3370</v>
      </c>
      <c r="D4786">
        <v>6</v>
      </c>
      <c r="F4786" t="s">
        <v>3383</v>
      </c>
      <c r="G4786" s="55" t="s">
        <v>3384</v>
      </c>
      <c r="I4786" s="4"/>
    </row>
    <row r="4787" spans="1:9">
      <c r="A4787" t="s">
        <v>2435</v>
      </c>
      <c r="B4787" t="s">
        <v>2437</v>
      </c>
      <c r="D4787">
        <v>3</v>
      </c>
      <c r="F4787" t="s">
        <v>3383</v>
      </c>
      <c r="G4787" s="55" t="s">
        <v>3384</v>
      </c>
      <c r="I4787" s="4"/>
    </row>
    <row r="4788" spans="1:9">
      <c r="A4788" t="s">
        <v>2435</v>
      </c>
      <c r="B4788" t="s">
        <v>3371</v>
      </c>
      <c r="D4788">
        <v>3</v>
      </c>
      <c r="F4788" t="s">
        <v>3383</v>
      </c>
      <c r="G4788" s="55" t="s">
        <v>3384</v>
      </c>
      <c r="I4788" s="4"/>
    </row>
    <row r="4789" spans="1:9">
      <c r="A4789" t="s">
        <v>2435</v>
      </c>
      <c r="B4789" t="s">
        <v>3372</v>
      </c>
      <c r="D4789">
        <v>6</v>
      </c>
      <c r="F4789" t="s">
        <v>3383</v>
      </c>
      <c r="G4789" s="55" t="s">
        <v>3384</v>
      </c>
      <c r="I4789" s="4"/>
    </row>
    <row r="4790" spans="1:9">
      <c r="A4790" t="s">
        <v>2435</v>
      </c>
      <c r="B4790" t="s">
        <v>3373</v>
      </c>
      <c r="D4790">
        <v>4</v>
      </c>
      <c r="F4790" t="s">
        <v>3383</v>
      </c>
      <c r="G4790" s="55" t="s">
        <v>3384</v>
      </c>
      <c r="I4790" s="4"/>
    </row>
    <row r="4791" spans="1:9">
      <c r="A4791" t="s">
        <v>2435</v>
      </c>
      <c r="B4791" t="s">
        <v>3374</v>
      </c>
      <c r="D4791">
        <v>4</v>
      </c>
      <c r="F4791" t="s">
        <v>3383</v>
      </c>
      <c r="G4791" s="55" t="s">
        <v>3384</v>
      </c>
      <c r="I4791" s="4"/>
    </row>
    <row r="4792" spans="1:9">
      <c r="A4792" t="s">
        <v>2435</v>
      </c>
      <c r="B4792" t="s">
        <v>3375</v>
      </c>
      <c r="D4792">
        <v>4</v>
      </c>
      <c r="F4792" t="s">
        <v>3383</v>
      </c>
      <c r="G4792" s="55" t="s">
        <v>3384</v>
      </c>
      <c r="I4792" s="4"/>
    </row>
    <row r="4793" spans="1:9">
      <c r="A4793" t="s">
        <v>2435</v>
      </c>
      <c r="B4793" t="s">
        <v>3376</v>
      </c>
      <c r="D4793">
        <v>6</v>
      </c>
      <c r="F4793" t="s">
        <v>3383</v>
      </c>
      <c r="G4793" s="55" t="s">
        <v>3384</v>
      </c>
      <c r="I4793" s="4"/>
    </row>
    <row r="4794" spans="1:9">
      <c r="A4794" t="s">
        <v>2435</v>
      </c>
      <c r="B4794" t="s">
        <v>3377</v>
      </c>
      <c r="D4794">
        <v>4</v>
      </c>
      <c r="F4794" t="s">
        <v>3383</v>
      </c>
      <c r="G4794" s="55" t="s">
        <v>3384</v>
      </c>
      <c r="I4794" s="4"/>
    </row>
    <row r="4795" spans="1:9">
      <c r="A4795" t="s">
        <v>2435</v>
      </c>
      <c r="B4795" t="s">
        <v>3378</v>
      </c>
      <c r="D4795">
        <v>2</v>
      </c>
      <c r="F4795" t="s">
        <v>3383</v>
      </c>
      <c r="G4795" s="55" t="s">
        <v>3384</v>
      </c>
      <c r="I4795" s="4"/>
    </row>
    <row r="4796" spans="1:9">
      <c r="A4796" t="s">
        <v>2435</v>
      </c>
      <c r="B4796" t="s">
        <v>3379</v>
      </c>
      <c r="D4796">
        <v>1</v>
      </c>
      <c r="F4796" t="s">
        <v>3383</v>
      </c>
      <c r="G4796" s="55" t="s">
        <v>3384</v>
      </c>
      <c r="I4796" s="4"/>
    </row>
    <row r="4797" spans="1:9">
      <c r="A4797" t="s">
        <v>2435</v>
      </c>
      <c r="B4797" t="s">
        <v>3380</v>
      </c>
      <c r="D4797">
        <v>1</v>
      </c>
      <c r="F4797" t="s">
        <v>3383</v>
      </c>
      <c r="G4797" s="55" t="s">
        <v>3384</v>
      </c>
      <c r="I4797" s="4"/>
    </row>
    <row r="4798" spans="1:9">
      <c r="A4798" t="s">
        <v>2435</v>
      </c>
      <c r="B4798" t="s">
        <v>3381</v>
      </c>
      <c r="D4798">
        <v>1</v>
      </c>
      <c r="F4798" t="s">
        <v>3383</v>
      </c>
      <c r="G4798" s="55" t="s">
        <v>3384</v>
      </c>
      <c r="I4798" s="4"/>
    </row>
    <row r="4799" spans="1:9">
      <c r="A4799" t="s">
        <v>2435</v>
      </c>
      <c r="B4799" t="s">
        <v>3382</v>
      </c>
      <c r="D4799">
        <v>1</v>
      </c>
      <c r="F4799" t="s">
        <v>3383</v>
      </c>
      <c r="G4799" s="55" t="s">
        <v>3384</v>
      </c>
      <c r="I4799" s="4"/>
    </row>
    <row r="4800" spans="1:9">
      <c r="A4800" t="s">
        <v>988</v>
      </c>
      <c r="B4800" t="s">
        <v>3385</v>
      </c>
      <c r="D4800">
        <v>1</v>
      </c>
      <c r="F4800" t="s">
        <v>3386</v>
      </c>
      <c r="G4800" s="55" t="s">
        <v>3384</v>
      </c>
      <c r="I4800" s="4"/>
    </row>
    <row r="4801" spans="1:9">
      <c r="A4801" t="s">
        <v>3390</v>
      </c>
      <c r="B4801" t="s">
        <v>3388</v>
      </c>
      <c r="C4801" t="s">
        <v>3387</v>
      </c>
      <c r="D4801">
        <v>2</v>
      </c>
      <c r="F4801" t="s">
        <v>3391</v>
      </c>
      <c r="G4801" s="55" t="s">
        <v>3384</v>
      </c>
      <c r="I4801" s="4"/>
    </row>
    <row r="4802" spans="1:9">
      <c r="A4802" t="s">
        <v>3390</v>
      </c>
      <c r="B4802" t="s">
        <v>3389</v>
      </c>
      <c r="C4802" t="s">
        <v>3387</v>
      </c>
      <c r="D4802">
        <v>2</v>
      </c>
      <c r="F4802" t="s">
        <v>3391</v>
      </c>
      <c r="G4802" s="55" t="s">
        <v>3384</v>
      </c>
      <c r="I4802" s="4"/>
    </row>
    <row r="4803" spans="1:9">
      <c r="A4803" t="s">
        <v>3390</v>
      </c>
      <c r="B4803" t="s">
        <v>3392</v>
      </c>
      <c r="D4803">
        <v>6</v>
      </c>
      <c r="F4803" t="s">
        <v>3391</v>
      </c>
      <c r="G4803" s="55" t="s">
        <v>3384</v>
      </c>
      <c r="I4803" s="4"/>
    </row>
    <row r="4804" spans="1:9">
      <c r="A4804" t="s">
        <v>3390</v>
      </c>
      <c r="B4804" t="s">
        <v>3393</v>
      </c>
      <c r="D4804">
        <v>6</v>
      </c>
      <c r="F4804" t="s">
        <v>3391</v>
      </c>
      <c r="G4804" s="55" t="s">
        <v>3384</v>
      </c>
      <c r="I4804" s="4"/>
    </row>
    <row r="4805" spans="1:9">
      <c r="A4805">
        <v>338425</v>
      </c>
      <c r="B4805" t="s">
        <v>3392</v>
      </c>
      <c r="D4805">
        <v>6</v>
      </c>
      <c r="F4805" t="s">
        <v>3394</v>
      </c>
      <c r="G4805" s="55" t="s">
        <v>3384</v>
      </c>
      <c r="I4805" s="4"/>
    </row>
    <row r="4806" spans="1:9">
      <c r="A4806">
        <v>338425</v>
      </c>
      <c r="B4806" t="s">
        <v>3393</v>
      </c>
      <c r="D4806">
        <v>6</v>
      </c>
      <c r="F4806" t="s">
        <v>3394</v>
      </c>
      <c r="G4806" s="55" t="s">
        <v>3384</v>
      </c>
      <c r="I4806" s="4"/>
    </row>
    <row r="4807" spans="1:9">
      <c r="A4807" t="s">
        <v>988</v>
      </c>
      <c r="B4807" t="s">
        <v>3395</v>
      </c>
      <c r="D4807">
        <v>1</v>
      </c>
      <c r="F4807" t="s">
        <v>3396</v>
      </c>
      <c r="G4807" s="55" t="s">
        <v>3397</v>
      </c>
      <c r="I4807" s="4"/>
    </row>
    <row r="4808" spans="1:9">
      <c r="A4808">
        <v>337625</v>
      </c>
      <c r="B4808" t="s">
        <v>131</v>
      </c>
      <c r="C4808" t="s">
        <v>3398</v>
      </c>
      <c r="D4808">
        <v>1</v>
      </c>
      <c r="F4808" t="s">
        <v>3400</v>
      </c>
      <c r="G4808" s="55" t="s">
        <v>3401</v>
      </c>
      <c r="I4808" s="4"/>
    </row>
    <row r="4809" spans="1:9">
      <c r="A4809">
        <v>337625</v>
      </c>
      <c r="B4809" t="s">
        <v>133</v>
      </c>
      <c r="C4809" t="s">
        <v>3399</v>
      </c>
      <c r="D4809">
        <v>1</v>
      </c>
      <c r="F4809" t="s">
        <v>3400</v>
      </c>
      <c r="G4809" s="55" t="s">
        <v>3401</v>
      </c>
      <c r="I4809" s="4"/>
    </row>
    <row r="4810" spans="1:9">
      <c r="A4810">
        <v>336425</v>
      </c>
      <c r="B4810" t="s">
        <v>148</v>
      </c>
      <c r="C4810" t="s">
        <v>2499</v>
      </c>
      <c r="D4810">
        <v>1</v>
      </c>
      <c r="F4810" t="s">
        <v>3402</v>
      </c>
      <c r="G4810" s="55" t="s">
        <v>3401</v>
      </c>
      <c r="I4810" s="4"/>
    </row>
    <row r="4811" spans="1:9">
      <c r="A4811" t="s">
        <v>718</v>
      </c>
      <c r="B4811" t="s">
        <v>3403</v>
      </c>
      <c r="D4811">
        <v>1</v>
      </c>
      <c r="F4811" t="s">
        <v>3404</v>
      </c>
      <c r="G4811" s="55" t="s">
        <v>3401</v>
      </c>
      <c r="I4811" s="4"/>
    </row>
    <row r="4812" spans="1:9">
      <c r="A4812">
        <v>326925</v>
      </c>
      <c r="B4812" t="s">
        <v>2917</v>
      </c>
      <c r="D4812">
        <v>1</v>
      </c>
      <c r="F4812" t="s">
        <v>3405</v>
      </c>
      <c r="G4812" s="55" t="s">
        <v>3401</v>
      </c>
      <c r="I4812" s="4"/>
    </row>
    <row r="4813" spans="1:9">
      <c r="A4813" t="s">
        <v>2796</v>
      </c>
      <c r="B4813" t="s">
        <v>3406</v>
      </c>
      <c r="D4813">
        <v>8</v>
      </c>
      <c r="F4813" t="s">
        <v>3408</v>
      </c>
      <c r="G4813" s="55" t="s">
        <v>3401</v>
      </c>
      <c r="I4813" s="4"/>
    </row>
    <row r="4814" spans="1:9">
      <c r="A4814" t="s">
        <v>2796</v>
      </c>
      <c r="B4814" t="s">
        <v>3407</v>
      </c>
      <c r="D4814">
        <v>1</v>
      </c>
      <c r="F4814" t="s">
        <v>3408</v>
      </c>
      <c r="G4814" s="55" t="s">
        <v>3401</v>
      </c>
      <c r="I4814" s="4"/>
    </row>
    <row r="4815" spans="1:9">
      <c r="A4815">
        <v>341825</v>
      </c>
      <c r="B4815" t="s">
        <v>1013</v>
      </c>
      <c r="C4815" t="s">
        <v>1011</v>
      </c>
      <c r="D4815">
        <v>1</v>
      </c>
      <c r="F4815" t="s">
        <v>3409</v>
      </c>
      <c r="G4815" s="55" t="s">
        <v>3410</v>
      </c>
      <c r="I4815" s="4"/>
    </row>
    <row r="4816" spans="1:9">
      <c r="A4816">
        <v>341825</v>
      </c>
      <c r="B4816" t="s">
        <v>64</v>
      </c>
      <c r="C4816" t="s">
        <v>1012</v>
      </c>
      <c r="D4816">
        <v>1</v>
      </c>
      <c r="F4816" t="s">
        <v>3409</v>
      </c>
      <c r="G4816" s="55" t="s">
        <v>3410</v>
      </c>
      <c r="I4816" s="4"/>
    </row>
    <row r="4817" spans="1:9">
      <c r="A4817" t="s">
        <v>988</v>
      </c>
      <c r="B4817" t="s">
        <v>3411</v>
      </c>
      <c r="D4817">
        <v>12</v>
      </c>
      <c r="F4817" t="s">
        <v>3412</v>
      </c>
      <c r="G4817" s="55" t="s">
        <v>3410</v>
      </c>
      <c r="I4817" s="4"/>
    </row>
    <row r="4818" spans="1:9">
      <c r="A4818">
        <v>336825</v>
      </c>
      <c r="B4818" t="s">
        <v>3413</v>
      </c>
      <c r="D4818">
        <v>1</v>
      </c>
      <c r="F4818" t="s">
        <v>3414</v>
      </c>
      <c r="G4818" s="55" t="s">
        <v>3410</v>
      </c>
      <c r="I4818" s="4"/>
    </row>
    <row r="4819" spans="1:9">
      <c r="A4819" t="s">
        <v>3415</v>
      </c>
      <c r="B4819" t="s">
        <v>3416</v>
      </c>
      <c r="D4819">
        <v>1</v>
      </c>
      <c r="F4819" t="s">
        <v>3419</v>
      </c>
      <c r="G4819" s="55" t="s">
        <v>3410</v>
      </c>
      <c r="I4819" s="4"/>
    </row>
    <row r="4820" spans="1:9">
      <c r="A4820" t="s">
        <v>3415</v>
      </c>
      <c r="B4820" t="s">
        <v>3417</v>
      </c>
      <c r="D4820">
        <v>1</v>
      </c>
      <c r="F4820" t="s">
        <v>3419</v>
      </c>
      <c r="G4820" s="55" t="s">
        <v>3410</v>
      </c>
      <c r="I4820" s="4"/>
    </row>
    <row r="4821" spans="1:9">
      <c r="A4821" t="s">
        <v>3415</v>
      </c>
      <c r="B4821" t="s">
        <v>3418</v>
      </c>
      <c r="D4821">
        <v>1</v>
      </c>
      <c r="F4821" t="s">
        <v>3419</v>
      </c>
      <c r="G4821" s="55" t="s">
        <v>3410</v>
      </c>
      <c r="I4821" s="4"/>
    </row>
    <row r="4822" spans="1:9">
      <c r="A4822">
        <v>340125</v>
      </c>
      <c r="B4822" t="s">
        <v>15</v>
      </c>
      <c r="C4822" t="s">
        <v>200</v>
      </c>
      <c r="D4822">
        <v>1</v>
      </c>
      <c r="F4822" t="s">
        <v>3421</v>
      </c>
      <c r="G4822" s="55" t="s">
        <v>3410</v>
      </c>
      <c r="I4822" s="4"/>
    </row>
    <row r="4823" spans="1:9">
      <c r="A4823">
        <v>340125</v>
      </c>
      <c r="B4823" t="s">
        <v>20</v>
      </c>
      <c r="C4823" t="s">
        <v>201</v>
      </c>
      <c r="D4823">
        <v>2</v>
      </c>
      <c r="F4823" t="s">
        <v>3421</v>
      </c>
      <c r="G4823" s="55" t="s">
        <v>3410</v>
      </c>
      <c r="I4823" s="4"/>
    </row>
    <row r="4824" spans="1:9">
      <c r="A4824">
        <v>340125</v>
      </c>
      <c r="B4824" t="s">
        <v>998</v>
      </c>
      <c r="C4824" t="s">
        <v>821</v>
      </c>
      <c r="D4824">
        <v>4</v>
      </c>
      <c r="F4824" t="s">
        <v>3421</v>
      </c>
      <c r="G4824" s="55" t="s">
        <v>3410</v>
      </c>
      <c r="I4824" s="4"/>
    </row>
    <row r="4825" spans="1:9">
      <c r="A4825">
        <v>340125</v>
      </c>
      <c r="B4825" t="s">
        <v>3420</v>
      </c>
      <c r="D4825">
        <v>1</v>
      </c>
      <c r="F4825" t="s">
        <v>3421</v>
      </c>
      <c r="G4825" s="55" t="s">
        <v>3410</v>
      </c>
      <c r="I4825" s="4"/>
    </row>
    <row r="4826" spans="1:9">
      <c r="A4826">
        <v>340225</v>
      </c>
      <c r="B4826" t="s">
        <v>15</v>
      </c>
      <c r="C4826" t="s">
        <v>200</v>
      </c>
      <c r="D4826">
        <v>1</v>
      </c>
      <c r="F4826" t="s">
        <v>3422</v>
      </c>
      <c r="G4826" s="55" t="s">
        <v>3410</v>
      </c>
      <c r="I4826" s="4"/>
    </row>
    <row r="4827" spans="1:9">
      <c r="A4827">
        <v>340225</v>
      </c>
      <c r="B4827" t="s">
        <v>20</v>
      </c>
      <c r="C4827" t="s">
        <v>201</v>
      </c>
      <c r="D4827">
        <v>2</v>
      </c>
      <c r="F4827" t="s">
        <v>3422</v>
      </c>
      <c r="G4827" s="55" t="s">
        <v>3410</v>
      </c>
      <c r="I4827" s="4"/>
    </row>
    <row r="4828" spans="1:9">
      <c r="A4828">
        <v>340225</v>
      </c>
      <c r="B4828" t="s">
        <v>998</v>
      </c>
      <c r="C4828" t="s">
        <v>821</v>
      </c>
      <c r="D4828">
        <v>4</v>
      </c>
      <c r="F4828" t="s">
        <v>3422</v>
      </c>
      <c r="G4828" s="55" t="s">
        <v>3410</v>
      </c>
      <c r="I4828" s="4"/>
    </row>
    <row r="4829" spans="1:9">
      <c r="A4829">
        <v>340225</v>
      </c>
      <c r="B4829" t="s">
        <v>3420</v>
      </c>
      <c r="D4829">
        <v>1</v>
      </c>
      <c r="F4829" t="s">
        <v>3422</v>
      </c>
      <c r="G4829" s="55" t="s">
        <v>3410</v>
      </c>
      <c r="I4829" s="4"/>
    </row>
    <row r="4830" spans="1:9">
      <c r="A4830">
        <v>340525</v>
      </c>
      <c r="B4830" t="s">
        <v>15</v>
      </c>
      <c r="C4830" t="s">
        <v>225</v>
      </c>
      <c r="D4830">
        <v>1</v>
      </c>
      <c r="F4830" t="s">
        <v>3424</v>
      </c>
      <c r="G4830" s="55" t="s">
        <v>3410</v>
      </c>
      <c r="I4830" s="4"/>
    </row>
    <row r="4831" spans="1:9">
      <c r="A4831">
        <v>340525</v>
      </c>
      <c r="B4831" t="s">
        <v>51</v>
      </c>
      <c r="C4831" t="s">
        <v>226</v>
      </c>
      <c r="D4831">
        <v>1</v>
      </c>
      <c r="F4831" t="s">
        <v>3424</v>
      </c>
      <c r="G4831" s="55" t="s">
        <v>3410</v>
      </c>
      <c r="I4831" s="4"/>
    </row>
    <row r="4832" spans="1:9">
      <c r="A4832">
        <v>340525</v>
      </c>
      <c r="B4832" t="s">
        <v>51</v>
      </c>
      <c r="C4832" t="s">
        <v>273</v>
      </c>
      <c r="D4832">
        <v>1</v>
      </c>
      <c r="F4832" t="s">
        <v>3424</v>
      </c>
      <c r="G4832" s="55" t="s">
        <v>3410</v>
      </c>
      <c r="I4832" s="4"/>
    </row>
    <row r="4833" spans="1:9">
      <c r="A4833">
        <v>340525</v>
      </c>
      <c r="B4833" t="s">
        <v>53</v>
      </c>
      <c r="C4833" t="s">
        <v>274</v>
      </c>
      <c r="D4833">
        <v>2</v>
      </c>
      <c r="F4833" t="s">
        <v>3424</v>
      </c>
      <c r="G4833" s="55" t="s">
        <v>3410</v>
      </c>
      <c r="I4833" s="4"/>
    </row>
    <row r="4834" spans="1:9">
      <c r="A4834">
        <v>340525</v>
      </c>
      <c r="B4834" t="s">
        <v>53</v>
      </c>
      <c r="C4834" t="s">
        <v>227</v>
      </c>
      <c r="D4834">
        <v>2</v>
      </c>
      <c r="F4834" t="s">
        <v>3424</v>
      </c>
      <c r="G4834" s="55" t="s">
        <v>3410</v>
      </c>
      <c r="I4834" s="4"/>
    </row>
    <row r="4835" spans="1:9">
      <c r="A4835">
        <v>340525</v>
      </c>
      <c r="B4835" t="s">
        <v>210</v>
      </c>
      <c r="C4835" t="s">
        <v>228</v>
      </c>
      <c r="D4835">
        <v>1</v>
      </c>
      <c r="F4835" t="s">
        <v>3424</v>
      </c>
      <c r="G4835" s="55" t="s">
        <v>3410</v>
      </c>
      <c r="I4835" s="4"/>
    </row>
    <row r="4836" spans="1:9">
      <c r="A4836">
        <v>340525</v>
      </c>
      <c r="B4836" t="s">
        <v>3423</v>
      </c>
      <c r="D4836">
        <v>1</v>
      </c>
      <c r="F4836" t="s">
        <v>3424</v>
      </c>
      <c r="G4836" s="55" t="s">
        <v>3410</v>
      </c>
      <c r="I4836" s="4"/>
    </row>
    <row r="4837" spans="1:9">
      <c r="A4837">
        <v>340625</v>
      </c>
      <c r="B4837" t="s">
        <v>15</v>
      </c>
      <c r="C4837" t="s">
        <v>225</v>
      </c>
      <c r="D4837">
        <v>1</v>
      </c>
      <c r="F4837" t="s">
        <v>3425</v>
      </c>
      <c r="G4837" s="55" t="s">
        <v>3410</v>
      </c>
      <c r="I4837" s="4"/>
    </row>
    <row r="4838" spans="1:9">
      <c r="A4838">
        <v>340625</v>
      </c>
      <c r="B4838" t="s">
        <v>51</v>
      </c>
      <c r="C4838" t="s">
        <v>226</v>
      </c>
      <c r="D4838">
        <v>1</v>
      </c>
      <c r="F4838" t="s">
        <v>3425</v>
      </c>
      <c r="G4838" s="55" t="s">
        <v>3410</v>
      </c>
      <c r="I4838" s="4"/>
    </row>
    <row r="4839" spans="1:9">
      <c r="A4839">
        <v>340625</v>
      </c>
      <c r="B4839" t="s">
        <v>51</v>
      </c>
      <c r="C4839" t="s">
        <v>273</v>
      </c>
      <c r="D4839">
        <v>1</v>
      </c>
      <c r="F4839" t="s">
        <v>3425</v>
      </c>
      <c r="G4839" s="55" t="s">
        <v>3410</v>
      </c>
      <c r="I4839" s="4"/>
    </row>
    <row r="4840" spans="1:9">
      <c r="A4840">
        <v>340625</v>
      </c>
      <c r="B4840" t="s">
        <v>53</v>
      </c>
      <c r="C4840" t="s">
        <v>274</v>
      </c>
      <c r="D4840">
        <v>2</v>
      </c>
      <c r="F4840" t="s">
        <v>3425</v>
      </c>
      <c r="G4840" s="55" t="s">
        <v>3410</v>
      </c>
      <c r="I4840" s="4"/>
    </row>
    <row r="4841" spans="1:9">
      <c r="A4841">
        <v>340625</v>
      </c>
      <c r="B4841" t="s">
        <v>53</v>
      </c>
      <c r="C4841" t="s">
        <v>227</v>
      </c>
      <c r="D4841">
        <v>2</v>
      </c>
      <c r="F4841" t="s">
        <v>3425</v>
      </c>
      <c r="G4841" s="55" t="s">
        <v>3410</v>
      </c>
      <c r="I4841" s="4"/>
    </row>
    <row r="4842" spans="1:9">
      <c r="A4842">
        <v>340625</v>
      </c>
      <c r="B4842" t="s">
        <v>210</v>
      </c>
      <c r="C4842" t="s">
        <v>228</v>
      </c>
      <c r="D4842">
        <v>1</v>
      </c>
      <c r="F4842" t="s">
        <v>3425</v>
      </c>
      <c r="G4842" s="55" t="s">
        <v>3410</v>
      </c>
      <c r="I4842" s="4"/>
    </row>
    <row r="4843" spans="1:9">
      <c r="A4843">
        <v>340625</v>
      </c>
      <c r="B4843" t="s">
        <v>3423</v>
      </c>
      <c r="D4843">
        <v>1</v>
      </c>
      <c r="F4843" t="s">
        <v>3425</v>
      </c>
      <c r="G4843" s="55" t="s">
        <v>3410</v>
      </c>
      <c r="I4843" s="4"/>
    </row>
    <row r="4844" spans="1:9">
      <c r="A4844">
        <v>341125</v>
      </c>
      <c r="B4844" t="s">
        <v>15</v>
      </c>
      <c r="C4844" t="s">
        <v>232</v>
      </c>
      <c r="D4844">
        <v>1</v>
      </c>
      <c r="F4844" t="s">
        <v>3426</v>
      </c>
      <c r="G4844" s="55" t="s">
        <v>3427</v>
      </c>
      <c r="I4844" s="4"/>
    </row>
    <row r="4845" spans="1:9">
      <c r="A4845">
        <v>341125</v>
      </c>
      <c r="B4845" t="s">
        <v>20</v>
      </c>
      <c r="C4845" t="s">
        <v>233</v>
      </c>
      <c r="D4845">
        <v>2</v>
      </c>
      <c r="F4845" t="s">
        <v>3426</v>
      </c>
      <c r="G4845" s="55" t="s">
        <v>3427</v>
      </c>
      <c r="I4845" s="4"/>
    </row>
    <row r="4846" spans="1:9">
      <c r="A4846">
        <v>341125</v>
      </c>
      <c r="B4846" t="s">
        <v>1166</v>
      </c>
      <c r="C4846" t="s">
        <v>1168</v>
      </c>
      <c r="D4846">
        <v>1</v>
      </c>
      <c r="F4846" t="s">
        <v>3426</v>
      </c>
      <c r="G4846" s="55" t="s">
        <v>3427</v>
      </c>
      <c r="I4846" s="4"/>
    </row>
    <row r="4847" spans="1:9">
      <c r="A4847">
        <v>341125</v>
      </c>
      <c r="B4847" t="s">
        <v>1167</v>
      </c>
      <c r="C4847" t="s">
        <v>1169</v>
      </c>
      <c r="D4847">
        <v>1</v>
      </c>
      <c r="F4847" t="s">
        <v>3426</v>
      </c>
      <c r="G4847" s="55" t="s">
        <v>3427</v>
      </c>
      <c r="I4847" s="4"/>
    </row>
    <row r="4848" spans="1:9">
      <c r="A4848">
        <v>341125</v>
      </c>
      <c r="B4848" t="s">
        <v>138</v>
      </c>
      <c r="C4848" t="s">
        <v>788</v>
      </c>
      <c r="D4848">
        <v>1</v>
      </c>
      <c r="F4848" t="s">
        <v>3426</v>
      </c>
      <c r="G4848" s="55" t="s">
        <v>3427</v>
      </c>
      <c r="I4848" s="4"/>
    </row>
    <row r="4849" spans="1:9">
      <c r="A4849">
        <v>341125</v>
      </c>
      <c r="B4849" t="s">
        <v>101</v>
      </c>
      <c r="C4849" t="s">
        <v>234</v>
      </c>
      <c r="D4849">
        <v>4</v>
      </c>
      <c r="F4849" t="s">
        <v>3426</v>
      </c>
      <c r="G4849" s="55" t="s">
        <v>3427</v>
      </c>
      <c r="I4849" s="4"/>
    </row>
    <row r="4850" spans="1:9">
      <c r="A4850">
        <v>341125</v>
      </c>
      <c r="B4850" t="s">
        <v>774</v>
      </c>
      <c r="C4850" t="s">
        <v>1195</v>
      </c>
      <c r="D4850">
        <v>3</v>
      </c>
      <c r="F4850" t="s">
        <v>3426</v>
      </c>
      <c r="G4850" s="55" t="s">
        <v>3427</v>
      </c>
      <c r="I4850" s="4"/>
    </row>
    <row r="4851" spans="1:9">
      <c r="A4851">
        <v>334025</v>
      </c>
      <c r="B4851" t="s">
        <v>3431</v>
      </c>
      <c r="D4851">
        <v>6</v>
      </c>
      <c r="F4851" t="s">
        <v>3432</v>
      </c>
      <c r="G4851" s="55" t="s">
        <v>3427</v>
      </c>
      <c r="I4851" s="4"/>
    </row>
    <row r="4852" spans="1:9">
      <c r="A4852">
        <v>334025</v>
      </c>
      <c r="B4852" t="s">
        <v>3430</v>
      </c>
      <c r="D4852">
        <v>6</v>
      </c>
      <c r="F4852" t="s">
        <v>3432</v>
      </c>
      <c r="G4852" s="55" t="s">
        <v>3427</v>
      </c>
      <c r="I4852" s="4"/>
    </row>
    <row r="4853" spans="1:9">
      <c r="A4853">
        <v>335925</v>
      </c>
      <c r="B4853" t="s">
        <v>3433</v>
      </c>
      <c r="D4853">
        <v>2</v>
      </c>
      <c r="F4853" t="s">
        <v>3434</v>
      </c>
      <c r="G4853" s="55" t="s">
        <v>3427</v>
      </c>
      <c r="I4853" s="4"/>
    </row>
    <row r="4854" spans="1:9">
      <c r="A4854">
        <v>341625</v>
      </c>
      <c r="B4854" t="s">
        <v>15</v>
      </c>
      <c r="C4854" t="s">
        <v>225</v>
      </c>
      <c r="D4854">
        <v>1</v>
      </c>
      <c r="F4854" t="s">
        <v>3437</v>
      </c>
      <c r="G4854" s="55" t="s">
        <v>3427</v>
      </c>
      <c r="I4854" s="4"/>
    </row>
    <row r="4855" spans="1:9">
      <c r="A4855">
        <v>341625</v>
      </c>
      <c r="B4855" t="s">
        <v>51</v>
      </c>
      <c r="C4855" t="s">
        <v>226</v>
      </c>
      <c r="D4855">
        <v>1</v>
      </c>
      <c r="F4855" t="s">
        <v>3437</v>
      </c>
      <c r="G4855" s="55" t="s">
        <v>3427</v>
      </c>
      <c r="I4855" s="4"/>
    </row>
    <row r="4856" spans="1:9">
      <c r="A4856">
        <v>341625</v>
      </c>
      <c r="B4856" t="s">
        <v>51</v>
      </c>
      <c r="C4856" t="s">
        <v>273</v>
      </c>
      <c r="D4856">
        <v>1</v>
      </c>
      <c r="F4856" t="s">
        <v>3437</v>
      </c>
      <c r="G4856" s="55" t="s">
        <v>3427</v>
      </c>
      <c r="I4856" s="4"/>
    </row>
    <row r="4857" spans="1:9">
      <c r="A4857">
        <v>341625</v>
      </c>
      <c r="B4857" t="s">
        <v>53</v>
      </c>
      <c r="C4857" t="s">
        <v>274</v>
      </c>
      <c r="D4857">
        <v>2</v>
      </c>
      <c r="F4857" t="s">
        <v>3437</v>
      </c>
      <c r="G4857" s="55" t="s">
        <v>3427</v>
      </c>
      <c r="I4857" s="4"/>
    </row>
    <row r="4858" spans="1:9">
      <c r="A4858">
        <v>341625</v>
      </c>
      <c r="B4858" t="s">
        <v>53</v>
      </c>
      <c r="C4858" t="s">
        <v>227</v>
      </c>
      <c r="D4858">
        <v>2</v>
      </c>
      <c r="F4858" t="s">
        <v>3437</v>
      </c>
      <c r="G4858" s="55" t="s">
        <v>3427</v>
      </c>
      <c r="I4858" s="4"/>
    </row>
    <row r="4859" spans="1:9">
      <c r="A4859">
        <v>341625</v>
      </c>
      <c r="B4859" t="s">
        <v>210</v>
      </c>
      <c r="C4859" t="s">
        <v>228</v>
      </c>
      <c r="D4859">
        <v>1</v>
      </c>
      <c r="F4859" t="s">
        <v>3437</v>
      </c>
      <c r="G4859" s="55" t="s">
        <v>3427</v>
      </c>
      <c r="I4859" s="4"/>
    </row>
    <row r="4860" spans="1:9">
      <c r="A4860">
        <v>341625</v>
      </c>
      <c r="B4860" t="s">
        <v>3435</v>
      </c>
      <c r="D4860">
        <v>1</v>
      </c>
      <c r="F4860" t="s">
        <v>3437</v>
      </c>
      <c r="G4860" s="55" t="s">
        <v>3427</v>
      </c>
      <c r="I4860" s="4"/>
    </row>
    <row r="4861" spans="1:9">
      <c r="A4861">
        <v>341625</v>
      </c>
      <c r="B4861" t="s">
        <v>3436</v>
      </c>
      <c r="D4861">
        <v>1</v>
      </c>
      <c r="F4861" t="s">
        <v>3437</v>
      </c>
      <c r="G4861" s="55" t="s">
        <v>3427</v>
      </c>
      <c r="I4861" s="4"/>
    </row>
    <row r="4862" spans="1:9">
      <c r="A4862">
        <v>341525</v>
      </c>
      <c r="B4862" t="s">
        <v>15</v>
      </c>
      <c r="C4862" t="s">
        <v>67</v>
      </c>
      <c r="D4862">
        <v>1</v>
      </c>
      <c r="F4862" t="s">
        <v>3440</v>
      </c>
      <c r="G4862" s="55" t="s">
        <v>3427</v>
      </c>
      <c r="I4862" s="4"/>
    </row>
    <row r="4863" spans="1:9">
      <c r="A4863">
        <v>341525</v>
      </c>
      <c r="B4863" t="s">
        <v>68</v>
      </c>
      <c r="C4863" t="s">
        <v>91</v>
      </c>
      <c r="D4863">
        <v>2</v>
      </c>
      <c r="F4863" t="s">
        <v>3440</v>
      </c>
      <c r="G4863" s="55" t="s">
        <v>3427</v>
      </c>
      <c r="I4863" s="4"/>
    </row>
    <row r="4864" spans="1:9">
      <c r="A4864">
        <v>341525</v>
      </c>
      <c r="B4864" t="s">
        <v>51</v>
      </c>
      <c r="C4864" t="s">
        <v>92</v>
      </c>
      <c r="D4864">
        <v>1</v>
      </c>
      <c r="F4864" t="s">
        <v>3440</v>
      </c>
      <c r="G4864" s="55" t="s">
        <v>3427</v>
      </c>
      <c r="I4864" s="4"/>
    </row>
    <row r="4865" spans="1:9">
      <c r="A4865">
        <v>341525</v>
      </c>
      <c r="B4865" t="s">
        <v>3438</v>
      </c>
      <c r="D4865">
        <v>1</v>
      </c>
      <c r="F4865" t="s">
        <v>3440</v>
      </c>
      <c r="G4865" s="55" t="s">
        <v>3427</v>
      </c>
      <c r="I4865" s="4"/>
    </row>
    <row r="4866" spans="1:9">
      <c r="A4866">
        <v>341525</v>
      </c>
      <c r="B4866" t="s">
        <v>133</v>
      </c>
      <c r="C4866" t="s">
        <v>3439</v>
      </c>
      <c r="D4866">
        <v>1</v>
      </c>
      <c r="F4866" t="s">
        <v>3440</v>
      </c>
      <c r="G4866" s="55" t="s">
        <v>3427</v>
      </c>
      <c r="I4866" s="4"/>
    </row>
    <row r="4867" spans="1:9">
      <c r="A4867">
        <v>332125</v>
      </c>
      <c r="B4867" t="s">
        <v>3441</v>
      </c>
      <c r="D4867">
        <v>8</v>
      </c>
      <c r="F4867" t="s">
        <v>3442</v>
      </c>
      <c r="G4867" s="55" t="s">
        <v>3443</v>
      </c>
      <c r="I4867" s="4"/>
    </row>
    <row r="4868" spans="1:9">
      <c r="A4868">
        <v>340325</v>
      </c>
      <c r="B4868" t="s">
        <v>15</v>
      </c>
      <c r="C4868" t="s">
        <v>298</v>
      </c>
      <c r="D4868">
        <v>1</v>
      </c>
      <c r="F4868" t="s">
        <v>3444</v>
      </c>
      <c r="G4868" s="55" t="s">
        <v>3445</v>
      </c>
      <c r="I4868" s="4"/>
    </row>
    <row r="4869" spans="1:9">
      <c r="A4869">
        <v>340325</v>
      </c>
      <c r="B4869" t="s">
        <v>66</v>
      </c>
      <c r="C4869" t="s">
        <v>21</v>
      </c>
      <c r="D4869">
        <v>2</v>
      </c>
      <c r="F4869" t="s">
        <v>3444</v>
      </c>
      <c r="G4869" s="55" t="s">
        <v>3445</v>
      </c>
      <c r="I4869" s="4"/>
    </row>
    <row r="4870" spans="1:9">
      <c r="A4870">
        <v>340325</v>
      </c>
      <c r="B4870" t="s">
        <v>22</v>
      </c>
      <c r="C4870" t="s">
        <v>23</v>
      </c>
      <c r="D4870">
        <v>2</v>
      </c>
      <c r="F4870" t="s">
        <v>3444</v>
      </c>
      <c r="G4870" s="55" t="s">
        <v>3445</v>
      </c>
      <c r="I4870" s="4"/>
    </row>
    <row r="4871" spans="1:9">
      <c r="A4871">
        <v>340325</v>
      </c>
      <c r="B4871" t="s">
        <v>24</v>
      </c>
      <c r="C4871" t="s">
        <v>25</v>
      </c>
      <c r="D4871">
        <v>2</v>
      </c>
      <c r="F4871" t="s">
        <v>3444</v>
      </c>
      <c r="G4871" s="55" t="s">
        <v>3445</v>
      </c>
      <c r="I4871" s="4"/>
    </row>
    <row r="4872" spans="1:9">
      <c r="A4872">
        <v>340325</v>
      </c>
      <c r="B4872" t="s">
        <v>26</v>
      </c>
      <c r="C4872" t="s">
        <v>27</v>
      </c>
      <c r="D4872">
        <v>2</v>
      </c>
      <c r="F4872" t="s">
        <v>3444</v>
      </c>
      <c r="G4872" s="55" t="s">
        <v>3445</v>
      </c>
      <c r="I4872" s="4"/>
    </row>
    <row r="4873" spans="1:9">
      <c r="A4873">
        <v>340325</v>
      </c>
      <c r="B4873" t="s">
        <v>28</v>
      </c>
      <c r="C4873" t="s">
        <v>29</v>
      </c>
      <c r="D4873">
        <v>2</v>
      </c>
      <c r="F4873" t="s">
        <v>3444</v>
      </c>
      <c r="G4873" s="55" t="s">
        <v>3445</v>
      </c>
      <c r="I4873" s="4"/>
    </row>
    <row r="4874" spans="1:9">
      <c r="A4874">
        <v>340325</v>
      </c>
      <c r="B4874" t="s">
        <v>30</v>
      </c>
      <c r="C4874" t="s">
        <v>31</v>
      </c>
      <c r="D4874">
        <v>2</v>
      </c>
      <c r="F4874" t="s">
        <v>3444</v>
      </c>
      <c r="G4874" s="55" t="s">
        <v>3445</v>
      </c>
      <c r="I4874" s="4"/>
    </row>
    <row r="4875" spans="1:9">
      <c r="A4875">
        <v>341325</v>
      </c>
      <c r="B4875" t="s">
        <v>3447</v>
      </c>
      <c r="D4875">
        <v>2</v>
      </c>
      <c r="F4875" t="s">
        <v>3448</v>
      </c>
      <c r="G4875" s="55" t="s">
        <v>3445</v>
      </c>
      <c r="I4875" s="4"/>
    </row>
    <row r="4876" spans="1:9">
      <c r="A4876">
        <v>341325</v>
      </c>
      <c r="B4876" t="s">
        <v>64</v>
      </c>
      <c r="C4876" t="s">
        <v>3446</v>
      </c>
      <c r="D4876">
        <v>2</v>
      </c>
      <c r="F4876" t="s">
        <v>3448</v>
      </c>
      <c r="G4876" s="55" t="s">
        <v>3445</v>
      </c>
      <c r="I4876" s="4"/>
    </row>
    <row r="4877" spans="1:9">
      <c r="A4877">
        <v>341225</v>
      </c>
      <c r="B4877" t="s">
        <v>15</v>
      </c>
      <c r="C4877" t="s">
        <v>232</v>
      </c>
      <c r="D4877">
        <v>1</v>
      </c>
      <c r="F4877" t="s">
        <v>3449</v>
      </c>
      <c r="G4877" s="55" t="s">
        <v>3445</v>
      </c>
      <c r="I4877" s="4"/>
    </row>
    <row r="4878" spans="1:9">
      <c r="A4878">
        <v>341225</v>
      </c>
      <c r="B4878" t="s">
        <v>20</v>
      </c>
      <c r="C4878" t="s">
        <v>233</v>
      </c>
      <c r="D4878">
        <v>2</v>
      </c>
      <c r="F4878" t="s">
        <v>3449</v>
      </c>
      <c r="G4878" s="55" t="s">
        <v>3445</v>
      </c>
      <c r="I4878" s="4"/>
    </row>
    <row r="4879" spans="1:9">
      <c r="A4879">
        <v>341225</v>
      </c>
      <c r="B4879" t="s">
        <v>1166</v>
      </c>
      <c r="C4879" t="s">
        <v>1168</v>
      </c>
      <c r="D4879">
        <v>1</v>
      </c>
      <c r="F4879" t="s">
        <v>3449</v>
      </c>
      <c r="G4879" s="55" t="s">
        <v>3445</v>
      </c>
      <c r="I4879" s="4"/>
    </row>
    <row r="4880" spans="1:9">
      <c r="A4880">
        <v>341225</v>
      </c>
      <c r="B4880" t="s">
        <v>1167</v>
      </c>
      <c r="C4880" t="s">
        <v>1169</v>
      </c>
      <c r="D4880">
        <v>1</v>
      </c>
      <c r="F4880" t="s">
        <v>3449</v>
      </c>
      <c r="G4880" s="55" t="s">
        <v>3445</v>
      </c>
      <c r="I4880" s="4"/>
    </row>
    <row r="4881" spans="1:9">
      <c r="A4881">
        <v>341225</v>
      </c>
      <c r="B4881" t="s">
        <v>138</v>
      </c>
      <c r="C4881" t="s">
        <v>788</v>
      </c>
      <c r="D4881">
        <v>1</v>
      </c>
      <c r="F4881" t="s">
        <v>3449</v>
      </c>
      <c r="G4881" s="55" t="s">
        <v>3445</v>
      </c>
      <c r="I4881" s="4"/>
    </row>
    <row r="4882" spans="1:9">
      <c r="A4882">
        <v>341225</v>
      </c>
      <c r="B4882" t="s">
        <v>101</v>
      </c>
      <c r="C4882" t="s">
        <v>234</v>
      </c>
      <c r="D4882">
        <v>4</v>
      </c>
      <c r="F4882" t="s">
        <v>3449</v>
      </c>
      <c r="G4882" s="55" t="s">
        <v>3445</v>
      </c>
      <c r="I4882" s="4"/>
    </row>
    <row r="4883" spans="1:9">
      <c r="A4883">
        <v>341225</v>
      </c>
      <c r="B4883" t="s">
        <v>774</v>
      </c>
      <c r="C4883" t="s">
        <v>1195</v>
      </c>
      <c r="D4883">
        <v>3</v>
      </c>
      <c r="F4883" t="s">
        <v>3449</v>
      </c>
      <c r="G4883" s="55" t="s">
        <v>3445</v>
      </c>
      <c r="I4883" s="4"/>
    </row>
    <row r="4884" spans="1:9">
      <c r="A4884">
        <v>340925</v>
      </c>
      <c r="B4884" t="s">
        <v>15</v>
      </c>
      <c r="C4884" t="s">
        <v>500</v>
      </c>
      <c r="D4884">
        <v>1</v>
      </c>
      <c r="F4884" t="s">
        <v>3450</v>
      </c>
      <c r="G4884" s="55" t="s">
        <v>3445</v>
      </c>
      <c r="I4884" s="4"/>
    </row>
    <row r="4885" spans="1:9">
      <c r="A4885">
        <v>340925</v>
      </c>
      <c r="B4885" t="s">
        <v>68</v>
      </c>
      <c r="C4885" t="s">
        <v>335</v>
      </c>
      <c r="D4885">
        <v>2</v>
      </c>
      <c r="F4885" t="s">
        <v>3450</v>
      </c>
      <c r="G4885" s="55" t="s">
        <v>3445</v>
      </c>
      <c r="I4885" s="4"/>
    </row>
    <row r="4886" spans="1:9">
      <c r="A4886">
        <v>340925</v>
      </c>
      <c r="B4886" t="s">
        <v>53</v>
      </c>
      <c r="C4886" t="s">
        <v>2379</v>
      </c>
      <c r="D4886">
        <v>2</v>
      </c>
      <c r="F4886" t="s">
        <v>3450</v>
      </c>
      <c r="G4886" s="55" t="s">
        <v>3445</v>
      </c>
      <c r="I4886" s="4"/>
    </row>
    <row r="4887" spans="1:9">
      <c r="A4887">
        <v>340725</v>
      </c>
      <c r="B4887" t="s">
        <v>15</v>
      </c>
      <c r="C4887" t="s">
        <v>504</v>
      </c>
      <c r="D4887">
        <v>1</v>
      </c>
      <c r="F4887" t="s">
        <v>3451</v>
      </c>
      <c r="G4887" s="55" t="s">
        <v>3445</v>
      </c>
      <c r="I4887" s="4"/>
    </row>
    <row r="4888" spans="1:9">
      <c r="A4888">
        <v>340725</v>
      </c>
      <c r="B4888" t="s">
        <v>51</v>
      </c>
      <c r="C4888" s="10" t="s">
        <v>505</v>
      </c>
      <c r="D4888">
        <v>1</v>
      </c>
      <c r="F4888" t="s">
        <v>3451</v>
      </c>
      <c r="G4888" s="55" t="s">
        <v>3445</v>
      </c>
      <c r="I4888" s="4"/>
    </row>
    <row r="4889" spans="1:9">
      <c r="A4889">
        <v>340725</v>
      </c>
      <c r="B4889" t="s">
        <v>53</v>
      </c>
      <c r="C4889" t="s">
        <v>1500</v>
      </c>
      <c r="D4889">
        <v>2</v>
      </c>
      <c r="F4889" t="s">
        <v>3451</v>
      </c>
      <c r="G4889" s="55" t="s">
        <v>3445</v>
      </c>
      <c r="I4889" s="4"/>
    </row>
    <row r="4890" spans="1:9">
      <c r="A4890">
        <v>340825</v>
      </c>
      <c r="B4890" t="s">
        <v>15</v>
      </c>
      <c r="C4890" t="s">
        <v>504</v>
      </c>
      <c r="D4890">
        <v>1</v>
      </c>
      <c r="F4890" t="s">
        <v>3452</v>
      </c>
      <c r="G4890" s="55" t="s">
        <v>3445</v>
      </c>
      <c r="I4890" s="4"/>
    </row>
    <row r="4891" spans="1:9">
      <c r="A4891">
        <v>340825</v>
      </c>
      <c r="B4891" t="s">
        <v>51</v>
      </c>
      <c r="C4891" s="10" t="s">
        <v>505</v>
      </c>
      <c r="D4891">
        <v>1</v>
      </c>
      <c r="F4891" t="s">
        <v>3452</v>
      </c>
      <c r="G4891" s="55" t="s">
        <v>3445</v>
      </c>
      <c r="I4891" s="4"/>
    </row>
    <row r="4892" spans="1:9">
      <c r="A4892">
        <v>340825</v>
      </c>
      <c r="B4892" t="s">
        <v>53</v>
      </c>
      <c r="C4892" t="s">
        <v>1500</v>
      </c>
      <c r="D4892">
        <v>2</v>
      </c>
      <c r="F4892" t="s">
        <v>3452</v>
      </c>
      <c r="G4892" s="55" t="s">
        <v>3445</v>
      </c>
      <c r="I4892" s="4"/>
    </row>
    <row r="4893" spans="1:9">
      <c r="A4893">
        <v>341025</v>
      </c>
      <c r="B4893" t="s">
        <v>15</v>
      </c>
      <c r="C4893" t="s">
        <v>501</v>
      </c>
      <c r="D4893">
        <v>1</v>
      </c>
      <c r="F4893" t="s">
        <v>3454</v>
      </c>
      <c r="G4893" s="55" t="s">
        <v>3445</v>
      </c>
      <c r="I4893" s="4"/>
    </row>
    <row r="4894" spans="1:9">
      <c r="A4894">
        <v>341025</v>
      </c>
      <c r="B4894" t="s">
        <v>51</v>
      </c>
      <c r="C4894" s="10" t="s">
        <v>502</v>
      </c>
      <c r="D4894">
        <v>1</v>
      </c>
      <c r="F4894" t="s">
        <v>3454</v>
      </c>
      <c r="G4894" s="55" t="s">
        <v>3445</v>
      </c>
      <c r="I4894" s="4"/>
    </row>
    <row r="4895" spans="1:9">
      <c r="A4895">
        <v>341025</v>
      </c>
      <c r="B4895" t="s">
        <v>51</v>
      </c>
      <c r="C4895" t="s">
        <v>503</v>
      </c>
      <c r="D4895">
        <v>1</v>
      </c>
      <c r="F4895" t="s">
        <v>3454</v>
      </c>
      <c r="G4895" s="55" t="s">
        <v>3445</v>
      </c>
      <c r="I4895" s="4"/>
    </row>
    <row r="4896" spans="1:9">
      <c r="A4896">
        <v>341025</v>
      </c>
      <c r="B4896" t="s">
        <v>53</v>
      </c>
      <c r="C4896" t="s">
        <v>1500</v>
      </c>
      <c r="D4896">
        <v>2</v>
      </c>
      <c r="F4896" t="s">
        <v>3454</v>
      </c>
      <c r="G4896" s="55" t="s">
        <v>3445</v>
      </c>
      <c r="I4896" s="4"/>
    </row>
    <row r="4897" spans="1:9">
      <c r="A4897">
        <v>341025</v>
      </c>
      <c r="B4897" t="s">
        <v>53</v>
      </c>
      <c r="C4897" t="s">
        <v>333</v>
      </c>
      <c r="D4897">
        <v>2</v>
      </c>
      <c r="F4897" t="s">
        <v>3454</v>
      </c>
      <c r="G4897" s="55" t="s">
        <v>3445</v>
      </c>
      <c r="I4897" s="4"/>
    </row>
    <row r="4898" spans="1:9">
      <c r="A4898">
        <v>341025</v>
      </c>
      <c r="B4898" t="s">
        <v>46</v>
      </c>
      <c r="C4898" t="s">
        <v>3453</v>
      </c>
      <c r="D4898">
        <v>1</v>
      </c>
      <c r="F4898" t="s">
        <v>3454</v>
      </c>
      <c r="G4898" s="55" t="s">
        <v>3445</v>
      </c>
      <c r="I4898" s="4"/>
    </row>
    <row r="4899" spans="1:9">
      <c r="A4899">
        <v>342525</v>
      </c>
      <c r="B4899" t="s">
        <v>15</v>
      </c>
      <c r="C4899" t="s">
        <v>34</v>
      </c>
      <c r="D4899">
        <v>1</v>
      </c>
      <c r="F4899" t="s">
        <v>3455</v>
      </c>
      <c r="G4899" s="55" t="s">
        <v>3445</v>
      </c>
      <c r="I4899" s="4"/>
    </row>
    <row r="4900" spans="1:9">
      <c r="A4900">
        <v>342525</v>
      </c>
      <c r="B4900" t="s">
        <v>247</v>
      </c>
      <c r="C4900" t="s">
        <v>35</v>
      </c>
      <c r="D4900">
        <v>2</v>
      </c>
      <c r="F4900" t="s">
        <v>3455</v>
      </c>
      <c r="G4900" s="55" t="s">
        <v>3445</v>
      </c>
      <c r="I4900" s="4"/>
    </row>
    <row r="4901" spans="1:9">
      <c r="A4901">
        <v>342625</v>
      </c>
      <c r="B4901" t="s">
        <v>15</v>
      </c>
      <c r="C4901" t="s">
        <v>32</v>
      </c>
      <c r="D4901">
        <v>1</v>
      </c>
      <c r="F4901" t="s">
        <v>3462</v>
      </c>
      <c r="G4901" s="55" t="s">
        <v>3445</v>
      </c>
      <c r="I4901" s="4"/>
    </row>
    <row r="4902" spans="1:9">
      <c r="A4902">
        <v>342625</v>
      </c>
      <c r="B4902" t="s">
        <v>20</v>
      </c>
      <c r="C4902" t="s">
        <v>33</v>
      </c>
      <c r="D4902">
        <v>2</v>
      </c>
      <c r="F4902" t="s">
        <v>3462</v>
      </c>
      <c r="G4902" s="55" t="s">
        <v>3445</v>
      </c>
      <c r="I4902" s="4"/>
    </row>
    <row r="4903" spans="1:9">
      <c r="A4903">
        <v>342625</v>
      </c>
      <c r="B4903" t="s">
        <v>3456</v>
      </c>
      <c r="D4903">
        <v>6</v>
      </c>
      <c r="F4903" t="s">
        <v>3462</v>
      </c>
      <c r="G4903" s="55" t="s">
        <v>3445</v>
      </c>
      <c r="I4903" s="4"/>
    </row>
    <row r="4904" spans="1:9">
      <c r="A4904">
        <v>342625</v>
      </c>
      <c r="B4904" t="s">
        <v>3457</v>
      </c>
      <c r="D4904">
        <v>4</v>
      </c>
      <c r="F4904" t="s">
        <v>3462</v>
      </c>
      <c r="G4904" s="55" t="s">
        <v>3445</v>
      </c>
      <c r="I4904" s="4"/>
    </row>
    <row r="4905" spans="1:9">
      <c r="A4905">
        <v>342625</v>
      </c>
      <c r="B4905" t="s">
        <v>3458</v>
      </c>
      <c r="D4905">
        <v>1</v>
      </c>
      <c r="F4905" t="s">
        <v>3462</v>
      </c>
      <c r="G4905" s="55" t="s">
        <v>3445</v>
      </c>
      <c r="I4905" s="4"/>
    </row>
    <row r="4906" spans="1:9">
      <c r="A4906">
        <v>342625</v>
      </c>
      <c r="B4906" t="s">
        <v>3459</v>
      </c>
      <c r="D4906">
        <v>12</v>
      </c>
      <c r="F4906" t="s">
        <v>3462</v>
      </c>
      <c r="G4906" s="55" t="s">
        <v>3445</v>
      </c>
      <c r="I4906" s="4"/>
    </row>
    <row r="4907" spans="1:9">
      <c r="A4907">
        <v>342625</v>
      </c>
      <c r="B4907" t="s">
        <v>3460</v>
      </c>
      <c r="D4907">
        <v>6</v>
      </c>
      <c r="F4907" t="s">
        <v>3462</v>
      </c>
      <c r="G4907" s="55" t="s">
        <v>3445</v>
      </c>
      <c r="I4907" s="4"/>
    </row>
    <row r="4908" spans="1:9">
      <c r="A4908">
        <v>342625</v>
      </c>
      <c r="B4908" t="s">
        <v>3461</v>
      </c>
      <c r="D4908">
        <v>32</v>
      </c>
      <c r="F4908" t="s">
        <v>3462</v>
      </c>
      <c r="G4908" s="55" t="s">
        <v>3445</v>
      </c>
      <c r="I4908" s="4"/>
    </row>
    <row r="4909" spans="1:9">
      <c r="A4909">
        <v>342625</v>
      </c>
      <c r="B4909" t="s">
        <v>3463</v>
      </c>
      <c r="D4909">
        <v>1</v>
      </c>
      <c r="F4909" t="s">
        <v>3464</v>
      </c>
      <c r="G4909" s="55" t="s">
        <v>3445</v>
      </c>
      <c r="I4909" s="4"/>
    </row>
    <row r="4910" spans="1:9">
      <c r="A4910">
        <v>342325</v>
      </c>
      <c r="B4910" t="s">
        <v>15</v>
      </c>
      <c r="C4910" t="s">
        <v>126</v>
      </c>
      <c r="D4910">
        <v>1</v>
      </c>
      <c r="F4910" t="s">
        <v>3470</v>
      </c>
      <c r="G4910" s="55" t="s">
        <v>3445</v>
      </c>
      <c r="I4910" s="4"/>
    </row>
    <row r="4911" spans="1:9">
      <c r="A4911">
        <v>342325</v>
      </c>
      <c r="B4911" t="s">
        <v>51</v>
      </c>
      <c r="C4911" t="s">
        <v>130</v>
      </c>
      <c r="D4911">
        <v>2</v>
      </c>
      <c r="F4911" t="s">
        <v>3470</v>
      </c>
      <c r="G4911" s="55" t="s">
        <v>3445</v>
      </c>
      <c r="I4911" s="4"/>
    </row>
    <row r="4912" spans="1:9">
      <c r="A4912">
        <v>342325</v>
      </c>
      <c r="B4912" t="s">
        <v>20</v>
      </c>
      <c r="C4912" t="s">
        <v>128</v>
      </c>
      <c r="D4912">
        <v>1</v>
      </c>
      <c r="F4912" t="s">
        <v>3470</v>
      </c>
      <c r="G4912" s="55" t="s">
        <v>3445</v>
      </c>
      <c r="I4912" s="4"/>
    </row>
    <row r="4913" spans="1:9">
      <c r="A4913">
        <v>342325</v>
      </c>
      <c r="B4913" t="s">
        <v>101</v>
      </c>
      <c r="C4913" t="s">
        <v>129</v>
      </c>
      <c r="D4913">
        <v>1</v>
      </c>
      <c r="F4913" t="s">
        <v>3470</v>
      </c>
      <c r="G4913" s="55" t="s">
        <v>3445</v>
      </c>
      <c r="I4913" s="4"/>
    </row>
    <row r="4914" spans="1:9">
      <c r="A4914">
        <v>342325</v>
      </c>
      <c r="B4914" t="s">
        <v>38</v>
      </c>
      <c r="C4914" t="s">
        <v>39</v>
      </c>
      <c r="D4914">
        <v>2</v>
      </c>
      <c r="F4914" t="s">
        <v>3470</v>
      </c>
      <c r="G4914" s="55" t="s">
        <v>3445</v>
      </c>
      <c r="I4914" s="4"/>
    </row>
    <row r="4915" spans="1:9">
      <c r="A4915">
        <v>342325</v>
      </c>
      <c r="B4915" t="s">
        <v>46</v>
      </c>
      <c r="C4915" t="s">
        <v>47</v>
      </c>
      <c r="D4915">
        <v>2</v>
      </c>
      <c r="F4915" t="s">
        <v>3470</v>
      </c>
      <c r="G4915" s="55" t="s">
        <v>3445</v>
      </c>
      <c r="I4915" s="4"/>
    </row>
    <row r="4916" spans="1:9">
      <c r="A4916">
        <v>342325</v>
      </c>
      <c r="B4916" t="s">
        <v>38</v>
      </c>
      <c r="C4916" t="s">
        <v>135</v>
      </c>
      <c r="D4916">
        <v>2</v>
      </c>
      <c r="F4916" t="s">
        <v>3470</v>
      </c>
      <c r="G4916" s="55" t="s">
        <v>3445</v>
      </c>
      <c r="I4916" s="4"/>
    </row>
    <row r="4917" spans="1:9">
      <c r="A4917">
        <v>342325</v>
      </c>
      <c r="B4917" t="s">
        <v>95</v>
      </c>
      <c r="C4917" t="s">
        <v>136</v>
      </c>
      <c r="D4917">
        <v>2</v>
      </c>
      <c r="F4917" t="s">
        <v>3470</v>
      </c>
      <c r="G4917" s="55" t="s">
        <v>3445</v>
      </c>
      <c r="I4917" s="4"/>
    </row>
    <row r="4918" spans="1:9">
      <c r="A4918">
        <v>342325</v>
      </c>
      <c r="B4918" t="s">
        <v>66</v>
      </c>
      <c r="C4918" t="s">
        <v>49</v>
      </c>
      <c r="D4918">
        <v>4</v>
      </c>
      <c r="F4918" t="s">
        <v>3470</v>
      </c>
      <c r="G4918" s="55" t="s">
        <v>3445</v>
      </c>
      <c r="I4918" s="4"/>
    </row>
    <row r="4919" spans="1:9">
      <c r="A4919">
        <v>342325</v>
      </c>
      <c r="B4919" t="s">
        <v>131</v>
      </c>
      <c r="C4919" t="s">
        <v>132</v>
      </c>
      <c r="D4919">
        <v>4</v>
      </c>
      <c r="F4919" t="s">
        <v>3470</v>
      </c>
      <c r="G4919" s="55" t="s">
        <v>3445</v>
      </c>
      <c r="I4919" s="4"/>
    </row>
    <row r="4920" spans="1:9">
      <c r="A4920">
        <v>342325</v>
      </c>
      <c r="B4920" t="s">
        <v>133</v>
      </c>
      <c r="C4920" t="s">
        <v>134</v>
      </c>
      <c r="D4920">
        <v>4</v>
      </c>
      <c r="F4920" t="s">
        <v>3470</v>
      </c>
      <c r="G4920" s="55" t="s">
        <v>3445</v>
      </c>
      <c r="I4920" s="4"/>
    </row>
    <row r="4921" spans="1:9">
      <c r="A4921">
        <v>342325</v>
      </c>
      <c r="B4921" t="s">
        <v>56</v>
      </c>
      <c r="C4921" t="s">
        <v>2586</v>
      </c>
      <c r="D4921">
        <v>4</v>
      </c>
      <c r="F4921" t="s">
        <v>3470</v>
      </c>
      <c r="G4921" s="55" t="s">
        <v>3445</v>
      </c>
      <c r="I4921" s="4"/>
    </row>
    <row r="4922" spans="1:9">
      <c r="A4922">
        <v>342325</v>
      </c>
      <c r="B4922" t="s">
        <v>3465</v>
      </c>
      <c r="D4922">
        <v>1</v>
      </c>
      <c r="F4922" t="s">
        <v>3470</v>
      </c>
      <c r="G4922" s="55" t="s">
        <v>3445</v>
      </c>
      <c r="I4922" s="4"/>
    </row>
    <row r="4923" spans="1:9">
      <c r="A4923">
        <v>342325</v>
      </c>
      <c r="B4923" t="s">
        <v>3466</v>
      </c>
      <c r="D4923">
        <v>1</v>
      </c>
      <c r="F4923" t="s">
        <v>3470</v>
      </c>
      <c r="G4923" s="55" t="s">
        <v>3445</v>
      </c>
      <c r="I4923" s="4"/>
    </row>
    <row r="4924" spans="1:9">
      <c r="A4924">
        <v>342325</v>
      </c>
      <c r="B4924" t="s">
        <v>3467</v>
      </c>
      <c r="D4924">
        <v>1</v>
      </c>
      <c r="F4924" t="s">
        <v>3470</v>
      </c>
      <c r="G4924" s="55" t="s">
        <v>3445</v>
      </c>
      <c r="I4924" s="4"/>
    </row>
    <row r="4925" spans="1:9">
      <c r="A4925">
        <v>342325</v>
      </c>
      <c r="B4925" t="s">
        <v>3468</v>
      </c>
      <c r="D4925">
        <v>1</v>
      </c>
      <c r="F4925" t="s">
        <v>3470</v>
      </c>
      <c r="G4925" s="55" t="s">
        <v>3445</v>
      </c>
      <c r="I4925" s="4"/>
    </row>
    <row r="4926" spans="1:9">
      <c r="A4926">
        <v>342325</v>
      </c>
      <c r="B4926" t="s">
        <v>3469</v>
      </c>
      <c r="D4926">
        <v>1</v>
      </c>
      <c r="F4926" t="s">
        <v>3470</v>
      </c>
      <c r="G4926" s="55" t="s">
        <v>3445</v>
      </c>
      <c r="I4926" s="4"/>
    </row>
    <row r="4927" spans="1:9">
      <c r="A4927">
        <v>331725</v>
      </c>
      <c r="B4927" t="s">
        <v>3471</v>
      </c>
      <c r="D4927">
        <v>2</v>
      </c>
      <c r="F4927" t="s">
        <v>3472</v>
      </c>
      <c r="G4927" s="55" t="s">
        <v>3473</v>
      </c>
      <c r="I4927" s="4"/>
    </row>
    <row r="4928" spans="1:9">
      <c r="A4928" t="s">
        <v>3475</v>
      </c>
      <c r="B4928" t="s">
        <v>3474</v>
      </c>
      <c r="D4928">
        <v>2</v>
      </c>
      <c r="F4928" t="s">
        <v>3476</v>
      </c>
      <c r="G4928" s="55" t="s">
        <v>3477</v>
      </c>
      <c r="I4928" s="4"/>
    </row>
    <row r="4929" spans="1:9">
      <c r="A4929">
        <v>330625</v>
      </c>
      <c r="B4929" t="s">
        <v>131</v>
      </c>
      <c r="C4929" t="s">
        <v>3478</v>
      </c>
      <c r="D4929">
        <v>19</v>
      </c>
      <c r="F4929" t="s">
        <v>3483</v>
      </c>
      <c r="G4929" s="55" t="s">
        <v>3477</v>
      </c>
      <c r="I4929" s="4"/>
    </row>
    <row r="4930" spans="1:9">
      <c r="A4930">
        <v>330625</v>
      </c>
      <c r="B4930" t="s">
        <v>133</v>
      </c>
      <c r="C4930" t="s">
        <v>3479</v>
      </c>
      <c r="D4930">
        <v>23</v>
      </c>
      <c r="F4930" t="s">
        <v>3483</v>
      </c>
      <c r="G4930" s="55" t="s">
        <v>3477</v>
      </c>
      <c r="I4930" s="4"/>
    </row>
    <row r="4931" spans="1:9">
      <c r="A4931">
        <v>330625</v>
      </c>
      <c r="B4931" t="s">
        <v>3481</v>
      </c>
      <c r="C4931" t="s">
        <v>3480</v>
      </c>
      <c r="D4931">
        <v>2</v>
      </c>
      <c r="F4931" t="s">
        <v>3483</v>
      </c>
      <c r="G4931" s="55" t="s">
        <v>3477</v>
      </c>
      <c r="I4931" s="4"/>
    </row>
    <row r="4932" spans="1:9">
      <c r="A4932">
        <v>330625</v>
      </c>
      <c r="B4932" t="s">
        <v>131</v>
      </c>
      <c r="C4932" t="s">
        <v>3482</v>
      </c>
      <c r="D4932">
        <v>4</v>
      </c>
      <c r="F4932" t="s">
        <v>3483</v>
      </c>
      <c r="G4932" s="55" t="s">
        <v>3477</v>
      </c>
      <c r="I4932" s="4"/>
    </row>
    <row r="4933" spans="1:9">
      <c r="A4933" t="s">
        <v>3485</v>
      </c>
      <c r="B4933" t="s">
        <v>1284</v>
      </c>
      <c r="D4933">
        <v>25</v>
      </c>
      <c r="F4933" t="s">
        <v>3486</v>
      </c>
      <c r="G4933" s="55" t="s">
        <v>3477</v>
      </c>
      <c r="I4933" s="4"/>
    </row>
    <row r="4934" spans="1:9">
      <c r="A4934" t="s">
        <v>3485</v>
      </c>
      <c r="B4934" t="s">
        <v>3484</v>
      </c>
      <c r="D4934">
        <v>6.5</v>
      </c>
      <c r="F4934" t="s">
        <v>3486</v>
      </c>
      <c r="G4934" s="55" t="s">
        <v>3477</v>
      </c>
      <c r="I4934" s="4"/>
    </row>
    <row r="4935" spans="1:9">
      <c r="A4935" t="s">
        <v>3485</v>
      </c>
      <c r="B4935" t="s">
        <v>3484</v>
      </c>
      <c r="D4935">
        <v>6.5</v>
      </c>
      <c r="F4935" t="s">
        <v>3486</v>
      </c>
      <c r="G4935" s="55" t="s">
        <v>3477</v>
      </c>
      <c r="I4935" s="4"/>
    </row>
    <row r="4936" spans="1:9">
      <c r="A4936">
        <v>343125</v>
      </c>
      <c r="B4936" t="s">
        <v>15</v>
      </c>
      <c r="C4936" t="s">
        <v>232</v>
      </c>
      <c r="D4936">
        <v>1</v>
      </c>
      <c r="F4936" t="s">
        <v>3488</v>
      </c>
      <c r="G4936" s="55">
        <v>45664</v>
      </c>
      <c r="I4936" s="4"/>
    </row>
    <row r="4937" spans="1:9">
      <c r="A4937">
        <v>343125</v>
      </c>
      <c r="B4937" t="s">
        <v>20</v>
      </c>
      <c r="C4937" t="s">
        <v>233</v>
      </c>
      <c r="D4937">
        <v>2</v>
      </c>
      <c r="F4937" t="s">
        <v>3488</v>
      </c>
      <c r="G4937" s="55">
        <v>45664</v>
      </c>
      <c r="I4937" s="4"/>
    </row>
    <row r="4938" spans="1:9">
      <c r="A4938">
        <v>343125</v>
      </c>
      <c r="B4938" t="s">
        <v>1166</v>
      </c>
      <c r="C4938" t="s">
        <v>1168</v>
      </c>
      <c r="D4938">
        <v>1</v>
      </c>
      <c r="F4938" t="s">
        <v>3488</v>
      </c>
      <c r="G4938" s="55">
        <v>45664</v>
      </c>
      <c r="I4938" s="4"/>
    </row>
    <row r="4939" spans="1:9">
      <c r="A4939">
        <v>343125</v>
      </c>
      <c r="B4939" t="s">
        <v>1167</v>
      </c>
      <c r="C4939" t="s">
        <v>1169</v>
      </c>
      <c r="D4939">
        <v>1</v>
      </c>
      <c r="F4939" t="s">
        <v>3488</v>
      </c>
      <c r="G4939" s="55">
        <v>45664</v>
      </c>
      <c r="I4939" s="4"/>
    </row>
    <row r="4940" spans="1:9">
      <c r="A4940">
        <v>343125</v>
      </c>
      <c r="B4940" t="s">
        <v>138</v>
      </c>
      <c r="C4940" t="s">
        <v>788</v>
      </c>
      <c r="D4940">
        <v>1</v>
      </c>
      <c r="F4940" t="s">
        <v>3488</v>
      </c>
      <c r="G4940" s="55">
        <v>45664</v>
      </c>
      <c r="I4940" s="4"/>
    </row>
    <row r="4941" spans="1:9">
      <c r="A4941">
        <v>343125</v>
      </c>
      <c r="B4941" t="s">
        <v>101</v>
      </c>
      <c r="C4941" t="s">
        <v>234</v>
      </c>
      <c r="D4941">
        <v>4</v>
      </c>
      <c r="F4941" t="s">
        <v>3488</v>
      </c>
      <c r="G4941" s="55">
        <v>45664</v>
      </c>
      <c r="I4941" s="4"/>
    </row>
    <row r="4942" spans="1:9">
      <c r="A4942">
        <v>343125</v>
      </c>
      <c r="B4942" t="s">
        <v>774</v>
      </c>
      <c r="C4942" t="s">
        <v>1195</v>
      </c>
      <c r="D4942">
        <v>3</v>
      </c>
      <c r="F4942" t="s">
        <v>3488</v>
      </c>
      <c r="G4942" s="55">
        <v>45664</v>
      </c>
      <c r="I4942" s="4"/>
    </row>
    <row r="4943" spans="1:9">
      <c r="A4943">
        <v>343125</v>
      </c>
      <c r="B4943" t="s">
        <v>3487</v>
      </c>
      <c r="C4943" t="s">
        <v>1198</v>
      </c>
      <c r="D4943">
        <v>1</v>
      </c>
      <c r="F4943" t="s">
        <v>3488</v>
      </c>
      <c r="G4943" s="55">
        <v>45664</v>
      </c>
      <c r="I4943" s="4"/>
    </row>
    <row r="4944" spans="1:9">
      <c r="A4944">
        <v>343225</v>
      </c>
      <c r="B4944" t="s">
        <v>15</v>
      </c>
      <c r="C4944" t="s">
        <v>232</v>
      </c>
      <c r="D4944">
        <v>1</v>
      </c>
      <c r="F4944" t="s">
        <v>3489</v>
      </c>
      <c r="G4944" s="55">
        <v>45664</v>
      </c>
      <c r="I4944" s="4"/>
    </row>
    <row r="4945" spans="1:9">
      <c r="A4945">
        <v>343225</v>
      </c>
      <c r="B4945" t="s">
        <v>20</v>
      </c>
      <c r="C4945" t="s">
        <v>233</v>
      </c>
      <c r="D4945">
        <v>2</v>
      </c>
      <c r="F4945" t="s">
        <v>3489</v>
      </c>
      <c r="G4945" s="55">
        <v>45664</v>
      </c>
      <c r="I4945" s="4"/>
    </row>
    <row r="4946" spans="1:9">
      <c r="A4946">
        <v>343225</v>
      </c>
      <c r="B4946" t="s">
        <v>1166</v>
      </c>
      <c r="C4946" t="s">
        <v>1168</v>
      </c>
      <c r="D4946">
        <v>1</v>
      </c>
      <c r="F4946" t="s">
        <v>3489</v>
      </c>
      <c r="G4946" s="55">
        <v>45664</v>
      </c>
      <c r="I4946" s="4"/>
    </row>
    <row r="4947" spans="1:9">
      <c r="A4947">
        <v>343225</v>
      </c>
      <c r="B4947" t="s">
        <v>1167</v>
      </c>
      <c r="C4947" t="s">
        <v>1169</v>
      </c>
      <c r="D4947">
        <v>1</v>
      </c>
      <c r="F4947" t="s">
        <v>3489</v>
      </c>
      <c r="G4947" s="55">
        <v>45664</v>
      </c>
      <c r="I4947" s="4"/>
    </row>
    <row r="4948" spans="1:9">
      <c r="A4948">
        <v>343225</v>
      </c>
      <c r="B4948" t="s">
        <v>138</v>
      </c>
      <c r="C4948" t="s">
        <v>788</v>
      </c>
      <c r="D4948">
        <v>1</v>
      </c>
      <c r="F4948" t="s">
        <v>3489</v>
      </c>
      <c r="G4948" s="55">
        <v>45664</v>
      </c>
      <c r="I4948" s="4"/>
    </row>
    <row r="4949" spans="1:9">
      <c r="A4949">
        <v>343225</v>
      </c>
      <c r="B4949" t="s">
        <v>101</v>
      </c>
      <c r="C4949" t="s">
        <v>234</v>
      </c>
      <c r="D4949">
        <v>4</v>
      </c>
      <c r="F4949" t="s">
        <v>3489</v>
      </c>
      <c r="G4949" s="55">
        <v>45664</v>
      </c>
      <c r="I4949" s="4"/>
    </row>
    <row r="4950" spans="1:9">
      <c r="A4950">
        <v>343225</v>
      </c>
      <c r="B4950" t="s">
        <v>774</v>
      </c>
      <c r="C4950" t="s">
        <v>1195</v>
      </c>
      <c r="D4950">
        <v>3</v>
      </c>
      <c r="F4950" t="s">
        <v>3489</v>
      </c>
      <c r="G4950" s="55">
        <v>45664</v>
      </c>
      <c r="I4950" s="4"/>
    </row>
    <row r="4951" spans="1:9">
      <c r="A4951">
        <v>343225</v>
      </c>
      <c r="B4951" t="s">
        <v>3487</v>
      </c>
      <c r="C4951" t="s">
        <v>1198</v>
      </c>
      <c r="D4951">
        <v>1</v>
      </c>
      <c r="F4951" t="s">
        <v>3489</v>
      </c>
      <c r="G4951" s="55">
        <v>45664</v>
      </c>
      <c r="I4951" s="4"/>
    </row>
    <row r="4952" spans="1:9">
      <c r="A4952">
        <v>343625</v>
      </c>
      <c r="B4952" t="s">
        <v>15</v>
      </c>
      <c r="C4952" t="s">
        <v>2946</v>
      </c>
      <c r="D4952">
        <v>1</v>
      </c>
      <c r="F4952" t="s">
        <v>3490</v>
      </c>
      <c r="G4952" s="55">
        <v>45664</v>
      </c>
      <c r="I4952" s="4"/>
    </row>
    <row r="4953" spans="1:9">
      <c r="A4953">
        <v>343625</v>
      </c>
      <c r="B4953" t="s">
        <v>269</v>
      </c>
      <c r="C4953" t="s">
        <v>2947</v>
      </c>
      <c r="D4953">
        <v>1</v>
      </c>
      <c r="F4953" t="s">
        <v>3490</v>
      </c>
      <c r="G4953" s="55">
        <v>45664</v>
      </c>
      <c r="I4953" s="4"/>
    </row>
    <row r="4954" spans="1:9">
      <c r="A4954">
        <v>343625</v>
      </c>
      <c r="B4954" t="s">
        <v>269</v>
      </c>
      <c r="C4954" t="s">
        <v>2948</v>
      </c>
      <c r="D4954">
        <v>1</v>
      </c>
      <c r="F4954" t="s">
        <v>3490</v>
      </c>
      <c r="G4954" s="55">
        <v>45664</v>
      </c>
      <c r="I4954" s="4"/>
    </row>
    <row r="4955" spans="1:9">
      <c r="A4955">
        <v>343625</v>
      </c>
      <c r="B4955" t="s">
        <v>774</v>
      </c>
      <c r="C4955" t="s">
        <v>1195</v>
      </c>
      <c r="D4955">
        <v>3</v>
      </c>
      <c r="F4955" t="s">
        <v>3490</v>
      </c>
      <c r="G4955" s="55">
        <v>45664</v>
      </c>
      <c r="I4955" s="4"/>
    </row>
    <row r="4956" spans="1:9">
      <c r="A4956">
        <v>343625</v>
      </c>
      <c r="B4956" t="s">
        <v>20</v>
      </c>
      <c r="C4956" t="s">
        <v>2949</v>
      </c>
      <c r="D4956">
        <v>2</v>
      </c>
      <c r="F4956" t="s">
        <v>3490</v>
      </c>
      <c r="G4956" s="55">
        <v>45664</v>
      </c>
      <c r="I4956" s="4"/>
    </row>
    <row r="4957" spans="1:9">
      <c r="A4957">
        <v>343625</v>
      </c>
      <c r="B4957" t="s">
        <v>101</v>
      </c>
      <c r="C4957" t="s">
        <v>2286</v>
      </c>
      <c r="D4957">
        <v>4</v>
      </c>
      <c r="F4957" t="s">
        <v>3490</v>
      </c>
      <c r="G4957" s="55">
        <v>45664</v>
      </c>
      <c r="I4957" s="4"/>
    </row>
    <row r="4958" spans="1:9">
      <c r="A4958">
        <v>343625</v>
      </c>
      <c r="B4958" t="s">
        <v>15</v>
      </c>
      <c r="C4958" t="s">
        <v>2946</v>
      </c>
      <c r="D4958">
        <v>1</v>
      </c>
      <c r="F4958" t="s">
        <v>3490</v>
      </c>
      <c r="G4958" s="55">
        <v>45664</v>
      </c>
      <c r="I4958" s="4"/>
    </row>
    <row r="4959" spans="1:9">
      <c r="A4959">
        <v>343625</v>
      </c>
      <c r="B4959" t="s">
        <v>269</v>
      </c>
      <c r="C4959" t="s">
        <v>2947</v>
      </c>
      <c r="D4959">
        <v>1</v>
      </c>
      <c r="F4959" t="s">
        <v>3490</v>
      </c>
      <c r="G4959" s="55">
        <v>45664</v>
      </c>
      <c r="I4959" s="4"/>
    </row>
    <row r="4960" spans="1:9">
      <c r="A4960">
        <v>343625</v>
      </c>
      <c r="B4960" t="s">
        <v>269</v>
      </c>
      <c r="C4960" t="s">
        <v>2948</v>
      </c>
      <c r="D4960">
        <v>1</v>
      </c>
      <c r="F4960" t="s">
        <v>3490</v>
      </c>
      <c r="G4960" s="55">
        <v>45664</v>
      </c>
      <c r="I4960" s="4"/>
    </row>
    <row r="4961" spans="1:9">
      <c r="A4961">
        <v>343625</v>
      </c>
      <c r="B4961" t="s">
        <v>774</v>
      </c>
      <c r="C4961" t="s">
        <v>1195</v>
      </c>
      <c r="D4961">
        <v>3</v>
      </c>
      <c r="F4961" t="s">
        <v>3490</v>
      </c>
      <c r="G4961" s="55">
        <v>45664</v>
      </c>
      <c r="I4961" s="4"/>
    </row>
    <row r="4962" spans="1:9">
      <c r="A4962">
        <v>343625</v>
      </c>
      <c r="B4962" t="s">
        <v>20</v>
      </c>
      <c r="C4962" t="s">
        <v>2949</v>
      </c>
      <c r="D4962">
        <v>2</v>
      </c>
      <c r="F4962" t="s">
        <v>3490</v>
      </c>
      <c r="G4962" s="55">
        <v>45664</v>
      </c>
      <c r="I4962" s="4"/>
    </row>
    <row r="4963" spans="1:9">
      <c r="A4963">
        <v>343625</v>
      </c>
      <c r="B4963" t="s">
        <v>101</v>
      </c>
      <c r="C4963" t="s">
        <v>2286</v>
      </c>
      <c r="D4963">
        <v>4</v>
      </c>
      <c r="F4963" t="s">
        <v>3490</v>
      </c>
      <c r="G4963" s="55">
        <v>45664</v>
      </c>
      <c r="I4963" s="4"/>
    </row>
    <row r="4964" spans="1:9">
      <c r="A4964">
        <v>335325</v>
      </c>
      <c r="B4964" t="s">
        <v>3491</v>
      </c>
      <c r="D4964">
        <v>1</v>
      </c>
      <c r="F4964" t="s">
        <v>3492</v>
      </c>
      <c r="G4964" s="55">
        <v>45695</v>
      </c>
      <c r="I4964" s="4"/>
    </row>
    <row r="4965" spans="1:9">
      <c r="A4965">
        <v>342725</v>
      </c>
      <c r="B4965" t="s">
        <v>15</v>
      </c>
      <c r="C4965" t="s">
        <v>229</v>
      </c>
      <c r="D4965">
        <v>1</v>
      </c>
      <c r="F4965" t="s">
        <v>3495</v>
      </c>
      <c r="G4965" s="55">
        <v>45695</v>
      </c>
      <c r="I4965" s="4"/>
    </row>
    <row r="4966" spans="1:9">
      <c r="A4966">
        <v>342725</v>
      </c>
      <c r="B4966" t="s">
        <v>70</v>
      </c>
      <c r="C4966" t="s">
        <v>230</v>
      </c>
      <c r="D4966">
        <v>1</v>
      </c>
      <c r="F4966" t="s">
        <v>3495</v>
      </c>
      <c r="G4966" s="55">
        <v>45695</v>
      </c>
      <c r="I4966" s="4"/>
    </row>
    <row r="4967" spans="1:9">
      <c r="A4967">
        <v>342725</v>
      </c>
      <c r="B4967" t="s">
        <v>68</v>
      </c>
      <c r="C4967" t="s">
        <v>231</v>
      </c>
      <c r="D4967">
        <v>2</v>
      </c>
      <c r="F4967" t="s">
        <v>3495</v>
      </c>
      <c r="G4967" s="55">
        <v>45695</v>
      </c>
      <c r="I4967" s="4"/>
    </row>
    <row r="4968" spans="1:9">
      <c r="A4968">
        <v>342725</v>
      </c>
      <c r="B4968" t="s">
        <v>53</v>
      </c>
      <c r="C4968" t="s">
        <v>566</v>
      </c>
      <c r="D4968">
        <v>4</v>
      </c>
      <c r="F4968" t="s">
        <v>3495</v>
      </c>
      <c r="G4968" s="55">
        <v>45695</v>
      </c>
      <c r="I4968" s="4"/>
    </row>
    <row r="4969" spans="1:9">
      <c r="A4969">
        <v>342725</v>
      </c>
      <c r="B4969" t="s">
        <v>3493</v>
      </c>
      <c r="C4969" t="s">
        <v>3494</v>
      </c>
      <c r="D4969">
        <v>1</v>
      </c>
      <c r="F4969" t="s">
        <v>3495</v>
      </c>
      <c r="G4969" s="55">
        <v>45695</v>
      </c>
      <c r="I4969" s="4"/>
    </row>
    <row r="4970" spans="1:9">
      <c r="A4970">
        <v>342925</v>
      </c>
      <c r="F4970" t="s">
        <v>3496</v>
      </c>
      <c r="G4970" s="55">
        <v>45695</v>
      </c>
      <c r="I4970" s="4"/>
    </row>
    <row r="4971" spans="1:9">
      <c r="A4971">
        <v>342925</v>
      </c>
      <c r="B4971" t="s">
        <v>247</v>
      </c>
      <c r="C4971" t="s">
        <v>35</v>
      </c>
      <c r="D4971">
        <v>2</v>
      </c>
      <c r="F4971" t="s">
        <v>3496</v>
      </c>
      <c r="G4971" s="55">
        <v>45695</v>
      </c>
      <c r="I4971" s="4"/>
    </row>
    <row r="4972" spans="1:9">
      <c r="A4972">
        <v>342925</v>
      </c>
      <c r="B4972" t="s">
        <v>2575</v>
      </c>
      <c r="D4972">
        <v>1</v>
      </c>
      <c r="F4972" t="s">
        <v>3496</v>
      </c>
      <c r="G4972" s="55">
        <v>45695</v>
      </c>
      <c r="I4972" s="4"/>
    </row>
    <row r="4973" spans="1:9">
      <c r="A4973">
        <v>342925</v>
      </c>
      <c r="B4973" t="s">
        <v>2576</v>
      </c>
      <c r="D4973">
        <v>1</v>
      </c>
      <c r="F4973" t="s">
        <v>3496</v>
      </c>
      <c r="G4973" s="55">
        <v>45695</v>
      </c>
      <c r="I4973" s="4"/>
    </row>
    <row r="4974" spans="1:9">
      <c r="A4974">
        <v>342925</v>
      </c>
      <c r="B4974" t="s">
        <v>2577</v>
      </c>
      <c r="D4974">
        <v>1</v>
      </c>
      <c r="F4974" t="s">
        <v>3496</v>
      </c>
      <c r="G4974" s="55">
        <v>45695</v>
      </c>
      <c r="I4974" s="4"/>
    </row>
    <row r="4975" spans="1:9">
      <c r="A4975">
        <v>342925</v>
      </c>
      <c r="B4975" t="s">
        <v>2578</v>
      </c>
      <c r="D4975">
        <v>1</v>
      </c>
      <c r="F4975" t="s">
        <v>3496</v>
      </c>
      <c r="G4975" s="55">
        <v>45695</v>
      </c>
      <c r="I4975" s="4"/>
    </row>
    <row r="4976" spans="1:9">
      <c r="A4976">
        <v>342925</v>
      </c>
      <c r="B4976" t="s">
        <v>2579</v>
      </c>
      <c r="D4976">
        <v>1</v>
      </c>
      <c r="F4976" t="s">
        <v>3496</v>
      </c>
      <c r="G4976" s="55">
        <v>45695</v>
      </c>
      <c r="I4976" s="4"/>
    </row>
    <row r="4977" spans="1:9">
      <c r="A4977">
        <v>342925</v>
      </c>
      <c r="B4977" t="s">
        <v>2582</v>
      </c>
      <c r="D4977">
        <v>1</v>
      </c>
      <c r="F4977" t="s">
        <v>3496</v>
      </c>
      <c r="G4977" s="55">
        <v>45695</v>
      </c>
      <c r="I4977" s="4"/>
    </row>
    <row r="4978" spans="1:9">
      <c r="A4978">
        <v>342925</v>
      </c>
      <c r="B4978" t="s">
        <v>2583</v>
      </c>
      <c r="D4978">
        <v>1</v>
      </c>
      <c r="F4978" t="s">
        <v>3496</v>
      </c>
      <c r="G4978" s="55">
        <v>45695</v>
      </c>
      <c r="I4978" s="4"/>
    </row>
    <row r="4979" spans="1:9">
      <c r="A4979">
        <v>342925</v>
      </c>
      <c r="B4979" t="s">
        <v>2584</v>
      </c>
      <c r="D4979">
        <v>1</v>
      </c>
      <c r="F4979" t="s">
        <v>3496</v>
      </c>
      <c r="G4979" s="55">
        <v>45695</v>
      </c>
      <c r="I4979" s="4"/>
    </row>
    <row r="4980" spans="1:9">
      <c r="A4980">
        <v>342925</v>
      </c>
      <c r="B4980" t="s">
        <v>2585</v>
      </c>
      <c r="D4980">
        <v>1</v>
      </c>
      <c r="F4980" t="s">
        <v>3496</v>
      </c>
      <c r="G4980" s="55">
        <v>45695</v>
      </c>
      <c r="I4980" s="4"/>
    </row>
    <row r="4981" spans="1:9">
      <c r="A4981">
        <v>342925</v>
      </c>
      <c r="B4981" t="s">
        <v>2580</v>
      </c>
      <c r="D4981">
        <v>1</v>
      </c>
      <c r="F4981" t="s">
        <v>3496</v>
      </c>
      <c r="G4981" s="55">
        <v>45695</v>
      </c>
      <c r="I4981" s="4"/>
    </row>
    <row r="4982" spans="1:9">
      <c r="A4982">
        <v>343025</v>
      </c>
      <c r="B4982" t="s">
        <v>15</v>
      </c>
      <c r="C4982" t="s">
        <v>543</v>
      </c>
      <c r="D4982">
        <v>1</v>
      </c>
      <c r="F4982" t="s">
        <v>3498</v>
      </c>
      <c r="G4982" s="55">
        <v>45695</v>
      </c>
      <c r="I4982" s="4"/>
    </row>
    <row r="4983" spans="1:9">
      <c r="A4983">
        <v>343025</v>
      </c>
      <c r="B4983" t="s">
        <v>127</v>
      </c>
      <c r="C4983" t="s">
        <v>544</v>
      </c>
      <c r="D4983">
        <v>2</v>
      </c>
      <c r="F4983" t="s">
        <v>3498</v>
      </c>
      <c r="G4983" s="55">
        <v>45695</v>
      </c>
      <c r="I4983" s="4"/>
    </row>
    <row r="4984" spans="1:9">
      <c r="A4984">
        <v>343025</v>
      </c>
      <c r="B4984" t="s">
        <v>70</v>
      </c>
      <c r="C4984" t="s">
        <v>545</v>
      </c>
      <c r="D4984">
        <v>1</v>
      </c>
      <c r="F4984" t="s">
        <v>3498</v>
      </c>
      <c r="G4984" s="55">
        <v>45695</v>
      </c>
      <c r="I4984" s="4"/>
    </row>
    <row r="4985" spans="1:9">
      <c r="A4985">
        <v>343025</v>
      </c>
      <c r="B4985" t="s">
        <v>101</v>
      </c>
      <c r="C4985" t="s">
        <v>3497</v>
      </c>
      <c r="D4985">
        <v>4</v>
      </c>
      <c r="F4985" t="s">
        <v>3498</v>
      </c>
      <c r="G4985" s="55">
        <v>45695</v>
      </c>
      <c r="I4985" s="4"/>
    </row>
    <row r="4986" spans="1:9">
      <c r="A4986">
        <v>343025</v>
      </c>
      <c r="B4986" t="s">
        <v>1429</v>
      </c>
      <c r="D4986">
        <v>1</v>
      </c>
      <c r="F4986" t="s">
        <v>3498</v>
      </c>
      <c r="G4986" s="55">
        <v>45695</v>
      </c>
      <c r="I4986" s="4"/>
    </row>
    <row r="4987" spans="1:9">
      <c r="A4987">
        <v>343425</v>
      </c>
      <c r="B4987" t="s">
        <v>15</v>
      </c>
      <c r="C4987" t="s">
        <v>32</v>
      </c>
      <c r="D4987">
        <v>1</v>
      </c>
      <c r="F4987" t="s">
        <v>3501</v>
      </c>
      <c r="G4987" s="55">
        <v>45695</v>
      </c>
      <c r="I4987" s="4"/>
    </row>
    <row r="4988" spans="1:9">
      <c r="A4988">
        <v>343425</v>
      </c>
      <c r="B4988" t="s">
        <v>20</v>
      </c>
      <c r="C4988" t="s">
        <v>33</v>
      </c>
      <c r="D4988">
        <v>2</v>
      </c>
      <c r="F4988" t="s">
        <v>3501</v>
      </c>
      <c r="G4988" s="55">
        <v>45695</v>
      </c>
      <c r="I4988" s="4"/>
    </row>
    <row r="4989" spans="1:9">
      <c r="A4989">
        <v>343425</v>
      </c>
      <c r="B4989" t="s">
        <v>3499</v>
      </c>
      <c r="D4989">
        <v>1</v>
      </c>
      <c r="F4989" t="s">
        <v>3501</v>
      </c>
      <c r="G4989" s="55">
        <v>45695</v>
      </c>
      <c r="I4989" s="4"/>
    </row>
    <row r="4990" spans="1:9">
      <c r="A4990">
        <v>343425</v>
      </c>
      <c r="B4990" t="s">
        <v>3500</v>
      </c>
      <c r="D4990">
        <v>1</v>
      </c>
      <c r="F4990" t="s">
        <v>3501</v>
      </c>
      <c r="G4990" s="55">
        <v>45695</v>
      </c>
      <c r="I4990" s="4"/>
    </row>
    <row r="4991" spans="1:9">
      <c r="A4991">
        <v>343725</v>
      </c>
      <c r="B4991" t="s">
        <v>15</v>
      </c>
      <c r="C4991" t="s">
        <v>298</v>
      </c>
      <c r="D4991">
        <v>1</v>
      </c>
      <c r="F4991" t="s">
        <v>3503</v>
      </c>
      <c r="G4991" s="55">
        <v>45695</v>
      </c>
      <c r="I4991" s="4"/>
    </row>
    <row r="4992" spans="1:9">
      <c r="A4992">
        <v>343725</v>
      </c>
      <c r="B4992" t="s">
        <v>66</v>
      </c>
      <c r="C4992" t="s">
        <v>21</v>
      </c>
      <c r="D4992">
        <v>2</v>
      </c>
      <c r="F4992" t="s">
        <v>3503</v>
      </c>
      <c r="G4992" s="55">
        <v>45695</v>
      </c>
      <c r="I4992" s="4"/>
    </row>
    <row r="4993" spans="1:9">
      <c r="A4993">
        <v>343725</v>
      </c>
      <c r="B4993" t="s">
        <v>22</v>
      </c>
      <c r="C4993" t="s">
        <v>23</v>
      </c>
      <c r="D4993">
        <v>2</v>
      </c>
      <c r="F4993" t="s">
        <v>3503</v>
      </c>
      <c r="G4993" s="55">
        <v>45695</v>
      </c>
      <c r="I4993" s="4"/>
    </row>
    <row r="4994" spans="1:9">
      <c r="A4994">
        <v>343725</v>
      </c>
      <c r="B4994" t="s">
        <v>24</v>
      </c>
      <c r="C4994" t="s">
        <v>25</v>
      </c>
      <c r="D4994">
        <v>2</v>
      </c>
      <c r="F4994" t="s">
        <v>3503</v>
      </c>
      <c r="G4994" s="55">
        <v>45695</v>
      </c>
      <c r="I4994" s="4"/>
    </row>
    <row r="4995" spans="1:9">
      <c r="A4995">
        <v>343725</v>
      </c>
      <c r="B4995" t="s">
        <v>26</v>
      </c>
      <c r="C4995" t="s">
        <v>27</v>
      </c>
      <c r="D4995">
        <v>2</v>
      </c>
      <c r="F4995" t="s">
        <v>3503</v>
      </c>
      <c r="G4995" s="55">
        <v>45695</v>
      </c>
      <c r="I4995" s="4"/>
    </row>
    <row r="4996" spans="1:9">
      <c r="A4996">
        <v>343725</v>
      </c>
      <c r="B4996" t="s">
        <v>28</v>
      </c>
      <c r="C4996" t="s">
        <v>29</v>
      </c>
      <c r="D4996">
        <v>2</v>
      </c>
      <c r="F4996" t="s">
        <v>3503</v>
      </c>
      <c r="G4996" s="55">
        <v>45695</v>
      </c>
      <c r="I4996" s="4"/>
    </row>
    <row r="4997" spans="1:9">
      <c r="A4997">
        <v>343725</v>
      </c>
      <c r="B4997" t="s">
        <v>30</v>
      </c>
      <c r="C4997" t="s">
        <v>31</v>
      </c>
      <c r="D4997">
        <v>2</v>
      </c>
      <c r="F4997" t="s">
        <v>3503</v>
      </c>
      <c r="G4997" s="55">
        <v>45695</v>
      </c>
      <c r="I4997" s="4"/>
    </row>
    <row r="4998" spans="1:9">
      <c r="A4998">
        <v>343725</v>
      </c>
      <c r="B4998" t="s">
        <v>3502</v>
      </c>
      <c r="D4998">
        <v>1</v>
      </c>
      <c r="F4998" t="s">
        <v>3503</v>
      </c>
      <c r="G4998" s="55">
        <v>45695</v>
      </c>
      <c r="I4998" s="4"/>
    </row>
    <row r="4999" spans="1:9">
      <c r="A4999">
        <v>343325</v>
      </c>
      <c r="B4999" t="s">
        <v>1013</v>
      </c>
      <c r="C4999" t="s">
        <v>2270</v>
      </c>
      <c r="D4999">
        <v>1</v>
      </c>
      <c r="F4999" t="s">
        <v>3505</v>
      </c>
      <c r="G4999" s="55">
        <v>45695</v>
      </c>
      <c r="I4999" s="4"/>
    </row>
    <row r="5000" spans="1:9">
      <c r="A5000">
        <v>343325</v>
      </c>
      <c r="B5000" t="s">
        <v>879</v>
      </c>
      <c r="C5000" t="s">
        <v>2271</v>
      </c>
      <c r="D5000">
        <v>1</v>
      </c>
      <c r="F5000" t="s">
        <v>3505</v>
      </c>
      <c r="G5000" s="55">
        <v>45695</v>
      </c>
      <c r="I5000" s="4"/>
    </row>
    <row r="5001" spans="1:9">
      <c r="A5001">
        <v>343325</v>
      </c>
      <c r="B5001" t="s">
        <v>180</v>
      </c>
      <c r="C5001" t="s">
        <v>2272</v>
      </c>
      <c r="D5001">
        <v>1</v>
      </c>
      <c r="F5001" t="s">
        <v>3505</v>
      </c>
      <c r="G5001" s="55">
        <v>45695</v>
      </c>
      <c r="I5001" s="4"/>
    </row>
    <row r="5002" spans="1:9">
      <c r="A5002">
        <v>343325</v>
      </c>
      <c r="B5002" t="s">
        <v>879</v>
      </c>
      <c r="C5002" t="s">
        <v>3504</v>
      </c>
      <c r="D5002">
        <v>1</v>
      </c>
      <c r="F5002" t="s">
        <v>3505</v>
      </c>
      <c r="G5002" s="55">
        <v>45695</v>
      </c>
      <c r="I5002" s="4"/>
    </row>
    <row r="5003" spans="1:9">
      <c r="A5003">
        <v>343525</v>
      </c>
      <c r="B5003" t="s">
        <v>1013</v>
      </c>
      <c r="C5003" t="s">
        <v>1011</v>
      </c>
      <c r="D5003">
        <v>1</v>
      </c>
      <c r="F5003" t="s">
        <v>3506</v>
      </c>
      <c r="G5003" s="55">
        <v>45695</v>
      </c>
      <c r="I5003" s="4"/>
    </row>
    <row r="5004" spans="1:9">
      <c r="A5004">
        <v>343525</v>
      </c>
      <c r="B5004" t="s">
        <v>64</v>
      </c>
      <c r="C5004" t="s">
        <v>1012</v>
      </c>
      <c r="D5004">
        <v>1</v>
      </c>
      <c r="F5004" t="s">
        <v>3506</v>
      </c>
      <c r="G5004" s="55">
        <v>45695</v>
      </c>
      <c r="I5004" s="4"/>
    </row>
    <row r="5005" spans="1:9">
      <c r="A5005">
        <v>342825</v>
      </c>
      <c r="B5005" t="s">
        <v>15</v>
      </c>
      <c r="C5005" t="s">
        <v>36</v>
      </c>
      <c r="D5005">
        <v>1</v>
      </c>
      <c r="F5005" t="s">
        <v>3509</v>
      </c>
      <c r="G5005" s="55">
        <v>45695</v>
      </c>
      <c r="I5005" s="4"/>
    </row>
    <row r="5006" spans="1:9">
      <c r="A5006">
        <v>342825</v>
      </c>
      <c r="B5006" t="s">
        <v>20</v>
      </c>
      <c r="C5006" t="s">
        <v>37</v>
      </c>
      <c r="D5006">
        <v>2</v>
      </c>
      <c r="F5006" t="s">
        <v>3509</v>
      </c>
      <c r="G5006" s="55">
        <v>45695</v>
      </c>
      <c r="I5006" s="4"/>
    </row>
    <row r="5007" spans="1:9">
      <c r="A5007">
        <v>342825</v>
      </c>
      <c r="B5007" t="s">
        <v>38</v>
      </c>
      <c r="C5007" t="s">
        <v>39</v>
      </c>
      <c r="D5007">
        <v>2</v>
      </c>
      <c r="F5007" t="s">
        <v>3509</v>
      </c>
      <c r="G5007" s="55">
        <v>45695</v>
      </c>
      <c r="I5007" s="4"/>
    </row>
    <row r="5008" spans="1:9">
      <c r="A5008">
        <v>342825</v>
      </c>
      <c r="B5008" t="s">
        <v>40</v>
      </c>
      <c r="C5008" t="s">
        <v>41</v>
      </c>
      <c r="D5008">
        <v>1</v>
      </c>
      <c r="F5008" t="s">
        <v>3509</v>
      </c>
      <c r="G5008" s="55">
        <v>45695</v>
      </c>
      <c r="I5008" s="4"/>
    </row>
    <row r="5009" spans="1:9">
      <c r="A5009">
        <v>342825</v>
      </c>
      <c r="B5009" t="s">
        <v>38</v>
      </c>
      <c r="C5009" s="10" t="s">
        <v>42</v>
      </c>
      <c r="D5009">
        <v>2</v>
      </c>
      <c r="F5009" t="s">
        <v>3509</v>
      </c>
      <c r="G5009" s="55">
        <v>45695</v>
      </c>
      <c r="I5009" s="4"/>
    </row>
    <row r="5010" spans="1:9">
      <c r="A5010">
        <v>342825</v>
      </c>
      <c r="B5010" t="s">
        <v>40</v>
      </c>
      <c r="C5010" s="10" t="s">
        <v>43</v>
      </c>
      <c r="D5010">
        <v>1</v>
      </c>
      <c r="F5010" t="s">
        <v>3509</v>
      </c>
      <c r="G5010" s="55">
        <v>45695</v>
      </c>
      <c r="I5010" s="4"/>
    </row>
    <row r="5011" spans="1:9">
      <c r="A5011">
        <v>342825</v>
      </c>
      <c r="B5011" t="s">
        <v>95</v>
      </c>
      <c r="C5011" t="s">
        <v>45</v>
      </c>
      <c r="D5011">
        <v>2</v>
      </c>
      <c r="F5011" t="s">
        <v>3509</v>
      </c>
      <c r="G5011" s="55">
        <v>45695</v>
      </c>
      <c r="I5011" s="4"/>
    </row>
    <row r="5012" spans="1:9">
      <c r="A5012">
        <v>342825</v>
      </c>
      <c r="B5012" t="s">
        <v>93</v>
      </c>
      <c r="C5012" t="s">
        <v>47</v>
      </c>
      <c r="D5012">
        <v>3</v>
      </c>
      <c r="F5012" t="s">
        <v>3509</v>
      </c>
      <c r="G5012" s="55">
        <v>45695</v>
      </c>
      <c r="I5012" s="4"/>
    </row>
    <row r="5013" spans="1:9">
      <c r="A5013">
        <v>342825</v>
      </c>
      <c r="B5013" t="s">
        <v>60</v>
      </c>
      <c r="C5013" t="s">
        <v>49</v>
      </c>
      <c r="D5013">
        <v>4</v>
      </c>
      <c r="F5013" t="s">
        <v>3509</v>
      </c>
      <c r="G5013" s="55">
        <v>45695</v>
      </c>
      <c r="I5013" s="4"/>
    </row>
    <row r="5014" spans="1:9">
      <c r="A5014">
        <v>342825</v>
      </c>
      <c r="B5014" t="s">
        <v>773</v>
      </c>
      <c r="C5014" t="s">
        <v>854</v>
      </c>
      <c r="D5014">
        <v>4</v>
      </c>
      <c r="F5014" t="s">
        <v>3509</v>
      </c>
      <c r="G5014" s="55">
        <v>45695</v>
      </c>
      <c r="I5014" s="4"/>
    </row>
    <row r="5015" spans="1:9">
      <c r="A5015">
        <v>342825</v>
      </c>
      <c r="B5015" t="s">
        <v>853</v>
      </c>
      <c r="C5015" t="s">
        <v>855</v>
      </c>
      <c r="D5015">
        <v>4</v>
      </c>
      <c r="F5015" t="s">
        <v>3509</v>
      </c>
      <c r="G5015" s="55">
        <v>45695</v>
      </c>
      <c r="I5015" s="4"/>
    </row>
    <row r="5016" spans="1:9">
      <c r="A5016">
        <v>342825</v>
      </c>
      <c r="B5016" t="s">
        <v>101</v>
      </c>
      <c r="C5016" t="s">
        <v>109</v>
      </c>
      <c r="D5016">
        <v>4</v>
      </c>
      <c r="F5016" t="s">
        <v>3509</v>
      </c>
      <c r="G5016" s="55">
        <v>45695</v>
      </c>
      <c r="I5016" s="4"/>
    </row>
    <row r="5017" spans="1:9">
      <c r="A5017">
        <v>342825</v>
      </c>
      <c r="B5017" t="s">
        <v>3507</v>
      </c>
      <c r="D5017">
        <v>1</v>
      </c>
      <c r="F5017" t="s">
        <v>3509</v>
      </c>
      <c r="G5017" s="55">
        <v>45695</v>
      </c>
      <c r="I5017" s="4"/>
    </row>
    <row r="5018" spans="1:9">
      <c r="A5018">
        <v>342825</v>
      </c>
      <c r="B5018" t="s">
        <v>3508</v>
      </c>
      <c r="D5018">
        <v>1</v>
      </c>
      <c r="F5018" t="s">
        <v>3509</v>
      </c>
      <c r="G5018" s="55">
        <v>45695</v>
      </c>
      <c r="I5018" s="4"/>
    </row>
    <row r="5019" spans="1:9">
      <c r="A5019">
        <v>342825</v>
      </c>
      <c r="B5019" t="s">
        <v>1059</v>
      </c>
      <c r="D5019">
        <v>1</v>
      </c>
      <c r="F5019" t="s">
        <v>3509</v>
      </c>
      <c r="G5019" s="55">
        <v>45695</v>
      </c>
      <c r="I5019" s="4"/>
    </row>
    <row r="5020" spans="1:9">
      <c r="A5020">
        <v>342825</v>
      </c>
      <c r="B5020" t="s">
        <v>1287</v>
      </c>
      <c r="D5020">
        <v>1</v>
      </c>
      <c r="F5020" t="s">
        <v>3509</v>
      </c>
      <c r="G5020" s="55">
        <v>45695</v>
      </c>
      <c r="I5020" s="4"/>
    </row>
    <row r="5021" spans="1:9">
      <c r="A5021">
        <v>341425</v>
      </c>
      <c r="B5021" t="s">
        <v>15</v>
      </c>
      <c r="C5021" t="s">
        <v>99</v>
      </c>
      <c r="D5021">
        <v>1</v>
      </c>
      <c r="F5021" t="s">
        <v>3515</v>
      </c>
      <c r="G5021" s="55">
        <v>45695</v>
      </c>
      <c r="I5021" s="4"/>
    </row>
    <row r="5022" spans="1:9">
      <c r="A5022">
        <v>341425</v>
      </c>
      <c r="B5022" t="s">
        <v>101</v>
      </c>
      <c r="C5022" t="s">
        <v>491</v>
      </c>
      <c r="D5022">
        <v>2</v>
      </c>
      <c r="F5022" t="s">
        <v>3515</v>
      </c>
      <c r="G5022" s="55">
        <v>45695</v>
      </c>
      <c r="I5022" s="4"/>
    </row>
    <row r="5023" spans="1:9">
      <c r="A5023">
        <v>341425</v>
      </c>
      <c r="B5023" t="s">
        <v>20</v>
      </c>
      <c r="C5023" t="s">
        <v>100</v>
      </c>
      <c r="D5023">
        <v>1</v>
      </c>
      <c r="F5023" t="s">
        <v>3515</v>
      </c>
      <c r="G5023" s="55">
        <v>45695</v>
      </c>
      <c r="I5023" s="4"/>
    </row>
    <row r="5024" spans="1:9">
      <c r="A5024">
        <v>341425</v>
      </c>
      <c r="B5024" t="s">
        <v>3510</v>
      </c>
      <c r="D5024">
        <v>1</v>
      </c>
      <c r="F5024" t="s">
        <v>3515</v>
      </c>
      <c r="G5024" s="55">
        <v>45695</v>
      </c>
      <c r="I5024" s="4"/>
    </row>
    <row r="5025" spans="1:9">
      <c r="A5025">
        <v>341425</v>
      </c>
      <c r="B5025" t="s">
        <v>3511</v>
      </c>
      <c r="D5025">
        <v>1</v>
      </c>
      <c r="F5025" t="s">
        <v>3515</v>
      </c>
      <c r="G5025" s="55">
        <v>45695</v>
      </c>
      <c r="I5025" s="4"/>
    </row>
    <row r="5026" spans="1:9">
      <c r="A5026">
        <v>341425</v>
      </c>
      <c r="B5026" t="s">
        <v>3512</v>
      </c>
      <c r="D5026">
        <v>1</v>
      </c>
      <c r="F5026" t="s">
        <v>3515</v>
      </c>
      <c r="G5026" s="55">
        <v>45695</v>
      </c>
      <c r="I5026" s="4"/>
    </row>
    <row r="5027" spans="1:9">
      <c r="A5027">
        <v>341425</v>
      </c>
      <c r="B5027" t="s">
        <v>1043</v>
      </c>
      <c r="D5027">
        <v>1</v>
      </c>
      <c r="F5027" t="s">
        <v>3515</v>
      </c>
      <c r="G5027" s="55">
        <v>45695</v>
      </c>
      <c r="I5027" s="4"/>
    </row>
    <row r="5028" spans="1:9">
      <c r="A5028">
        <v>341425</v>
      </c>
      <c r="B5028" t="s">
        <v>3513</v>
      </c>
      <c r="D5028">
        <v>1</v>
      </c>
      <c r="F5028" t="s">
        <v>3515</v>
      </c>
      <c r="G5028" s="55">
        <v>45695</v>
      </c>
      <c r="I5028" s="4"/>
    </row>
    <row r="5029" spans="1:9">
      <c r="A5029">
        <v>341425</v>
      </c>
      <c r="B5029" t="s">
        <v>3514</v>
      </c>
      <c r="D5029">
        <v>1</v>
      </c>
      <c r="F5029" t="s">
        <v>3515</v>
      </c>
      <c r="G5029" s="55">
        <v>45695</v>
      </c>
      <c r="I5029" s="4"/>
    </row>
    <row r="5030" spans="1:9">
      <c r="A5030" t="s">
        <v>3518</v>
      </c>
      <c r="B5030" t="s">
        <v>3517</v>
      </c>
      <c r="D5030">
        <v>1</v>
      </c>
      <c r="F5030" t="s">
        <v>3519</v>
      </c>
      <c r="G5030" s="55">
        <v>45723</v>
      </c>
      <c r="I5030" s="4"/>
    </row>
    <row r="5031" spans="1:9">
      <c r="A5031" t="s">
        <v>3518</v>
      </c>
      <c r="B5031" t="s">
        <v>3516</v>
      </c>
      <c r="D5031">
        <v>1</v>
      </c>
      <c r="F5031" t="s">
        <v>3519</v>
      </c>
      <c r="G5031" s="55">
        <v>45723</v>
      </c>
      <c r="I5031" s="4"/>
    </row>
    <row r="5032" spans="1:9">
      <c r="A5032" t="s">
        <v>2796</v>
      </c>
      <c r="B5032" t="s">
        <v>3520</v>
      </c>
      <c r="D5032">
        <v>1</v>
      </c>
      <c r="F5032" t="s">
        <v>3521</v>
      </c>
      <c r="G5032" s="55">
        <v>45723</v>
      </c>
      <c r="I5032" s="4"/>
    </row>
    <row r="5033" spans="1:9">
      <c r="A5033">
        <v>335925</v>
      </c>
      <c r="B5033" t="s">
        <v>773</v>
      </c>
      <c r="C5033" t="s">
        <v>3522</v>
      </c>
      <c r="D5033">
        <v>18</v>
      </c>
      <c r="F5033" t="s">
        <v>3524</v>
      </c>
      <c r="G5033" s="55">
        <v>45723</v>
      </c>
      <c r="I5033" s="4"/>
    </row>
    <row r="5034" spans="1:9">
      <c r="A5034">
        <v>335925</v>
      </c>
      <c r="B5034" t="s">
        <v>853</v>
      </c>
      <c r="C5034" t="s">
        <v>3523</v>
      </c>
      <c r="D5034">
        <v>18</v>
      </c>
      <c r="F5034" t="s">
        <v>3524</v>
      </c>
      <c r="G5034" s="55">
        <v>45723</v>
      </c>
      <c r="I5034" s="4"/>
    </row>
    <row r="5035" spans="1:9">
      <c r="A5035">
        <v>335325</v>
      </c>
      <c r="B5035" t="s">
        <v>773</v>
      </c>
      <c r="C5035" t="s">
        <v>3525</v>
      </c>
      <c r="D5035">
        <v>18</v>
      </c>
      <c r="F5035" t="s">
        <v>3526</v>
      </c>
      <c r="G5035" s="55">
        <v>45754</v>
      </c>
      <c r="I5035" s="4"/>
    </row>
    <row r="5036" spans="1:9">
      <c r="A5036">
        <v>335325</v>
      </c>
      <c r="B5036" t="s">
        <v>853</v>
      </c>
      <c r="C5036" t="s">
        <v>3523</v>
      </c>
      <c r="D5036">
        <v>18</v>
      </c>
      <c r="F5036" t="s">
        <v>3526</v>
      </c>
      <c r="G5036" s="55">
        <v>45754</v>
      </c>
      <c r="I5036" s="4"/>
    </row>
    <row r="5037" spans="1:9">
      <c r="A5037" t="s">
        <v>3518</v>
      </c>
      <c r="B5037" t="s">
        <v>3527</v>
      </c>
      <c r="D5037">
        <v>1</v>
      </c>
      <c r="F5037" t="s">
        <v>3528</v>
      </c>
      <c r="G5037" s="55">
        <v>45845</v>
      </c>
      <c r="I5037" s="4"/>
    </row>
    <row r="5038" spans="1:9">
      <c r="A5038">
        <v>306724</v>
      </c>
      <c r="B5038" t="s">
        <v>131</v>
      </c>
      <c r="C5038" t="s">
        <v>3529</v>
      </c>
      <c r="D5038">
        <v>1</v>
      </c>
      <c r="F5038" t="s">
        <v>3531</v>
      </c>
      <c r="G5038" s="55">
        <v>45876</v>
      </c>
      <c r="I5038" s="4"/>
    </row>
    <row r="5039" spans="1:9">
      <c r="A5039">
        <v>306724</v>
      </c>
      <c r="B5039" t="s">
        <v>133</v>
      </c>
      <c r="C5039" t="s">
        <v>3530</v>
      </c>
      <c r="D5039">
        <v>1</v>
      </c>
      <c r="F5039" t="s">
        <v>3531</v>
      </c>
      <c r="G5039" s="55">
        <v>45876</v>
      </c>
      <c r="I5039" s="4"/>
    </row>
    <row r="5040" spans="1:9">
      <c r="A5040">
        <v>341325</v>
      </c>
      <c r="B5040" t="s">
        <v>3532</v>
      </c>
      <c r="D5040">
        <v>1</v>
      </c>
      <c r="F5040" t="s">
        <v>3539</v>
      </c>
      <c r="G5040" s="55">
        <v>45876</v>
      </c>
      <c r="I5040" s="4"/>
    </row>
    <row r="5041" spans="1:9">
      <c r="A5041">
        <v>341325</v>
      </c>
      <c r="B5041" t="s">
        <v>886</v>
      </c>
      <c r="D5041">
        <v>1</v>
      </c>
      <c r="F5041" t="s">
        <v>3539</v>
      </c>
      <c r="G5041" s="55">
        <v>45876</v>
      </c>
      <c r="I5041" s="4"/>
    </row>
    <row r="5042" spans="1:9">
      <c r="A5042">
        <v>341325</v>
      </c>
      <c r="B5042" t="s">
        <v>3533</v>
      </c>
      <c r="D5042">
        <v>1</v>
      </c>
      <c r="F5042" t="s">
        <v>3539</v>
      </c>
      <c r="G5042" s="55">
        <v>45876</v>
      </c>
      <c r="I5042" s="4"/>
    </row>
    <row r="5043" spans="1:9">
      <c r="A5043">
        <v>341325</v>
      </c>
      <c r="B5043" t="s">
        <v>3534</v>
      </c>
      <c r="D5043">
        <v>1</v>
      </c>
      <c r="F5043" t="s">
        <v>3539</v>
      </c>
      <c r="G5043" s="55">
        <v>45876</v>
      </c>
      <c r="I5043" s="4"/>
    </row>
    <row r="5044" spans="1:9">
      <c r="A5044">
        <v>341325</v>
      </c>
      <c r="B5044" t="s">
        <v>3535</v>
      </c>
      <c r="D5044">
        <v>1</v>
      </c>
      <c r="F5044" t="s">
        <v>3539</v>
      </c>
      <c r="G5044" s="55">
        <v>45876</v>
      </c>
      <c r="I5044" s="4"/>
    </row>
    <row r="5045" spans="1:9">
      <c r="A5045">
        <v>341325</v>
      </c>
      <c r="B5045" t="s">
        <v>3536</v>
      </c>
      <c r="D5045">
        <v>1</v>
      </c>
      <c r="F5045" t="s">
        <v>3539</v>
      </c>
      <c r="G5045" s="55">
        <v>45876</v>
      </c>
      <c r="I5045" s="4"/>
    </row>
    <row r="5046" spans="1:9">
      <c r="A5046">
        <v>341325</v>
      </c>
      <c r="B5046" t="s">
        <v>3537</v>
      </c>
      <c r="D5046">
        <v>1</v>
      </c>
      <c r="F5046" t="s">
        <v>3539</v>
      </c>
      <c r="G5046" s="55">
        <v>45876</v>
      </c>
      <c r="I5046" s="4"/>
    </row>
    <row r="5047" spans="1:9">
      <c r="A5047">
        <v>341325</v>
      </c>
      <c r="B5047" t="s">
        <v>3538</v>
      </c>
      <c r="D5047">
        <v>1</v>
      </c>
      <c r="F5047" t="s">
        <v>3539</v>
      </c>
      <c r="G5047" s="55">
        <v>45876</v>
      </c>
      <c r="I5047" s="4"/>
    </row>
    <row r="5048" spans="1:9">
      <c r="A5048">
        <v>332325</v>
      </c>
      <c r="B5048" t="s">
        <v>3541</v>
      </c>
      <c r="C5048" t="s">
        <v>3540</v>
      </c>
      <c r="D5048">
        <v>8</v>
      </c>
      <c r="F5048" t="s">
        <v>3545</v>
      </c>
      <c r="G5048" s="55">
        <v>45876</v>
      </c>
      <c r="I5048" s="4"/>
    </row>
    <row r="5049" spans="1:9">
      <c r="A5049">
        <v>332325</v>
      </c>
      <c r="B5049" t="s">
        <v>3542</v>
      </c>
      <c r="C5049" t="s">
        <v>3543</v>
      </c>
      <c r="D5049">
        <v>12</v>
      </c>
      <c r="F5049" t="s">
        <v>3545</v>
      </c>
      <c r="G5049" s="55">
        <v>45876</v>
      </c>
      <c r="I5049" s="4"/>
    </row>
    <row r="5050" spans="1:9">
      <c r="A5050">
        <v>332325</v>
      </c>
      <c r="B5050" t="s">
        <v>3542</v>
      </c>
      <c r="C5050" t="s">
        <v>3544</v>
      </c>
      <c r="D5050">
        <v>12</v>
      </c>
      <c r="F5050" t="s">
        <v>3545</v>
      </c>
      <c r="G5050" s="55">
        <v>45876</v>
      </c>
      <c r="I5050" s="4"/>
    </row>
    <row r="5051" spans="1:9">
      <c r="A5051">
        <v>344025</v>
      </c>
      <c r="B5051" t="s">
        <v>3548</v>
      </c>
      <c r="D5051">
        <v>1</v>
      </c>
      <c r="F5051" t="s">
        <v>3549</v>
      </c>
      <c r="G5051" s="55" t="s">
        <v>3550</v>
      </c>
      <c r="I5051" s="4"/>
    </row>
    <row r="5052" spans="1:9">
      <c r="A5052">
        <v>344025</v>
      </c>
      <c r="B5052" t="s">
        <v>3547</v>
      </c>
      <c r="D5052">
        <v>1</v>
      </c>
      <c r="F5052" t="s">
        <v>3549</v>
      </c>
      <c r="G5052" s="55" t="s">
        <v>3550</v>
      </c>
      <c r="I5052" s="4"/>
    </row>
    <row r="5053" spans="1:9">
      <c r="A5053">
        <v>344025</v>
      </c>
      <c r="B5053" t="s">
        <v>3546</v>
      </c>
      <c r="D5053">
        <v>1</v>
      </c>
      <c r="F5053" t="s">
        <v>3549</v>
      </c>
      <c r="G5053" s="55" t="s">
        <v>3550</v>
      </c>
      <c r="I5053" s="4"/>
    </row>
    <row r="5054" spans="1:9">
      <c r="A5054">
        <v>344025</v>
      </c>
      <c r="B5054" t="s">
        <v>3551</v>
      </c>
      <c r="D5054">
        <v>1</v>
      </c>
      <c r="F5054" t="s">
        <v>3559</v>
      </c>
      <c r="G5054" s="55" t="s">
        <v>3550</v>
      </c>
      <c r="I5054" s="4"/>
    </row>
    <row r="5055" spans="1:9">
      <c r="A5055">
        <v>344025</v>
      </c>
      <c r="B5055" t="s">
        <v>3552</v>
      </c>
      <c r="D5055">
        <v>1</v>
      </c>
      <c r="F5055" t="s">
        <v>3559</v>
      </c>
      <c r="G5055" s="55" t="s">
        <v>3550</v>
      </c>
      <c r="I5055" s="4"/>
    </row>
    <row r="5056" spans="1:9">
      <c r="A5056">
        <v>344025</v>
      </c>
      <c r="B5056" t="s">
        <v>2044</v>
      </c>
      <c r="D5056">
        <v>2</v>
      </c>
      <c r="F5056" t="s">
        <v>3559</v>
      </c>
      <c r="G5056" s="55" t="s">
        <v>3550</v>
      </c>
      <c r="I5056" s="4"/>
    </row>
    <row r="5057" spans="1:9">
      <c r="A5057">
        <v>344025</v>
      </c>
      <c r="B5057" t="s">
        <v>3553</v>
      </c>
      <c r="D5057">
        <v>1</v>
      </c>
      <c r="F5057" t="s">
        <v>3559</v>
      </c>
      <c r="G5057" s="55" t="s">
        <v>3550</v>
      </c>
      <c r="I5057" s="4"/>
    </row>
    <row r="5058" spans="1:9">
      <c r="A5058">
        <v>344025</v>
      </c>
      <c r="B5058" t="s">
        <v>3554</v>
      </c>
      <c r="D5058">
        <v>1</v>
      </c>
      <c r="F5058" t="s">
        <v>3559</v>
      </c>
      <c r="G5058" s="55" t="s">
        <v>3550</v>
      </c>
      <c r="I5058" s="4"/>
    </row>
    <row r="5059" spans="1:9">
      <c r="A5059">
        <v>344025</v>
      </c>
      <c r="B5059" t="s">
        <v>3555</v>
      </c>
      <c r="D5059">
        <v>1</v>
      </c>
      <c r="F5059" t="s">
        <v>3559</v>
      </c>
      <c r="G5059" s="55" t="s">
        <v>3550</v>
      </c>
      <c r="I5059" s="4"/>
    </row>
    <row r="5060" spans="1:9">
      <c r="A5060">
        <v>344025</v>
      </c>
      <c r="B5060" t="s">
        <v>3556</v>
      </c>
      <c r="D5060">
        <v>1</v>
      </c>
      <c r="F5060" t="s">
        <v>3559</v>
      </c>
      <c r="G5060" s="55" t="s">
        <v>3550</v>
      </c>
      <c r="I5060" s="4"/>
    </row>
    <row r="5061" spans="1:9">
      <c r="A5061">
        <v>344025</v>
      </c>
      <c r="B5061" t="s">
        <v>3557</v>
      </c>
      <c r="D5061">
        <v>2</v>
      </c>
      <c r="F5061" t="s">
        <v>3559</v>
      </c>
      <c r="G5061" s="55" t="s">
        <v>3550</v>
      </c>
      <c r="I5061" s="4"/>
    </row>
    <row r="5062" spans="1:9">
      <c r="A5062">
        <v>344025</v>
      </c>
      <c r="B5062" t="s">
        <v>3558</v>
      </c>
      <c r="D5062">
        <v>1</v>
      </c>
      <c r="F5062" t="s">
        <v>3559</v>
      </c>
      <c r="G5062" s="55" t="s">
        <v>3550</v>
      </c>
      <c r="I5062" s="4"/>
    </row>
    <row r="5063" spans="1:9">
      <c r="A5063">
        <v>344025</v>
      </c>
      <c r="B5063" t="s">
        <v>3551</v>
      </c>
      <c r="D5063">
        <v>1</v>
      </c>
      <c r="F5063" t="s">
        <v>3559</v>
      </c>
      <c r="G5063" s="55" t="s">
        <v>3550</v>
      </c>
      <c r="I5063" s="4"/>
    </row>
    <row r="5064" spans="1:9">
      <c r="A5064">
        <v>344025</v>
      </c>
      <c r="B5064" t="s">
        <v>3552</v>
      </c>
      <c r="D5064">
        <v>1</v>
      </c>
      <c r="F5064" t="s">
        <v>3559</v>
      </c>
      <c r="G5064" s="55" t="s">
        <v>3550</v>
      </c>
      <c r="I5064" s="4"/>
    </row>
    <row r="5065" spans="1:9">
      <c r="A5065">
        <v>344025</v>
      </c>
      <c r="B5065" t="s">
        <v>2044</v>
      </c>
      <c r="D5065">
        <v>2</v>
      </c>
      <c r="F5065" t="s">
        <v>3559</v>
      </c>
      <c r="G5065" s="55" t="s">
        <v>3550</v>
      </c>
      <c r="I5065" s="4"/>
    </row>
    <row r="5066" spans="1:9">
      <c r="A5066">
        <v>344025</v>
      </c>
      <c r="B5066" t="s">
        <v>3553</v>
      </c>
      <c r="D5066">
        <v>1</v>
      </c>
      <c r="F5066" t="s">
        <v>3559</v>
      </c>
      <c r="G5066" s="55" t="s">
        <v>3550</v>
      </c>
      <c r="I5066" s="4"/>
    </row>
    <row r="5067" spans="1:9">
      <c r="A5067">
        <v>344025</v>
      </c>
      <c r="B5067" t="s">
        <v>3554</v>
      </c>
      <c r="D5067">
        <v>1</v>
      </c>
      <c r="F5067" t="s">
        <v>3559</v>
      </c>
      <c r="G5067" s="55" t="s">
        <v>3550</v>
      </c>
      <c r="I5067" s="4"/>
    </row>
    <row r="5068" spans="1:9">
      <c r="A5068">
        <v>344025</v>
      </c>
      <c r="B5068" t="s">
        <v>3555</v>
      </c>
      <c r="D5068">
        <v>1</v>
      </c>
      <c r="F5068" t="s">
        <v>3559</v>
      </c>
      <c r="G5068" s="55" t="s">
        <v>3550</v>
      </c>
      <c r="I5068" s="4"/>
    </row>
    <row r="5069" spans="1:9">
      <c r="A5069">
        <v>344025</v>
      </c>
      <c r="B5069" t="s">
        <v>3556</v>
      </c>
      <c r="D5069">
        <v>1</v>
      </c>
      <c r="F5069" t="s">
        <v>3559</v>
      </c>
      <c r="G5069" s="55" t="s">
        <v>3550</v>
      </c>
      <c r="I5069" s="4"/>
    </row>
    <row r="5070" spans="1:9">
      <c r="A5070">
        <v>344025</v>
      </c>
      <c r="B5070" t="s">
        <v>3557</v>
      </c>
      <c r="D5070">
        <v>2</v>
      </c>
      <c r="F5070" t="s">
        <v>3559</v>
      </c>
      <c r="G5070" s="55" t="s">
        <v>3550</v>
      </c>
      <c r="I5070" s="4"/>
    </row>
    <row r="5071" spans="1:9">
      <c r="A5071">
        <v>344025</v>
      </c>
      <c r="B5071" t="s">
        <v>3558</v>
      </c>
      <c r="D5071">
        <v>1</v>
      </c>
      <c r="F5071" t="s">
        <v>3559</v>
      </c>
      <c r="G5071" s="55" t="s">
        <v>3550</v>
      </c>
      <c r="I5071" s="4"/>
    </row>
    <row r="5072" spans="1:9">
      <c r="A5072" t="s">
        <v>988</v>
      </c>
      <c r="B5072" t="s">
        <v>3560</v>
      </c>
      <c r="D5072">
        <v>6</v>
      </c>
      <c r="F5072" t="s">
        <v>3561</v>
      </c>
      <c r="G5072" s="55" t="s">
        <v>3550</v>
      </c>
      <c r="I5072" s="4"/>
    </row>
    <row r="5073" spans="1:9">
      <c r="A5073">
        <v>344025</v>
      </c>
      <c r="B5073" t="s">
        <v>3562</v>
      </c>
      <c r="D5073">
        <v>1</v>
      </c>
      <c r="F5073" t="s">
        <v>3564</v>
      </c>
      <c r="G5073" s="55" t="s">
        <v>3550</v>
      </c>
      <c r="I5073" s="4"/>
    </row>
    <row r="5074" spans="1:9">
      <c r="A5074">
        <v>344025</v>
      </c>
      <c r="B5074" t="s">
        <v>3563</v>
      </c>
      <c r="D5074">
        <v>1</v>
      </c>
      <c r="F5074" t="s">
        <v>3564</v>
      </c>
      <c r="G5074" s="55" t="s">
        <v>3550</v>
      </c>
      <c r="I5074" s="4"/>
    </row>
    <row r="5075" spans="1:9">
      <c r="A5075">
        <v>337725</v>
      </c>
      <c r="B5075" t="s">
        <v>3565</v>
      </c>
      <c r="D5075">
        <v>1</v>
      </c>
      <c r="F5075" t="s">
        <v>3566</v>
      </c>
      <c r="G5075" s="55" t="s">
        <v>3550</v>
      </c>
      <c r="I5075" s="4"/>
    </row>
    <row r="5076" spans="1:9">
      <c r="A5076" t="s">
        <v>3567</v>
      </c>
      <c r="B5076" t="s">
        <v>207</v>
      </c>
      <c r="C5076" t="s">
        <v>3568</v>
      </c>
      <c r="D5076">
        <v>2</v>
      </c>
      <c r="F5076" t="s">
        <v>3569</v>
      </c>
      <c r="G5076" s="55" t="s">
        <v>3570</v>
      </c>
      <c r="I5076" s="4"/>
    </row>
    <row r="5077" spans="1:9">
      <c r="A5077">
        <v>336525</v>
      </c>
      <c r="B5077" t="s">
        <v>1357</v>
      </c>
      <c r="C5077" t="s">
        <v>2401</v>
      </c>
      <c r="D5077">
        <v>2</v>
      </c>
      <c r="F5077" t="s">
        <v>3571</v>
      </c>
      <c r="G5077" s="55" t="s">
        <v>3570</v>
      </c>
      <c r="I5077" s="4"/>
    </row>
    <row r="5078" spans="1:9">
      <c r="A5078">
        <v>340025</v>
      </c>
      <c r="B5078" t="s">
        <v>15</v>
      </c>
      <c r="C5078" t="s">
        <v>232</v>
      </c>
      <c r="D5078">
        <v>1</v>
      </c>
      <c r="F5078" t="s">
        <v>3572</v>
      </c>
      <c r="G5078" s="55" t="s">
        <v>3570</v>
      </c>
      <c r="I5078" s="4"/>
    </row>
    <row r="5079" spans="1:9">
      <c r="A5079">
        <v>340025</v>
      </c>
      <c r="B5079" t="s">
        <v>20</v>
      </c>
      <c r="C5079" t="s">
        <v>233</v>
      </c>
      <c r="D5079">
        <v>2</v>
      </c>
      <c r="F5079" t="s">
        <v>3572</v>
      </c>
      <c r="G5079" s="55" t="s">
        <v>3570</v>
      </c>
      <c r="I5079" s="4"/>
    </row>
    <row r="5080" spans="1:9">
      <c r="A5080">
        <v>340025</v>
      </c>
      <c r="B5080" t="s">
        <v>1166</v>
      </c>
      <c r="C5080" t="s">
        <v>1168</v>
      </c>
      <c r="D5080">
        <v>1</v>
      </c>
      <c r="F5080" t="s">
        <v>3572</v>
      </c>
      <c r="G5080" s="55" t="s">
        <v>3570</v>
      </c>
      <c r="I5080" s="4"/>
    </row>
    <row r="5081" spans="1:9">
      <c r="A5081">
        <v>340025</v>
      </c>
      <c r="B5081" t="s">
        <v>1167</v>
      </c>
      <c r="C5081" t="s">
        <v>1169</v>
      </c>
      <c r="D5081">
        <v>1</v>
      </c>
      <c r="F5081" t="s">
        <v>3572</v>
      </c>
      <c r="G5081" s="55" t="s">
        <v>3570</v>
      </c>
      <c r="I5081" s="4"/>
    </row>
    <row r="5082" spans="1:9">
      <c r="A5082">
        <v>340025</v>
      </c>
      <c r="B5082" t="s">
        <v>138</v>
      </c>
      <c r="C5082" t="s">
        <v>788</v>
      </c>
      <c r="D5082">
        <v>1</v>
      </c>
      <c r="F5082" t="s">
        <v>3572</v>
      </c>
      <c r="G5082" s="55" t="s">
        <v>3570</v>
      </c>
      <c r="I5082" s="4"/>
    </row>
    <row r="5083" spans="1:9">
      <c r="A5083">
        <v>340025</v>
      </c>
      <c r="B5083" t="s">
        <v>101</v>
      </c>
      <c r="C5083" t="s">
        <v>234</v>
      </c>
      <c r="D5083">
        <v>4</v>
      </c>
      <c r="F5083" t="s">
        <v>3572</v>
      </c>
      <c r="G5083" s="55" t="s">
        <v>3570</v>
      </c>
      <c r="I5083" s="4"/>
    </row>
    <row r="5084" spans="1:9">
      <c r="A5084">
        <v>340025</v>
      </c>
      <c r="B5084" t="s">
        <v>774</v>
      </c>
      <c r="C5084" t="s">
        <v>1195</v>
      </c>
      <c r="D5084">
        <v>3</v>
      </c>
      <c r="F5084" t="s">
        <v>3572</v>
      </c>
      <c r="G5084" s="55" t="s">
        <v>3570</v>
      </c>
      <c r="I5084" s="4"/>
    </row>
    <row r="5085" spans="1:9">
      <c r="A5085" t="s">
        <v>13</v>
      </c>
      <c r="B5085" t="s">
        <v>138</v>
      </c>
      <c r="C5085" t="s">
        <v>1198</v>
      </c>
      <c r="D5085">
        <v>10</v>
      </c>
      <c r="F5085" t="s">
        <v>3573</v>
      </c>
      <c r="G5085" s="55" t="s">
        <v>3570</v>
      </c>
      <c r="I5085" s="4"/>
    </row>
    <row r="5086" spans="1:9">
      <c r="A5086">
        <v>336525</v>
      </c>
      <c r="B5086" t="s">
        <v>2472</v>
      </c>
      <c r="C5086" t="s">
        <v>3574</v>
      </c>
      <c r="D5086">
        <v>10</v>
      </c>
      <c r="F5086" t="s">
        <v>3575</v>
      </c>
      <c r="G5086" s="55" t="s">
        <v>3576</v>
      </c>
      <c r="I5086" s="4"/>
    </row>
    <row r="5087" spans="1:9">
      <c r="A5087">
        <v>306724</v>
      </c>
      <c r="B5087" t="s">
        <v>3577</v>
      </c>
      <c r="D5087">
        <v>4</v>
      </c>
      <c r="F5087" t="s">
        <v>3578</v>
      </c>
      <c r="G5087" s="55" t="s">
        <v>3579</v>
      </c>
      <c r="I5087" s="4"/>
    </row>
    <row r="5088" spans="1:9">
      <c r="A5088">
        <v>332325</v>
      </c>
      <c r="B5088" t="s">
        <v>773</v>
      </c>
      <c r="C5088" t="s">
        <v>3580</v>
      </c>
      <c r="D5088">
        <v>28</v>
      </c>
      <c r="F5088" t="s">
        <v>3582</v>
      </c>
      <c r="G5088" s="55" t="s">
        <v>3583</v>
      </c>
      <c r="I5088" s="4"/>
    </row>
    <row r="5089" spans="1:9">
      <c r="A5089">
        <v>332325</v>
      </c>
      <c r="B5089" t="s">
        <v>853</v>
      </c>
      <c r="C5089" t="s">
        <v>3581</v>
      </c>
      <c r="D5089">
        <v>28</v>
      </c>
      <c r="F5089" t="s">
        <v>3582</v>
      </c>
      <c r="G5089" s="55" t="s">
        <v>3583</v>
      </c>
      <c r="I5089" s="4"/>
    </row>
    <row r="5090" spans="1:9">
      <c r="A5090">
        <v>344125</v>
      </c>
      <c r="B5090" t="s">
        <v>15</v>
      </c>
      <c r="C5090" t="s">
        <v>32</v>
      </c>
      <c r="D5090">
        <v>1</v>
      </c>
      <c r="F5090" t="s">
        <v>3587</v>
      </c>
      <c r="G5090" s="55" t="s">
        <v>3583</v>
      </c>
      <c r="I5090" s="4"/>
    </row>
    <row r="5091" spans="1:9">
      <c r="A5091">
        <v>344125</v>
      </c>
      <c r="B5091" t="s">
        <v>20</v>
      </c>
      <c r="C5091" t="s">
        <v>33</v>
      </c>
      <c r="D5091">
        <v>2</v>
      </c>
      <c r="F5091" t="s">
        <v>3587</v>
      </c>
      <c r="G5091" s="55" t="s">
        <v>3583</v>
      </c>
      <c r="I5091" s="4"/>
    </row>
    <row r="5092" spans="1:9">
      <c r="A5092">
        <v>344125</v>
      </c>
      <c r="B5092" t="s">
        <v>3584</v>
      </c>
      <c r="D5092">
        <v>1</v>
      </c>
      <c r="F5092" t="s">
        <v>3587</v>
      </c>
      <c r="G5092" s="55" t="s">
        <v>3583</v>
      </c>
      <c r="I5092" s="4"/>
    </row>
    <row r="5093" spans="1:9">
      <c r="A5093">
        <v>344125</v>
      </c>
      <c r="B5093" t="s">
        <v>3585</v>
      </c>
      <c r="D5093">
        <v>4</v>
      </c>
      <c r="F5093" t="s">
        <v>3587</v>
      </c>
      <c r="G5093" s="55" t="s">
        <v>3583</v>
      </c>
      <c r="I5093" s="4"/>
    </row>
    <row r="5094" spans="1:9">
      <c r="A5094">
        <v>344125</v>
      </c>
      <c r="B5094" t="s">
        <v>3586</v>
      </c>
      <c r="D5094">
        <v>8</v>
      </c>
      <c r="F5094" t="s">
        <v>3587</v>
      </c>
      <c r="G5094" s="55" t="s">
        <v>3583</v>
      </c>
      <c r="I5094" s="4"/>
    </row>
    <row r="5095" spans="1:9">
      <c r="A5095">
        <v>344225</v>
      </c>
      <c r="B5095" t="s">
        <v>15</v>
      </c>
      <c r="C5095" t="s">
        <v>96</v>
      </c>
      <c r="D5095">
        <v>1</v>
      </c>
      <c r="F5095" t="s">
        <v>3590</v>
      </c>
      <c r="G5095" s="55" t="s">
        <v>3583</v>
      </c>
      <c r="I5095" s="4"/>
    </row>
    <row r="5096" spans="1:9">
      <c r="A5096">
        <v>344225</v>
      </c>
      <c r="B5096" t="s">
        <v>80</v>
      </c>
      <c r="C5096" t="s">
        <v>81</v>
      </c>
      <c r="D5096">
        <v>1</v>
      </c>
      <c r="F5096" t="s">
        <v>3590</v>
      </c>
      <c r="G5096" s="55" t="s">
        <v>3583</v>
      </c>
      <c r="I5096" s="4"/>
    </row>
    <row r="5097" spans="1:9">
      <c r="A5097">
        <v>344225</v>
      </c>
      <c r="B5097" t="s">
        <v>68</v>
      </c>
      <c r="C5097" t="s">
        <v>97</v>
      </c>
      <c r="D5097">
        <v>2</v>
      </c>
      <c r="F5097" t="s">
        <v>3590</v>
      </c>
      <c r="G5097" s="55" t="s">
        <v>3583</v>
      </c>
      <c r="I5097" s="4"/>
    </row>
    <row r="5098" spans="1:9">
      <c r="A5098">
        <v>344225</v>
      </c>
      <c r="B5098" t="s">
        <v>95</v>
      </c>
      <c r="C5098" t="s">
        <v>82</v>
      </c>
      <c r="D5098">
        <v>2</v>
      </c>
      <c r="F5098" t="s">
        <v>3590</v>
      </c>
      <c r="G5098" s="55" t="s">
        <v>3583</v>
      </c>
      <c r="I5098" s="4"/>
    </row>
    <row r="5099" spans="1:9">
      <c r="A5099">
        <v>344225</v>
      </c>
      <c r="B5099" t="s">
        <v>38</v>
      </c>
      <c r="C5099" t="s">
        <v>98</v>
      </c>
      <c r="D5099">
        <v>4</v>
      </c>
      <c r="F5099" t="s">
        <v>3590</v>
      </c>
      <c r="G5099" s="55" t="s">
        <v>3583</v>
      </c>
      <c r="I5099" s="4"/>
    </row>
    <row r="5100" spans="1:9">
      <c r="A5100">
        <v>344225</v>
      </c>
      <c r="B5100" t="s">
        <v>3588</v>
      </c>
      <c r="D5100">
        <v>2</v>
      </c>
      <c r="F5100" t="s">
        <v>3590</v>
      </c>
      <c r="G5100" s="55" t="s">
        <v>3583</v>
      </c>
      <c r="I5100" s="4"/>
    </row>
    <row r="5101" spans="1:9">
      <c r="A5101">
        <v>344225</v>
      </c>
      <c r="B5101" t="s">
        <v>3589</v>
      </c>
      <c r="D5101">
        <v>1</v>
      </c>
      <c r="F5101" t="s">
        <v>3590</v>
      </c>
      <c r="G5101" s="55" t="s">
        <v>3583</v>
      </c>
      <c r="I5101" s="4"/>
    </row>
    <row r="5102" spans="1:9">
      <c r="A5102">
        <v>344225</v>
      </c>
      <c r="B5102" t="s">
        <v>15</v>
      </c>
      <c r="C5102" t="s">
        <v>96</v>
      </c>
      <c r="D5102">
        <v>1</v>
      </c>
      <c r="F5102" t="s">
        <v>3590</v>
      </c>
      <c r="G5102" s="55" t="s">
        <v>3583</v>
      </c>
      <c r="I5102" s="4"/>
    </row>
    <row r="5103" spans="1:9">
      <c r="A5103">
        <v>344225</v>
      </c>
      <c r="B5103" t="s">
        <v>80</v>
      </c>
      <c r="C5103" t="s">
        <v>81</v>
      </c>
      <c r="D5103">
        <v>1</v>
      </c>
      <c r="F5103" t="s">
        <v>3590</v>
      </c>
      <c r="G5103" s="55" t="s">
        <v>3583</v>
      </c>
      <c r="I5103" s="4"/>
    </row>
    <row r="5104" spans="1:9">
      <c r="A5104">
        <v>344225</v>
      </c>
      <c r="B5104" t="s">
        <v>68</v>
      </c>
      <c r="C5104" t="s">
        <v>97</v>
      </c>
      <c r="D5104">
        <v>2</v>
      </c>
      <c r="F5104" t="s">
        <v>3590</v>
      </c>
      <c r="G5104" s="55" t="s">
        <v>3583</v>
      </c>
      <c r="I5104" s="4"/>
    </row>
    <row r="5105" spans="1:9">
      <c r="A5105">
        <v>344225</v>
      </c>
      <c r="B5105" t="s">
        <v>95</v>
      </c>
      <c r="C5105" t="s">
        <v>82</v>
      </c>
      <c r="D5105">
        <v>2</v>
      </c>
      <c r="F5105" t="s">
        <v>3590</v>
      </c>
      <c r="G5105" s="55" t="s">
        <v>3583</v>
      </c>
      <c r="I5105" s="4"/>
    </row>
    <row r="5106" spans="1:9">
      <c r="A5106">
        <v>344225</v>
      </c>
      <c r="B5106" t="s">
        <v>38</v>
      </c>
      <c r="C5106" t="s">
        <v>98</v>
      </c>
      <c r="D5106">
        <v>4</v>
      </c>
      <c r="F5106" t="s">
        <v>3590</v>
      </c>
      <c r="G5106" s="55" t="s">
        <v>3583</v>
      </c>
      <c r="I5106" s="4"/>
    </row>
    <row r="5107" spans="1:9">
      <c r="A5107">
        <v>344225</v>
      </c>
      <c r="B5107" t="s">
        <v>3588</v>
      </c>
      <c r="D5107">
        <v>2</v>
      </c>
      <c r="F5107" t="s">
        <v>3590</v>
      </c>
      <c r="G5107" s="55" t="s">
        <v>3583</v>
      </c>
      <c r="I5107" s="4"/>
    </row>
    <row r="5108" spans="1:9">
      <c r="A5108">
        <v>344225</v>
      </c>
      <c r="B5108" t="s">
        <v>3589</v>
      </c>
      <c r="D5108">
        <v>1</v>
      </c>
      <c r="F5108" t="s">
        <v>3590</v>
      </c>
      <c r="G5108" s="55" t="s">
        <v>3583</v>
      </c>
      <c r="I5108" s="4"/>
    </row>
    <row r="5109" spans="1:9">
      <c r="A5109" t="s">
        <v>988</v>
      </c>
      <c r="B5109" t="s">
        <v>3591</v>
      </c>
      <c r="D5109">
        <v>3</v>
      </c>
      <c r="F5109" t="s">
        <v>3593</v>
      </c>
      <c r="G5109" s="55" t="s">
        <v>3583</v>
      </c>
      <c r="I5109" s="4"/>
    </row>
    <row r="5110" spans="1:9">
      <c r="A5110" t="s">
        <v>988</v>
      </c>
      <c r="B5110" t="s">
        <v>3592</v>
      </c>
      <c r="D5110">
        <v>1</v>
      </c>
      <c r="F5110" t="s">
        <v>3593</v>
      </c>
      <c r="G5110" s="55" t="s">
        <v>3583</v>
      </c>
      <c r="I5110" s="4"/>
    </row>
    <row r="5111" spans="1:9">
      <c r="A5111">
        <v>341025</v>
      </c>
      <c r="B5111" t="s">
        <v>207</v>
      </c>
      <c r="C5111" t="s">
        <v>3594</v>
      </c>
      <c r="D5111">
        <v>1</v>
      </c>
      <c r="F5111" t="s">
        <v>3595</v>
      </c>
      <c r="G5111" s="55" t="s">
        <v>3583</v>
      </c>
      <c r="I5111" s="4"/>
    </row>
    <row r="5112" spans="1:9">
      <c r="A5112">
        <v>344325</v>
      </c>
      <c r="B5112" t="s">
        <v>15</v>
      </c>
      <c r="C5112" t="s">
        <v>126</v>
      </c>
      <c r="D5112">
        <v>1</v>
      </c>
      <c r="F5112" t="s">
        <v>3599</v>
      </c>
      <c r="G5112" s="55" t="s">
        <v>3583</v>
      </c>
      <c r="I5112" s="4"/>
    </row>
    <row r="5113" spans="1:9">
      <c r="A5113">
        <v>344325</v>
      </c>
      <c r="B5113" t="s">
        <v>51</v>
      </c>
      <c r="C5113" t="s">
        <v>130</v>
      </c>
      <c r="D5113">
        <v>2</v>
      </c>
      <c r="F5113" t="s">
        <v>3599</v>
      </c>
      <c r="G5113" s="55" t="s">
        <v>3583</v>
      </c>
      <c r="I5113" s="4"/>
    </row>
    <row r="5114" spans="1:9">
      <c r="A5114">
        <v>344325</v>
      </c>
      <c r="B5114" t="s">
        <v>20</v>
      </c>
      <c r="C5114" t="s">
        <v>128</v>
      </c>
      <c r="D5114">
        <v>1</v>
      </c>
      <c r="F5114" t="s">
        <v>3599</v>
      </c>
      <c r="G5114" s="55" t="s">
        <v>3583</v>
      </c>
      <c r="I5114" s="4"/>
    </row>
    <row r="5115" spans="1:9">
      <c r="A5115">
        <v>344325</v>
      </c>
      <c r="B5115" t="s">
        <v>101</v>
      </c>
      <c r="C5115" t="s">
        <v>129</v>
      </c>
      <c r="D5115">
        <v>1</v>
      </c>
      <c r="F5115" t="s">
        <v>3599</v>
      </c>
      <c r="G5115" s="55" t="s">
        <v>3583</v>
      </c>
      <c r="I5115" s="4"/>
    </row>
    <row r="5116" spans="1:9">
      <c r="A5116">
        <v>344325</v>
      </c>
      <c r="B5116" t="s">
        <v>38</v>
      </c>
      <c r="C5116" t="s">
        <v>39</v>
      </c>
      <c r="D5116">
        <v>2</v>
      </c>
      <c r="F5116" t="s">
        <v>3599</v>
      </c>
      <c r="G5116" s="55" t="s">
        <v>3583</v>
      </c>
      <c r="I5116" s="4"/>
    </row>
    <row r="5117" spans="1:9">
      <c r="A5117">
        <v>344325</v>
      </c>
      <c r="B5117" t="s">
        <v>46</v>
      </c>
      <c r="C5117" t="s">
        <v>47</v>
      </c>
      <c r="D5117">
        <v>2</v>
      </c>
      <c r="F5117" t="s">
        <v>3599</v>
      </c>
      <c r="G5117" s="55" t="s">
        <v>3583</v>
      </c>
      <c r="I5117" s="4"/>
    </row>
    <row r="5118" spans="1:9">
      <c r="A5118">
        <v>344325</v>
      </c>
      <c r="B5118" t="s">
        <v>38</v>
      </c>
      <c r="C5118" t="s">
        <v>135</v>
      </c>
      <c r="D5118">
        <v>2</v>
      </c>
      <c r="F5118" t="s">
        <v>3599</v>
      </c>
      <c r="G5118" s="55" t="s">
        <v>3583</v>
      </c>
      <c r="I5118" s="4"/>
    </row>
    <row r="5119" spans="1:9">
      <c r="A5119">
        <v>344325</v>
      </c>
      <c r="B5119" t="s">
        <v>95</v>
      </c>
      <c r="C5119" t="s">
        <v>136</v>
      </c>
      <c r="D5119">
        <v>2</v>
      </c>
      <c r="F5119" t="s">
        <v>3599</v>
      </c>
      <c r="G5119" s="55" t="s">
        <v>3583</v>
      </c>
      <c r="I5119" s="4"/>
    </row>
    <row r="5120" spans="1:9">
      <c r="A5120">
        <v>344325</v>
      </c>
      <c r="B5120" t="s">
        <v>66</v>
      </c>
      <c r="C5120" t="s">
        <v>49</v>
      </c>
      <c r="D5120">
        <v>4</v>
      </c>
      <c r="F5120" t="s">
        <v>3599</v>
      </c>
      <c r="G5120" s="55" t="s">
        <v>3583</v>
      </c>
      <c r="I5120" s="4"/>
    </row>
    <row r="5121" spans="1:9">
      <c r="A5121">
        <v>344325</v>
      </c>
      <c r="B5121" t="s">
        <v>131</v>
      </c>
      <c r="C5121" t="s">
        <v>132</v>
      </c>
      <c r="D5121">
        <v>4</v>
      </c>
      <c r="F5121" t="s">
        <v>3599</v>
      </c>
      <c r="G5121" s="55" t="s">
        <v>3583</v>
      </c>
      <c r="I5121" s="4"/>
    </row>
    <row r="5122" spans="1:9">
      <c r="A5122">
        <v>344325</v>
      </c>
      <c r="B5122" t="s">
        <v>133</v>
      </c>
      <c r="C5122" t="s">
        <v>134</v>
      </c>
      <c r="D5122">
        <v>4</v>
      </c>
      <c r="F5122" t="s">
        <v>3599</v>
      </c>
      <c r="G5122" s="55" t="s">
        <v>3583</v>
      </c>
      <c r="I5122" s="4"/>
    </row>
    <row r="5123" spans="1:9">
      <c r="A5123">
        <v>344325</v>
      </c>
      <c r="B5123" t="s">
        <v>56</v>
      </c>
      <c r="C5123" t="s">
        <v>2586</v>
      </c>
      <c r="D5123">
        <v>4</v>
      </c>
      <c r="F5123" t="s">
        <v>3599</v>
      </c>
      <c r="G5123" s="55" t="s">
        <v>3583</v>
      </c>
      <c r="I5123" s="4"/>
    </row>
    <row r="5124" spans="1:9">
      <c r="A5124">
        <v>344325</v>
      </c>
      <c r="B5124" t="s">
        <v>3596</v>
      </c>
      <c r="D5124">
        <v>1</v>
      </c>
      <c r="F5124" t="s">
        <v>3599</v>
      </c>
      <c r="G5124" s="55" t="s">
        <v>3583</v>
      </c>
      <c r="I5124" s="4"/>
    </row>
    <row r="5125" spans="1:9">
      <c r="A5125">
        <v>344325</v>
      </c>
      <c r="B5125" t="s">
        <v>3597</v>
      </c>
      <c r="D5125">
        <v>1</v>
      </c>
      <c r="F5125" t="s">
        <v>3599</v>
      </c>
      <c r="G5125" s="55" t="s">
        <v>3583</v>
      </c>
      <c r="I5125" s="4"/>
    </row>
    <row r="5126" spans="1:9">
      <c r="A5126">
        <v>344325</v>
      </c>
      <c r="B5126" t="s">
        <v>897</v>
      </c>
      <c r="D5126">
        <v>1</v>
      </c>
      <c r="F5126" t="s">
        <v>3599</v>
      </c>
      <c r="G5126" s="55" t="s">
        <v>3583</v>
      </c>
      <c r="I5126" s="4"/>
    </row>
    <row r="5127" spans="1:9">
      <c r="A5127">
        <v>344325</v>
      </c>
      <c r="B5127" t="s">
        <v>3598</v>
      </c>
      <c r="D5127">
        <v>2</v>
      </c>
      <c r="F5127" t="s">
        <v>3599</v>
      </c>
      <c r="G5127" s="55" t="s">
        <v>3583</v>
      </c>
      <c r="I5127" s="4"/>
    </row>
    <row r="5128" spans="1:9">
      <c r="A5128">
        <v>340425</v>
      </c>
      <c r="B5128" t="s">
        <v>3605</v>
      </c>
      <c r="C5128" t="s">
        <v>3568</v>
      </c>
      <c r="D5128">
        <v>1</v>
      </c>
      <c r="F5128" t="s">
        <v>3606</v>
      </c>
      <c r="G5128" s="55" t="s">
        <v>3607</v>
      </c>
      <c r="I5128" s="4"/>
    </row>
    <row r="5129" spans="1:9">
      <c r="A5129">
        <v>344525</v>
      </c>
      <c r="B5129" t="s">
        <v>15</v>
      </c>
      <c r="C5129" t="s">
        <v>3600</v>
      </c>
      <c r="D5129">
        <v>1</v>
      </c>
      <c r="F5129" t="s">
        <v>3608</v>
      </c>
      <c r="G5129" s="55" t="s">
        <v>3607</v>
      </c>
      <c r="I5129" s="4"/>
    </row>
    <row r="5130" spans="1:9">
      <c r="A5130">
        <v>344525</v>
      </c>
      <c r="B5130" t="s">
        <v>3602</v>
      </c>
      <c r="C5130" t="s">
        <v>3601</v>
      </c>
      <c r="D5130">
        <v>2</v>
      </c>
      <c r="F5130" t="s">
        <v>3608</v>
      </c>
      <c r="G5130" s="55" t="s">
        <v>3607</v>
      </c>
      <c r="I5130" s="4"/>
    </row>
    <row r="5131" spans="1:9">
      <c r="A5131">
        <v>344525</v>
      </c>
      <c r="B5131" t="s">
        <v>3604</v>
      </c>
      <c r="C5131" t="s">
        <v>3603</v>
      </c>
      <c r="D5131">
        <v>2</v>
      </c>
      <c r="F5131" t="s">
        <v>3608</v>
      </c>
      <c r="G5131" s="55" t="s">
        <v>3607</v>
      </c>
      <c r="I5131" s="4"/>
    </row>
    <row r="5132" spans="1:9">
      <c r="A5132">
        <v>344625</v>
      </c>
      <c r="B5132" t="s">
        <v>15</v>
      </c>
      <c r="C5132" t="s">
        <v>3600</v>
      </c>
      <c r="D5132">
        <v>1</v>
      </c>
      <c r="F5132" t="s">
        <v>3609</v>
      </c>
      <c r="G5132" s="55" t="s">
        <v>3607</v>
      </c>
      <c r="I5132" s="4"/>
    </row>
    <row r="5133" spans="1:9">
      <c r="A5133">
        <v>344625</v>
      </c>
      <c r="B5133" t="s">
        <v>3602</v>
      </c>
      <c r="C5133" t="s">
        <v>3601</v>
      </c>
      <c r="D5133">
        <v>2</v>
      </c>
      <c r="F5133" t="s">
        <v>3609</v>
      </c>
      <c r="G5133" s="55" t="s">
        <v>3607</v>
      </c>
      <c r="I5133" s="4"/>
    </row>
    <row r="5134" spans="1:9">
      <c r="A5134">
        <v>344625</v>
      </c>
      <c r="B5134" t="s">
        <v>3604</v>
      </c>
      <c r="C5134" t="s">
        <v>3603</v>
      </c>
      <c r="D5134">
        <v>2</v>
      </c>
      <c r="F5134" t="s">
        <v>3609</v>
      </c>
      <c r="G5134" s="55" t="s">
        <v>3607</v>
      </c>
      <c r="I5134" s="4"/>
    </row>
    <row r="5135" spans="1:9">
      <c r="A5135" t="s">
        <v>3237</v>
      </c>
      <c r="B5135" t="s">
        <v>3611</v>
      </c>
      <c r="D5135">
        <v>1</v>
      </c>
      <c r="F5135" t="s">
        <v>3613</v>
      </c>
      <c r="G5135" s="55" t="s">
        <v>3614</v>
      </c>
      <c r="I5135" s="4"/>
    </row>
    <row r="5136" spans="1:9">
      <c r="A5136" t="s">
        <v>3237</v>
      </c>
      <c r="B5136" t="s">
        <v>3612</v>
      </c>
      <c r="D5136">
        <v>1</v>
      </c>
      <c r="F5136" t="s">
        <v>3613</v>
      </c>
      <c r="G5136" s="55" t="s">
        <v>3614</v>
      </c>
      <c r="I5136" s="4"/>
    </row>
    <row r="5137" spans="1:9">
      <c r="A5137" t="s">
        <v>3237</v>
      </c>
      <c r="B5137" t="s">
        <v>3610</v>
      </c>
      <c r="D5137">
        <v>2</v>
      </c>
      <c r="F5137" t="s">
        <v>3613</v>
      </c>
      <c r="G5137" s="55" t="s">
        <v>3614</v>
      </c>
      <c r="I5137" s="4"/>
    </row>
    <row r="5138" spans="1:9">
      <c r="A5138">
        <v>343025</v>
      </c>
      <c r="B5138" t="s">
        <v>3615</v>
      </c>
      <c r="D5138">
        <v>1</v>
      </c>
      <c r="F5138" t="s">
        <v>3616</v>
      </c>
      <c r="G5138" s="55" t="s">
        <v>3614</v>
      </c>
      <c r="I5138" s="4"/>
    </row>
    <row r="5139" spans="1:9">
      <c r="A5139">
        <v>306724</v>
      </c>
      <c r="B5139" t="s">
        <v>3617</v>
      </c>
      <c r="D5139">
        <v>11</v>
      </c>
      <c r="F5139" t="s">
        <v>3625</v>
      </c>
      <c r="G5139" s="55" t="s">
        <v>3614</v>
      </c>
      <c r="I5139" s="4"/>
    </row>
    <row r="5140" spans="1:9">
      <c r="A5140">
        <v>306724</v>
      </c>
      <c r="B5140" t="s">
        <v>3618</v>
      </c>
      <c r="D5140">
        <v>23</v>
      </c>
      <c r="F5140" t="s">
        <v>3625</v>
      </c>
      <c r="G5140" s="55" t="s">
        <v>3614</v>
      </c>
      <c r="I5140" s="4"/>
    </row>
    <row r="5141" spans="1:9">
      <c r="A5141">
        <v>306724</v>
      </c>
      <c r="B5141" t="s">
        <v>3619</v>
      </c>
      <c r="D5141">
        <v>1</v>
      </c>
      <c r="F5141" t="s">
        <v>3625</v>
      </c>
      <c r="G5141" s="55" t="s">
        <v>3614</v>
      </c>
      <c r="I5141" s="4"/>
    </row>
    <row r="5142" spans="1:9">
      <c r="A5142">
        <v>306724</v>
      </c>
      <c r="B5142" t="s">
        <v>3624</v>
      </c>
      <c r="D5142">
        <v>4</v>
      </c>
      <c r="F5142" t="s">
        <v>3625</v>
      </c>
      <c r="G5142" s="55" t="s">
        <v>3614</v>
      </c>
      <c r="I5142" s="4"/>
    </row>
    <row r="5143" spans="1:9">
      <c r="A5143">
        <v>306724</v>
      </c>
      <c r="B5143" t="s">
        <v>3620</v>
      </c>
      <c r="D5143">
        <v>16</v>
      </c>
      <c r="F5143" t="s">
        <v>3625</v>
      </c>
      <c r="G5143" s="55" t="s">
        <v>3614</v>
      </c>
      <c r="I5143" s="4"/>
    </row>
    <row r="5144" spans="1:9">
      <c r="A5144">
        <v>306724</v>
      </c>
      <c r="B5144" t="s">
        <v>3623</v>
      </c>
      <c r="D5144">
        <v>4</v>
      </c>
      <c r="F5144" t="s">
        <v>3625</v>
      </c>
      <c r="G5144" s="55" t="s">
        <v>3614</v>
      </c>
      <c r="I5144" s="4"/>
    </row>
    <row r="5145" spans="1:9">
      <c r="A5145">
        <v>306724</v>
      </c>
      <c r="B5145" t="s">
        <v>3621</v>
      </c>
      <c r="D5145">
        <v>3</v>
      </c>
      <c r="F5145" t="s">
        <v>3625</v>
      </c>
      <c r="G5145" s="55" t="s">
        <v>3614</v>
      </c>
      <c r="I5145" s="4"/>
    </row>
    <row r="5146" spans="1:9">
      <c r="A5146">
        <v>306724</v>
      </c>
      <c r="B5146" t="s">
        <v>3622</v>
      </c>
      <c r="D5146">
        <v>4</v>
      </c>
      <c r="F5146" t="s">
        <v>3625</v>
      </c>
      <c r="G5146" s="55" t="s">
        <v>3614</v>
      </c>
      <c r="I5146" s="4"/>
    </row>
    <row r="5147" spans="1:9">
      <c r="A5147" t="s">
        <v>3627</v>
      </c>
      <c r="B5147" t="s">
        <v>3626</v>
      </c>
      <c r="D5147">
        <v>2</v>
      </c>
      <c r="F5147" t="s">
        <v>3633</v>
      </c>
      <c r="G5147" s="55" t="s">
        <v>3614</v>
      </c>
      <c r="I5147" s="4"/>
    </row>
    <row r="5148" spans="1:9">
      <c r="A5148" t="s">
        <v>3627</v>
      </c>
      <c r="B5148" t="s">
        <v>269</v>
      </c>
      <c r="C5148" t="s">
        <v>3628</v>
      </c>
      <c r="D5148">
        <v>6</v>
      </c>
      <c r="F5148" t="s">
        <v>3633</v>
      </c>
      <c r="G5148" s="55" t="s">
        <v>3614</v>
      </c>
      <c r="I5148" s="4"/>
    </row>
    <row r="5149" spans="1:9">
      <c r="A5149" t="s">
        <v>3627</v>
      </c>
      <c r="B5149" t="s">
        <v>192</v>
      </c>
      <c r="C5149" t="s">
        <v>3629</v>
      </c>
      <c r="D5149">
        <v>4</v>
      </c>
      <c r="F5149" t="s">
        <v>3633</v>
      </c>
      <c r="G5149" s="55" t="s">
        <v>3614</v>
      </c>
      <c r="I5149" s="4"/>
    </row>
    <row r="5150" spans="1:9">
      <c r="A5150" t="s">
        <v>3627</v>
      </c>
      <c r="B5150" t="s">
        <v>3631</v>
      </c>
      <c r="C5150" t="s">
        <v>3630</v>
      </c>
      <c r="D5150">
        <v>2</v>
      </c>
      <c r="F5150" t="s">
        <v>3633</v>
      </c>
      <c r="G5150" s="55" t="s">
        <v>3614</v>
      </c>
      <c r="I5150" s="4"/>
    </row>
    <row r="5151" spans="1:9">
      <c r="A5151" t="s">
        <v>3627</v>
      </c>
      <c r="B5151" t="s">
        <v>46</v>
      </c>
      <c r="C5151" t="s">
        <v>3632</v>
      </c>
      <c r="D5151">
        <v>2</v>
      </c>
      <c r="F5151" t="s">
        <v>3633</v>
      </c>
      <c r="G5151" s="55" t="s">
        <v>3614</v>
      </c>
      <c r="I5151" s="4"/>
    </row>
    <row r="5152" spans="1:9">
      <c r="A5152">
        <v>306724</v>
      </c>
      <c r="B5152" t="s">
        <v>3634</v>
      </c>
      <c r="D5152">
        <v>6</v>
      </c>
      <c r="F5152" t="s">
        <v>3644</v>
      </c>
      <c r="G5152" s="55" t="s">
        <v>3614</v>
      </c>
      <c r="I5152" s="4"/>
    </row>
    <row r="5153" spans="1:9">
      <c r="A5153">
        <v>306724</v>
      </c>
      <c r="B5153" t="s">
        <v>3635</v>
      </c>
      <c r="D5153">
        <v>2</v>
      </c>
      <c r="F5153" t="s">
        <v>3644</v>
      </c>
      <c r="G5153" s="55" t="s">
        <v>3614</v>
      </c>
      <c r="I5153" s="4"/>
    </row>
    <row r="5154" spans="1:9">
      <c r="A5154">
        <v>306724</v>
      </c>
      <c r="B5154" t="s">
        <v>3636</v>
      </c>
      <c r="D5154">
        <v>1</v>
      </c>
      <c r="F5154" t="s">
        <v>3644</v>
      </c>
      <c r="G5154" s="55" t="s">
        <v>3614</v>
      </c>
      <c r="I5154" s="4"/>
    </row>
    <row r="5155" spans="1:9">
      <c r="A5155">
        <v>306724</v>
      </c>
      <c r="B5155" t="s">
        <v>3637</v>
      </c>
      <c r="D5155">
        <v>1</v>
      </c>
      <c r="F5155" t="s">
        <v>3644</v>
      </c>
      <c r="G5155" s="55" t="s">
        <v>3614</v>
      </c>
      <c r="I5155" s="4"/>
    </row>
    <row r="5156" spans="1:9">
      <c r="A5156">
        <v>306724</v>
      </c>
      <c r="B5156" t="s">
        <v>3638</v>
      </c>
      <c r="D5156">
        <v>1</v>
      </c>
      <c r="F5156" t="s">
        <v>3644</v>
      </c>
      <c r="G5156" s="55" t="s">
        <v>3614</v>
      </c>
      <c r="I5156" s="4"/>
    </row>
    <row r="5157" spans="1:9">
      <c r="A5157">
        <v>306724</v>
      </c>
      <c r="B5157" t="s">
        <v>3639</v>
      </c>
      <c r="D5157">
        <v>1</v>
      </c>
      <c r="F5157" t="s">
        <v>3644</v>
      </c>
      <c r="G5157" s="55" t="s">
        <v>3614</v>
      </c>
      <c r="I5157" s="4"/>
    </row>
    <row r="5158" spans="1:9">
      <c r="A5158">
        <v>306724</v>
      </c>
      <c r="B5158" t="s">
        <v>3640</v>
      </c>
      <c r="D5158">
        <v>2</v>
      </c>
      <c r="F5158" t="s">
        <v>3644</v>
      </c>
      <c r="G5158" s="55" t="s">
        <v>3614</v>
      </c>
      <c r="I5158" s="4"/>
    </row>
    <row r="5159" spans="1:9">
      <c r="A5159">
        <v>306724</v>
      </c>
      <c r="B5159" t="s">
        <v>3641</v>
      </c>
      <c r="D5159">
        <v>1</v>
      </c>
      <c r="F5159" t="s">
        <v>3644</v>
      </c>
      <c r="G5159" s="55" t="s">
        <v>3614</v>
      </c>
      <c r="I5159" s="4"/>
    </row>
    <row r="5160" spans="1:9">
      <c r="A5160">
        <v>306724</v>
      </c>
      <c r="B5160" t="s">
        <v>3642</v>
      </c>
      <c r="D5160">
        <v>4</v>
      </c>
      <c r="F5160" t="s">
        <v>3644</v>
      </c>
      <c r="G5160" s="55" t="s">
        <v>3614</v>
      </c>
      <c r="I5160" s="4"/>
    </row>
    <row r="5161" spans="1:9">
      <c r="A5161">
        <v>306724</v>
      </c>
      <c r="B5161" t="s">
        <v>3643</v>
      </c>
      <c r="D5161">
        <v>2</v>
      </c>
      <c r="F5161" t="s">
        <v>3644</v>
      </c>
      <c r="G5161" s="55" t="s">
        <v>3614</v>
      </c>
      <c r="I5161" s="4"/>
    </row>
    <row r="5162" spans="1:9">
      <c r="A5162">
        <v>306724</v>
      </c>
      <c r="B5162" t="s">
        <v>3648</v>
      </c>
      <c r="D5162">
        <v>9</v>
      </c>
      <c r="F5162" t="s">
        <v>3650</v>
      </c>
      <c r="G5162" s="55" t="s">
        <v>3614</v>
      </c>
      <c r="I5162" s="4"/>
    </row>
    <row r="5163" spans="1:9">
      <c r="A5163">
        <v>306724</v>
      </c>
      <c r="B5163" t="s">
        <v>3649</v>
      </c>
      <c r="D5163">
        <v>1</v>
      </c>
      <c r="F5163" t="s">
        <v>3650</v>
      </c>
      <c r="G5163" s="55" t="s">
        <v>3614</v>
      </c>
      <c r="I5163" s="4"/>
    </row>
    <row r="5164" spans="1:9">
      <c r="A5164">
        <v>306724</v>
      </c>
      <c r="B5164" t="s">
        <v>3645</v>
      </c>
      <c r="D5164">
        <v>2</v>
      </c>
      <c r="F5164" t="s">
        <v>3650</v>
      </c>
      <c r="G5164" s="55" t="s">
        <v>3614</v>
      </c>
      <c r="I5164" s="4"/>
    </row>
    <row r="5165" spans="1:9">
      <c r="A5165">
        <v>306724</v>
      </c>
      <c r="B5165" t="s">
        <v>3647</v>
      </c>
      <c r="D5165">
        <v>2</v>
      </c>
      <c r="F5165" t="s">
        <v>3650</v>
      </c>
      <c r="G5165" s="55" t="s">
        <v>3614</v>
      </c>
      <c r="I5165" s="4"/>
    </row>
    <row r="5166" spans="1:9">
      <c r="A5166">
        <v>306724</v>
      </c>
      <c r="B5166" t="s">
        <v>3646</v>
      </c>
      <c r="D5166">
        <v>23</v>
      </c>
      <c r="F5166" t="s">
        <v>3650</v>
      </c>
      <c r="G5166" s="55" t="s">
        <v>3614</v>
      </c>
      <c r="I5166" s="4"/>
    </row>
    <row r="5167" spans="1:9">
      <c r="A5167">
        <v>344825</v>
      </c>
      <c r="B5167" t="s">
        <v>2490</v>
      </c>
      <c r="C5167" t="s">
        <v>2487</v>
      </c>
      <c r="D5167">
        <v>1</v>
      </c>
      <c r="F5167" t="s">
        <v>3652</v>
      </c>
      <c r="G5167" s="55" t="s">
        <v>3614</v>
      </c>
      <c r="I5167" s="4"/>
    </row>
    <row r="5168" spans="1:9">
      <c r="A5168">
        <v>344825</v>
      </c>
      <c r="B5168" t="s">
        <v>2489</v>
      </c>
      <c r="C5168" t="s">
        <v>2488</v>
      </c>
      <c r="D5168">
        <v>1</v>
      </c>
      <c r="F5168" t="s">
        <v>3652</v>
      </c>
      <c r="G5168" s="55" t="s">
        <v>3614</v>
      </c>
      <c r="I5168" s="4"/>
    </row>
    <row r="5169" spans="1:9">
      <c r="A5169">
        <v>344825</v>
      </c>
      <c r="B5169" t="s">
        <v>204</v>
      </c>
      <c r="C5169" t="s">
        <v>2491</v>
      </c>
      <c r="D5169">
        <v>1</v>
      </c>
      <c r="F5169" t="s">
        <v>3652</v>
      </c>
      <c r="G5169" s="55" t="s">
        <v>3614</v>
      </c>
      <c r="I5169" s="4"/>
    </row>
    <row r="5170" spans="1:9">
      <c r="A5170">
        <v>344825</v>
      </c>
      <c r="B5170" t="s">
        <v>46</v>
      </c>
      <c r="C5170" t="s">
        <v>2492</v>
      </c>
      <c r="D5170">
        <v>1</v>
      </c>
      <c r="F5170" t="s">
        <v>3652</v>
      </c>
      <c r="G5170" s="55" t="s">
        <v>3614</v>
      </c>
      <c r="I5170" s="4"/>
    </row>
    <row r="5171" spans="1:9">
      <c r="A5171">
        <v>344825</v>
      </c>
      <c r="B5171" t="s">
        <v>48</v>
      </c>
      <c r="C5171" t="s">
        <v>2493</v>
      </c>
      <c r="D5171">
        <v>1</v>
      </c>
      <c r="F5171" t="s">
        <v>3652</v>
      </c>
      <c r="G5171" s="55" t="s">
        <v>3614</v>
      </c>
      <c r="I5171" s="4"/>
    </row>
    <row r="5172" spans="1:9">
      <c r="A5172">
        <v>344825</v>
      </c>
      <c r="B5172" t="s">
        <v>46</v>
      </c>
      <c r="C5172" t="s">
        <v>2494</v>
      </c>
      <c r="D5172">
        <v>1</v>
      </c>
      <c r="F5172" t="s">
        <v>3652</v>
      </c>
      <c r="G5172" s="55" t="s">
        <v>3614</v>
      </c>
      <c r="I5172" s="4"/>
    </row>
    <row r="5173" spans="1:9">
      <c r="A5173">
        <v>344825</v>
      </c>
      <c r="B5173" t="s">
        <v>192</v>
      </c>
      <c r="C5173" t="s">
        <v>2495</v>
      </c>
      <c r="D5173">
        <v>1</v>
      </c>
      <c r="F5173" t="s">
        <v>3652</v>
      </c>
      <c r="G5173" s="55" t="s">
        <v>3614</v>
      </c>
      <c r="I5173" s="4"/>
    </row>
    <row r="5174" spans="1:9">
      <c r="A5174">
        <v>344825</v>
      </c>
      <c r="B5174" t="s">
        <v>207</v>
      </c>
      <c r="C5174" t="s">
        <v>2496</v>
      </c>
      <c r="D5174">
        <v>1</v>
      </c>
      <c r="F5174" t="s">
        <v>3652</v>
      </c>
      <c r="G5174" s="55" t="s">
        <v>3614</v>
      </c>
      <c r="I5174" s="4"/>
    </row>
    <row r="5175" spans="1:9">
      <c r="A5175">
        <v>344825</v>
      </c>
      <c r="B5175" t="s">
        <v>192</v>
      </c>
      <c r="C5175" t="s">
        <v>2497</v>
      </c>
      <c r="D5175">
        <v>1</v>
      </c>
      <c r="F5175" t="s">
        <v>3652</v>
      </c>
      <c r="G5175" s="55" t="s">
        <v>3614</v>
      </c>
      <c r="I5175" s="4"/>
    </row>
    <row r="5176" spans="1:9">
      <c r="A5176">
        <v>344825</v>
      </c>
      <c r="B5176" t="s">
        <v>80</v>
      </c>
      <c r="C5176" t="s">
        <v>215</v>
      </c>
      <c r="D5176">
        <v>2</v>
      </c>
      <c r="F5176" t="s">
        <v>3652</v>
      </c>
      <c r="G5176" s="55" t="s">
        <v>3614</v>
      </c>
      <c r="I5176" s="4"/>
    </row>
    <row r="5177" spans="1:9">
      <c r="A5177">
        <v>344825</v>
      </c>
      <c r="B5177" t="s">
        <v>53</v>
      </c>
      <c r="C5177" t="s">
        <v>212</v>
      </c>
      <c r="D5177">
        <v>4</v>
      </c>
      <c r="F5177" t="s">
        <v>3652</v>
      </c>
      <c r="G5177" s="55" t="s">
        <v>3614</v>
      </c>
      <c r="I5177" s="4"/>
    </row>
    <row r="5178" spans="1:9">
      <c r="A5178">
        <v>344825</v>
      </c>
      <c r="B5178" t="s">
        <v>512</v>
      </c>
      <c r="C5178" t="s">
        <v>513</v>
      </c>
      <c r="D5178">
        <v>2</v>
      </c>
      <c r="F5178" t="s">
        <v>3652</v>
      </c>
      <c r="G5178" s="55" t="s">
        <v>3614</v>
      </c>
      <c r="I5178" s="4"/>
    </row>
    <row r="5179" spans="1:9">
      <c r="A5179">
        <v>344825</v>
      </c>
      <c r="B5179" t="s">
        <v>3651</v>
      </c>
      <c r="D5179">
        <v>1</v>
      </c>
      <c r="F5179" t="s">
        <v>3652</v>
      </c>
      <c r="G5179" s="55" t="s">
        <v>3614</v>
      </c>
      <c r="I5179" s="4"/>
    </row>
    <row r="5180" spans="1:9">
      <c r="A5180">
        <v>344825</v>
      </c>
      <c r="B5180" t="s">
        <v>148</v>
      </c>
      <c r="C5180" t="s">
        <v>2499</v>
      </c>
      <c r="D5180">
        <v>1</v>
      </c>
      <c r="F5180" t="s">
        <v>3652</v>
      </c>
      <c r="G5180" s="55" t="s">
        <v>3614</v>
      </c>
      <c r="I5180" s="4"/>
    </row>
    <row r="5181" spans="1:9">
      <c r="A5181">
        <v>344425</v>
      </c>
      <c r="B5181" t="s">
        <v>15</v>
      </c>
      <c r="C5181" t="s">
        <v>57</v>
      </c>
      <c r="D5181">
        <v>1</v>
      </c>
      <c r="F5181" t="s">
        <v>3654</v>
      </c>
      <c r="G5181" s="55" t="s">
        <v>3614</v>
      </c>
      <c r="I5181" s="4"/>
    </row>
    <row r="5182" spans="1:9">
      <c r="A5182">
        <v>344425</v>
      </c>
      <c r="B5182" t="s">
        <v>20</v>
      </c>
      <c r="C5182" t="s">
        <v>59</v>
      </c>
      <c r="D5182">
        <v>2</v>
      </c>
      <c r="F5182" t="s">
        <v>3654</v>
      </c>
      <c r="G5182" s="55" t="s">
        <v>3614</v>
      </c>
      <c r="I5182" s="4"/>
    </row>
    <row r="5183" spans="1:9">
      <c r="A5183">
        <v>344425</v>
      </c>
      <c r="B5183" t="s">
        <v>46</v>
      </c>
      <c r="C5183" t="s">
        <v>63</v>
      </c>
      <c r="D5183">
        <v>4</v>
      </c>
      <c r="F5183" t="s">
        <v>3654</v>
      </c>
      <c r="G5183" s="55" t="s">
        <v>3614</v>
      </c>
      <c r="I5183" s="4"/>
    </row>
    <row r="5184" spans="1:9">
      <c r="A5184">
        <v>344425</v>
      </c>
      <c r="B5184" t="s">
        <v>60</v>
      </c>
      <c r="C5184" t="s">
        <v>61</v>
      </c>
      <c r="D5184">
        <v>4</v>
      </c>
      <c r="F5184" t="s">
        <v>3654</v>
      </c>
      <c r="G5184" s="55" t="s">
        <v>3614</v>
      </c>
      <c r="I5184" s="4"/>
    </row>
    <row r="5185" spans="1:9">
      <c r="A5185">
        <v>344425</v>
      </c>
      <c r="B5185" t="s">
        <v>53</v>
      </c>
      <c r="C5185" t="s">
        <v>62</v>
      </c>
      <c r="D5185">
        <v>4</v>
      </c>
      <c r="F5185" t="s">
        <v>3654</v>
      </c>
      <c r="G5185" s="55" t="s">
        <v>3614</v>
      </c>
      <c r="I5185" s="4"/>
    </row>
    <row r="5186" spans="1:9">
      <c r="A5186">
        <v>344425</v>
      </c>
      <c r="B5186" t="s">
        <v>249</v>
      </c>
      <c r="C5186" t="s">
        <v>250</v>
      </c>
      <c r="D5186">
        <v>1</v>
      </c>
      <c r="F5186" t="s">
        <v>3654</v>
      </c>
      <c r="G5186" s="55" t="s">
        <v>3614</v>
      </c>
      <c r="I5186" s="4"/>
    </row>
    <row r="5187" spans="1:9">
      <c r="A5187">
        <v>344425</v>
      </c>
      <c r="B5187" t="s">
        <v>251</v>
      </c>
      <c r="C5187" t="s">
        <v>252</v>
      </c>
      <c r="D5187">
        <v>1</v>
      </c>
      <c r="F5187" t="s">
        <v>3654</v>
      </c>
      <c r="G5187" s="55" t="s">
        <v>3614</v>
      </c>
      <c r="I5187" s="4"/>
    </row>
    <row r="5188" spans="1:9">
      <c r="A5188">
        <v>344425</v>
      </c>
      <c r="B5188" t="s">
        <v>64</v>
      </c>
      <c r="C5188" t="s">
        <v>65</v>
      </c>
      <c r="D5188">
        <v>2</v>
      </c>
      <c r="F5188" t="s">
        <v>3654</v>
      </c>
      <c r="G5188" s="55" t="s">
        <v>3614</v>
      </c>
      <c r="I5188" s="4"/>
    </row>
    <row r="5189" spans="1:9">
      <c r="A5189">
        <v>344425</v>
      </c>
      <c r="B5189" t="s">
        <v>46</v>
      </c>
      <c r="C5189" t="s">
        <v>266</v>
      </c>
      <c r="D5189">
        <v>1</v>
      </c>
      <c r="F5189" t="s">
        <v>3654</v>
      </c>
      <c r="G5189" s="55" t="s">
        <v>3614</v>
      </c>
      <c r="I5189" s="4"/>
    </row>
    <row r="5190" spans="1:9">
      <c r="A5190">
        <v>344425</v>
      </c>
      <c r="B5190" t="s">
        <v>46</v>
      </c>
      <c r="C5190" t="s">
        <v>281</v>
      </c>
      <c r="D5190">
        <v>2</v>
      </c>
      <c r="F5190" t="s">
        <v>3654</v>
      </c>
      <c r="G5190" s="55" t="s">
        <v>3614</v>
      </c>
      <c r="I5190" s="4"/>
    </row>
    <row r="5191" spans="1:9">
      <c r="A5191">
        <v>344425</v>
      </c>
      <c r="B5191" t="s">
        <v>46</v>
      </c>
      <c r="C5191" t="s">
        <v>266</v>
      </c>
      <c r="D5191">
        <v>1</v>
      </c>
      <c r="F5191" t="s">
        <v>3654</v>
      </c>
      <c r="G5191" s="55" t="s">
        <v>3614</v>
      </c>
      <c r="I5191" s="4"/>
    </row>
    <row r="5192" spans="1:9">
      <c r="A5192">
        <v>344425</v>
      </c>
      <c r="B5192" t="s">
        <v>46</v>
      </c>
      <c r="C5192" t="s">
        <v>2228</v>
      </c>
      <c r="D5192">
        <v>1</v>
      </c>
      <c r="F5192" t="s">
        <v>3654</v>
      </c>
      <c r="G5192" s="55" t="s">
        <v>3614</v>
      </c>
      <c r="I5192" s="4"/>
    </row>
    <row r="5193" spans="1:9">
      <c r="A5193">
        <v>344425</v>
      </c>
      <c r="B5193" t="s">
        <v>154</v>
      </c>
      <c r="C5193" t="s">
        <v>2227</v>
      </c>
      <c r="D5193">
        <v>1</v>
      </c>
      <c r="F5193" t="s">
        <v>3654</v>
      </c>
      <c r="G5193" s="55" t="s">
        <v>3614</v>
      </c>
      <c r="I5193" s="4"/>
    </row>
    <row r="5194" spans="1:9">
      <c r="A5194">
        <v>344425</v>
      </c>
      <c r="B5194" t="s">
        <v>3653</v>
      </c>
      <c r="D5194">
        <v>1</v>
      </c>
      <c r="F5194" t="s">
        <v>3654</v>
      </c>
      <c r="G5194" s="55" t="s">
        <v>3614</v>
      </c>
      <c r="I5194" s="4"/>
    </row>
    <row r="5195" spans="1:9">
      <c r="A5195">
        <v>306724</v>
      </c>
      <c r="B5195" t="s">
        <v>3656</v>
      </c>
      <c r="D5195">
        <v>2</v>
      </c>
      <c r="F5195" t="s">
        <v>3662</v>
      </c>
      <c r="G5195" s="55" t="s">
        <v>3663</v>
      </c>
      <c r="I5195" s="4"/>
    </row>
    <row r="5196" spans="1:9">
      <c r="A5196">
        <v>306724</v>
      </c>
      <c r="B5196" t="s">
        <v>3657</v>
      </c>
      <c r="D5196">
        <v>1</v>
      </c>
      <c r="F5196" t="s">
        <v>3662</v>
      </c>
      <c r="G5196" s="55" t="s">
        <v>3663</v>
      </c>
      <c r="I5196" s="4"/>
    </row>
    <row r="5197" spans="1:9">
      <c r="A5197">
        <v>306724</v>
      </c>
      <c r="B5197" t="s">
        <v>3658</v>
      </c>
      <c r="D5197">
        <v>2</v>
      </c>
      <c r="F5197" t="s">
        <v>3662</v>
      </c>
      <c r="G5197" s="55" t="s">
        <v>3663</v>
      </c>
      <c r="I5197" s="4"/>
    </row>
    <row r="5198" spans="1:9">
      <c r="A5198">
        <v>306724</v>
      </c>
      <c r="B5198" t="s">
        <v>3661</v>
      </c>
      <c r="D5198">
        <v>2</v>
      </c>
      <c r="F5198" t="s">
        <v>3662</v>
      </c>
      <c r="G5198" s="55" t="s">
        <v>3663</v>
      </c>
      <c r="I5198" s="4"/>
    </row>
    <row r="5199" spans="1:9">
      <c r="A5199">
        <v>306724</v>
      </c>
      <c r="B5199" t="s">
        <v>3659</v>
      </c>
      <c r="D5199">
        <v>2</v>
      </c>
      <c r="F5199" t="s">
        <v>3662</v>
      </c>
      <c r="G5199" s="55" t="s">
        <v>3663</v>
      </c>
      <c r="I5199" s="4"/>
    </row>
    <row r="5200" spans="1:9">
      <c r="A5200">
        <v>306724</v>
      </c>
      <c r="B5200" t="s">
        <v>3660</v>
      </c>
      <c r="D5200">
        <v>2</v>
      </c>
      <c r="F5200" t="s">
        <v>3662</v>
      </c>
      <c r="G5200" s="55" t="s">
        <v>3663</v>
      </c>
      <c r="I5200" s="4"/>
    </row>
    <row r="5201" spans="1:9">
      <c r="A5201">
        <v>344725</v>
      </c>
      <c r="B5201" t="s">
        <v>15</v>
      </c>
      <c r="C5201" t="s">
        <v>3664</v>
      </c>
      <c r="D5201">
        <v>1</v>
      </c>
      <c r="F5201" t="s">
        <v>3669</v>
      </c>
      <c r="G5201" s="55" t="s">
        <v>3663</v>
      </c>
      <c r="I5201" s="4"/>
    </row>
    <row r="5202" spans="1:9">
      <c r="A5202">
        <v>344725</v>
      </c>
      <c r="B5202" t="s">
        <v>127</v>
      </c>
      <c r="C5202" t="s">
        <v>3665</v>
      </c>
      <c r="D5202">
        <v>1</v>
      </c>
      <c r="F5202" t="s">
        <v>3669</v>
      </c>
      <c r="G5202" s="55" t="s">
        <v>3663</v>
      </c>
      <c r="I5202" s="4"/>
    </row>
    <row r="5203" spans="1:9">
      <c r="A5203">
        <v>344725</v>
      </c>
      <c r="B5203" t="s">
        <v>68</v>
      </c>
      <c r="C5203" t="s">
        <v>3666</v>
      </c>
      <c r="D5203">
        <v>2</v>
      </c>
      <c r="F5203" t="s">
        <v>3669</v>
      </c>
      <c r="G5203" s="55" t="s">
        <v>3663</v>
      </c>
      <c r="I5203" s="4"/>
    </row>
    <row r="5204" spans="1:9">
      <c r="A5204">
        <v>344725</v>
      </c>
      <c r="B5204" t="s">
        <v>1151</v>
      </c>
      <c r="C5204" t="s">
        <v>3667</v>
      </c>
      <c r="D5204">
        <v>2</v>
      </c>
      <c r="F5204" t="s">
        <v>3669</v>
      </c>
      <c r="G5204" s="55" t="s">
        <v>3663</v>
      </c>
      <c r="I5204" s="4"/>
    </row>
    <row r="5205" spans="1:9">
      <c r="A5205">
        <v>344725</v>
      </c>
      <c r="B5205" t="s">
        <v>3668</v>
      </c>
      <c r="D5205">
        <v>2</v>
      </c>
      <c r="F5205" t="s">
        <v>3669</v>
      </c>
      <c r="G5205" s="55" t="s">
        <v>3663</v>
      </c>
      <c r="I5205" s="4"/>
    </row>
    <row r="5206" spans="1:9">
      <c r="A5206">
        <v>344925</v>
      </c>
      <c r="B5206" t="s">
        <v>15</v>
      </c>
      <c r="C5206" t="s">
        <v>298</v>
      </c>
      <c r="D5206">
        <v>1</v>
      </c>
      <c r="F5206" t="s">
        <v>3670</v>
      </c>
      <c r="G5206" s="55" t="s">
        <v>3663</v>
      </c>
      <c r="I5206" s="4"/>
    </row>
    <row r="5207" spans="1:9">
      <c r="A5207">
        <v>344925</v>
      </c>
      <c r="B5207" t="s">
        <v>66</v>
      </c>
      <c r="C5207" t="s">
        <v>21</v>
      </c>
      <c r="D5207">
        <v>2</v>
      </c>
      <c r="F5207" t="s">
        <v>3670</v>
      </c>
      <c r="G5207" s="55" t="s">
        <v>3663</v>
      </c>
      <c r="I5207" s="4"/>
    </row>
    <row r="5208" spans="1:9">
      <c r="A5208">
        <v>344925</v>
      </c>
      <c r="B5208" t="s">
        <v>22</v>
      </c>
      <c r="C5208" t="s">
        <v>23</v>
      </c>
      <c r="D5208">
        <v>2</v>
      </c>
      <c r="F5208" t="s">
        <v>3670</v>
      </c>
      <c r="G5208" s="55" t="s">
        <v>3663</v>
      </c>
      <c r="I5208" s="4"/>
    </row>
    <row r="5209" spans="1:9">
      <c r="A5209">
        <v>344925</v>
      </c>
      <c r="B5209" t="s">
        <v>24</v>
      </c>
      <c r="C5209" t="s">
        <v>25</v>
      </c>
      <c r="D5209">
        <v>2</v>
      </c>
      <c r="F5209" t="s">
        <v>3670</v>
      </c>
      <c r="G5209" s="55" t="s">
        <v>3663</v>
      </c>
      <c r="I5209" s="4"/>
    </row>
    <row r="5210" spans="1:9">
      <c r="A5210">
        <v>344925</v>
      </c>
      <c r="B5210" t="s">
        <v>26</v>
      </c>
      <c r="C5210" t="s">
        <v>27</v>
      </c>
      <c r="D5210">
        <v>2</v>
      </c>
      <c r="F5210" t="s">
        <v>3670</v>
      </c>
      <c r="G5210" s="55" t="s">
        <v>3663</v>
      </c>
      <c r="I5210" s="4"/>
    </row>
    <row r="5211" spans="1:9">
      <c r="A5211">
        <v>344925</v>
      </c>
      <c r="B5211" t="s">
        <v>28</v>
      </c>
      <c r="C5211" t="s">
        <v>29</v>
      </c>
      <c r="D5211">
        <v>2</v>
      </c>
      <c r="F5211" t="s">
        <v>3670</v>
      </c>
      <c r="G5211" s="55" t="s">
        <v>3663</v>
      </c>
      <c r="I5211" s="4"/>
    </row>
    <row r="5212" spans="1:9">
      <c r="A5212">
        <v>344925</v>
      </c>
      <c r="B5212" t="s">
        <v>30</v>
      </c>
      <c r="C5212" t="s">
        <v>31</v>
      </c>
      <c r="D5212">
        <v>2</v>
      </c>
      <c r="F5212" t="s">
        <v>3670</v>
      </c>
      <c r="G5212" s="55" t="s">
        <v>3663</v>
      </c>
      <c r="I5212" s="4"/>
    </row>
    <row r="5213" spans="1:9">
      <c r="A5213">
        <v>345425</v>
      </c>
      <c r="B5213" t="s">
        <v>15</v>
      </c>
      <c r="C5213" t="s">
        <v>96</v>
      </c>
      <c r="D5213">
        <v>1</v>
      </c>
      <c r="F5213" t="s">
        <v>3674</v>
      </c>
      <c r="G5213" s="55">
        <v>45665</v>
      </c>
      <c r="I5213" s="4"/>
    </row>
    <row r="5214" spans="1:9">
      <c r="A5214">
        <v>345425</v>
      </c>
      <c r="B5214" t="s">
        <v>80</v>
      </c>
      <c r="C5214" t="s">
        <v>81</v>
      </c>
      <c r="D5214">
        <v>1</v>
      </c>
      <c r="F5214" t="s">
        <v>3674</v>
      </c>
      <c r="G5214" s="55">
        <v>45665</v>
      </c>
      <c r="I5214" s="4"/>
    </row>
    <row r="5215" spans="1:9">
      <c r="A5215">
        <v>345425</v>
      </c>
      <c r="B5215" t="s">
        <v>68</v>
      </c>
      <c r="C5215" t="s">
        <v>97</v>
      </c>
      <c r="D5215">
        <v>2</v>
      </c>
      <c r="F5215" t="s">
        <v>3674</v>
      </c>
      <c r="G5215" s="55">
        <v>45665</v>
      </c>
      <c r="I5215" s="4"/>
    </row>
    <row r="5216" spans="1:9">
      <c r="A5216">
        <v>345425</v>
      </c>
      <c r="B5216" t="s">
        <v>95</v>
      </c>
      <c r="C5216" t="s">
        <v>82</v>
      </c>
      <c r="D5216">
        <v>2</v>
      </c>
      <c r="F5216" t="s">
        <v>3674</v>
      </c>
      <c r="G5216" s="55">
        <v>45665</v>
      </c>
      <c r="I5216" s="4"/>
    </row>
    <row r="5217" spans="1:9">
      <c r="A5217">
        <v>345425</v>
      </c>
      <c r="B5217" t="s">
        <v>38</v>
      </c>
      <c r="C5217" t="s">
        <v>98</v>
      </c>
      <c r="D5217">
        <v>4</v>
      </c>
      <c r="F5217" t="s">
        <v>3674</v>
      </c>
      <c r="G5217" s="55">
        <v>45665</v>
      </c>
      <c r="I5217" s="4"/>
    </row>
    <row r="5218" spans="1:9">
      <c r="A5218">
        <v>345425</v>
      </c>
      <c r="B5218" t="s">
        <v>3671</v>
      </c>
      <c r="D5218">
        <v>2</v>
      </c>
      <c r="F5218" t="s">
        <v>3674</v>
      </c>
      <c r="G5218" s="55">
        <v>45665</v>
      </c>
      <c r="I5218" s="4"/>
    </row>
    <row r="5219" spans="1:9">
      <c r="A5219">
        <v>345425</v>
      </c>
      <c r="B5219" t="s">
        <v>3672</v>
      </c>
      <c r="D5219">
        <v>1</v>
      </c>
      <c r="F5219" t="s">
        <v>3674</v>
      </c>
      <c r="G5219" s="55">
        <v>45665</v>
      </c>
      <c r="I5219" s="4"/>
    </row>
    <row r="5220" spans="1:9">
      <c r="A5220">
        <v>345425</v>
      </c>
      <c r="B5220" t="s">
        <v>3673</v>
      </c>
      <c r="D5220">
        <v>1</v>
      </c>
      <c r="F5220" t="s">
        <v>3674</v>
      </c>
      <c r="G5220" s="55">
        <v>45665</v>
      </c>
      <c r="I5220" s="4"/>
    </row>
    <row r="5221" spans="1:9">
      <c r="A5221">
        <v>345225</v>
      </c>
      <c r="B5221" t="s">
        <v>15</v>
      </c>
      <c r="C5221" t="s">
        <v>36</v>
      </c>
      <c r="D5221">
        <v>1</v>
      </c>
      <c r="F5221" t="s">
        <v>3676</v>
      </c>
      <c r="G5221" s="55">
        <v>45665</v>
      </c>
      <c r="I5221" s="4"/>
    </row>
    <row r="5222" spans="1:9">
      <c r="A5222">
        <v>345225</v>
      </c>
      <c r="B5222" t="s">
        <v>20</v>
      </c>
      <c r="C5222" t="s">
        <v>37</v>
      </c>
      <c r="D5222">
        <v>2</v>
      </c>
      <c r="F5222" t="s">
        <v>3676</v>
      </c>
      <c r="G5222" s="55">
        <v>45665</v>
      </c>
      <c r="I5222" s="4"/>
    </row>
    <row r="5223" spans="1:9">
      <c r="A5223">
        <v>345225</v>
      </c>
      <c r="B5223" t="s">
        <v>38</v>
      </c>
      <c r="C5223" t="s">
        <v>39</v>
      </c>
      <c r="D5223">
        <v>2</v>
      </c>
      <c r="F5223" t="s">
        <v>3676</v>
      </c>
      <c r="G5223" s="55">
        <v>45665</v>
      </c>
      <c r="I5223" s="4"/>
    </row>
    <row r="5224" spans="1:9">
      <c r="A5224">
        <v>345225</v>
      </c>
      <c r="B5224" t="s">
        <v>40</v>
      </c>
      <c r="C5224" t="s">
        <v>41</v>
      </c>
      <c r="D5224">
        <v>1</v>
      </c>
      <c r="F5224" t="s">
        <v>3676</v>
      </c>
      <c r="G5224" s="55">
        <v>45665</v>
      </c>
      <c r="I5224" s="4"/>
    </row>
    <row r="5225" spans="1:9">
      <c r="A5225">
        <v>345225</v>
      </c>
      <c r="B5225" t="s">
        <v>38</v>
      </c>
      <c r="C5225" s="10" t="s">
        <v>42</v>
      </c>
      <c r="D5225">
        <v>2</v>
      </c>
      <c r="F5225" t="s">
        <v>3676</v>
      </c>
      <c r="G5225" s="55">
        <v>45665</v>
      </c>
      <c r="I5225" s="4"/>
    </row>
    <row r="5226" spans="1:9">
      <c r="A5226">
        <v>345225</v>
      </c>
      <c r="B5226" t="s">
        <v>40</v>
      </c>
      <c r="C5226" s="10" t="s">
        <v>43</v>
      </c>
      <c r="D5226">
        <v>1</v>
      </c>
      <c r="F5226" t="s">
        <v>3676</v>
      </c>
      <c r="G5226" s="55">
        <v>45665</v>
      </c>
      <c r="I5226" s="4"/>
    </row>
    <row r="5227" spans="1:9">
      <c r="A5227">
        <v>345225</v>
      </c>
      <c r="B5227" t="s">
        <v>95</v>
      </c>
      <c r="C5227" t="s">
        <v>45</v>
      </c>
      <c r="D5227">
        <v>2</v>
      </c>
      <c r="F5227" t="s">
        <v>3676</v>
      </c>
      <c r="G5227" s="55">
        <v>45665</v>
      </c>
      <c r="I5227" s="4"/>
    </row>
    <row r="5228" spans="1:9">
      <c r="A5228">
        <v>345225</v>
      </c>
      <c r="B5228" t="s">
        <v>93</v>
      </c>
      <c r="C5228" t="s">
        <v>47</v>
      </c>
      <c r="D5228">
        <v>3</v>
      </c>
      <c r="F5228" t="s">
        <v>3676</v>
      </c>
      <c r="G5228" s="55">
        <v>45665</v>
      </c>
      <c r="I5228" s="4"/>
    </row>
    <row r="5229" spans="1:9">
      <c r="A5229">
        <v>345225</v>
      </c>
      <c r="B5229" t="s">
        <v>60</v>
      </c>
      <c r="C5229" t="s">
        <v>49</v>
      </c>
      <c r="D5229">
        <v>4</v>
      </c>
      <c r="F5229" t="s">
        <v>3676</v>
      </c>
      <c r="G5229" s="55">
        <v>45665</v>
      </c>
      <c r="I5229" s="4"/>
    </row>
    <row r="5230" spans="1:9">
      <c r="A5230">
        <v>345225</v>
      </c>
      <c r="B5230" t="s">
        <v>773</v>
      </c>
      <c r="C5230" t="s">
        <v>854</v>
      </c>
      <c r="D5230">
        <v>4</v>
      </c>
      <c r="F5230" t="s">
        <v>3676</v>
      </c>
      <c r="G5230" s="55">
        <v>45665</v>
      </c>
      <c r="I5230" s="4"/>
    </row>
    <row r="5231" spans="1:9">
      <c r="A5231">
        <v>345225</v>
      </c>
      <c r="B5231" t="s">
        <v>853</v>
      </c>
      <c r="C5231" t="s">
        <v>855</v>
      </c>
      <c r="D5231">
        <v>4</v>
      </c>
      <c r="F5231" t="s">
        <v>3676</v>
      </c>
      <c r="G5231" s="55">
        <v>45665</v>
      </c>
      <c r="I5231" s="4"/>
    </row>
    <row r="5232" spans="1:9">
      <c r="A5232">
        <v>345225</v>
      </c>
      <c r="B5232" t="s">
        <v>101</v>
      </c>
      <c r="C5232" t="s">
        <v>109</v>
      </c>
      <c r="D5232">
        <v>4</v>
      </c>
      <c r="F5232" t="s">
        <v>3676</v>
      </c>
      <c r="G5232" s="55">
        <v>45665</v>
      </c>
      <c r="I5232" s="4"/>
    </row>
    <row r="5233" spans="1:9">
      <c r="A5233">
        <v>345225</v>
      </c>
      <c r="B5233" t="s">
        <v>1141</v>
      </c>
      <c r="D5233">
        <v>1</v>
      </c>
      <c r="F5233" t="s">
        <v>3676</v>
      </c>
      <c r="G5233" s="55">
        <v>45665</v>
      </c>
      <c r="I5233" s="4"/>
    </row>
    <row r="5234" spans="1:9">
      <c r="A5234">
        <v>345225</v>
      </c>
      <c r="B5234" t="s">
        <v>3675</v>
      </c>
      <c r="D5234">
        <v>1</v>
      </c>
      <c r="F5234" t="s">
        <v>3676</v>
      </c>
      <c r="G5234" s="55">
        <v>45665</v>
      </c>
      <c r="I5234" s="4"/>
    </row>
    <row r="5235" spans="1:9">
      <c r="A5235">
        <v>345125</v>
      </c>
      <c r="B5235" t="s">
        <v>15</v>
      </c>
      <c r="C5235" t="s">
        <v>36</v>
      </c>
      <c r="D5235">
        <v>1</v>
      </c>
      <c r="F5235" t="s">
        <v>3679</v>
      </c>
      <c r="G5235" s="55">
        <v>45665</v>
      </c>
      <c r="I5235" s="4"/>
    </row>
    <row r="5236" spans="1:9">
      <c r="A5236">
        <v>345125</v>
      </c>
      <c r="B5236" t="s">
        <v>20</v>
      </c>
      <c r="C5236" t="s">
        <v>37</v>
      </c>
      <c r="D5236">
        <v>2</v>
      </c>
      <c r="F5236" t="s">
        <v>3679</v>
      </c>
      <c r="G5236" s="55">
        <v>45665</v>
      </c>
      <c r="I5236" s="4"/>
    </row>
    <row r="5237" spans="1:9">
      <c r="A5237">
        <v>345125</v>
      </c>
      <c r="B5237" t="s">
        <v>38</v>
      </c>
      <c r="C5237" t="s">
        <v>39</v>
      </c>
      <c r="D5237">
        <v>2</v>
      </c>
      <c r="F5237" t="s">
        <v>3679</v>
      </c>
      <c r="G5237" s="55">
        <v>45665</v>
      </c>
      <c r="I5237" s="4"/>
    </row>
    <row r="5238" spans="1:9">
      <c r="A5238">
        <v>345125</v>
      </c>
      <c r="B5238" t="s">
        <v>40</v>
      </c>
      <c r="C5238" t="s">
        <v>41</v>
      </c>
      <c r="D5238">
        <v>1</v>
      </c>
      <c r="F5238" t="s">
        <v>3679</v>
      </c>
      <c r="G5238" s="55">
        <v>45665</v>
      </c>
      <c r="I5238" s="4"/>
    </row>
    <row r="5239" spans="1:9">
      <c r="A5239">
        <v>345125</v>
      </c>
      <c r="B5239" t="s">
        <v>38</v>
      </c>
      <c r="C5239" s="10" t="s">
        <v>42</v>
      </c>
      <c r="D5239">
        <v>2</v>
      </c>
      <c r="F5239" t="s">
        <v>3679</v>
      </c>
      <c r="G5239" s="55">
        <v>45665</v>
      </c>
      <c r="I5239" s="4"/>
    </row>
    <row r="5240" spans="1:9">
      <c r="A5240">
        <v>345125</v>
      </c>
      <c r="B5240" t="s">
        <v>40</v>
      </c>
      <c r="C5240" s="10" t="s">
        <v>43</v>
      </c>
      <c r="D5240">
        <v>1</v>
      </c>
      <c r="F5240" t="s">
        <v>3679</v>
      </c>
      <c r="G5240" s="55">
        <v>45665</v>
      </c>
      <c r="I5240" s="4"/>
    </row>
    <row r="5241" spans="1:9">
      <c r="A5241">
        <v>345125</v>
      </c>
      <c r="B5241" t="s">
        <v>95</v>
      </c>
      <c r="C5241" t="s">
        <v>45</v>
      </c>
      <c r="D5241">
        <v>2</v>
      </c>
      <c r="F5241" t="s">
        <v>3679</v>
      </c>
      <c r="G5241" s="55">
        <v>45665</v>
      </c>
      <c r="I5241" s="4"/>
    </row>
    <row r="5242" spans="1:9">
      <c r="A5242">
        <v>345125</v>
      </c>
      <c r="B5242" t="s">
        <v>93</v>
      </c>
      <c r="C5242" t="s">
        <v>47</v>
      </c>
      <c r="D5242">
        <v>3</v>
      </c>
      <c r="F5242" t="s">
        <v>3679</v>
      </c>
      <c r="G5242" s="55">
        <v>45665</v>
      </c>
      <c r="I5242" s="4"/>
    </row>
    <row r="5243" spans="1:9">
      <c r="A5243">
        <v>345125</v>
      </c>
      <c r="B5243" t="s">
        <v>60</v>
      </c>
      <c r="C5243" t="s">
        <v>49</v>
      </c>
      <c r="D5243">
        <v>4</v>
      </c>
      <c r="F5243" t="s">
        <v>3679</v>
      </c>
      <c r="G5243" s="55">
        <v>45665</v>
      </c>
      <c r="I5243" s="4"/>
    </row>
    <row r="5244" spans="1:9">
      <c r="A5244">
        <v>345125</v>
      </c>
      <c r="B5244" t="s">
        <v>773</v>
      </c>
      <c r="C5244" t="s">
        <v>854</v>
      </c>
      <c r="D5244">
        <v>4</v>
      </c>
      <c r="F5244" t="s">
        <v>3679</v>
      </c>
      <c r="G5244" s="55">
        <v>45665</v>
      </c>
      <c r="I5244" s="4"/>
    </row>
    <row r="5245" spans="1:9">
      <c r="A5245">
        <v>345125</v>
      </c>
      <c r="B5245" t="s">
        <v>853</v>
      </c>
      <c r="C5245" t="s">
        <v>855</v>
      </c>
      <c r="D5245">
        <v>4</v>
      </c>
      <c r="F5245" t="s">
        <v>3679</v>
      </c>
      <c r="G5245" s="55">
        <v>45665</v>
      </c>
      <c r="I5245" s="4"/>
    </row>
    <row r="5246" spans="1:9">
      <c r="A5246">
        <v>345125</v>
      </c>
      <c r="B5246" t="s">
        <v>101</v>
      </c>
      <c r="C5246" t="s">
        <v>109</v>
      </c>
      <c r="D5246">
        <v>4</v>
      </c>
      <c r="F5246" t="s">
        <v>3679</v>
      </c>
      <c r="G5246" s="55">
        <v>45665</v>
      </c>
      <c r="I5246" s="4"/>
    </row>
    <row r="5247" spans="1:9">
      <c r="A5247">
        <v>345125</v>
      </c>
      <c r="B5247" t="s">
        <v>1141</v>
      </c>
      <c r="D5247">
        <v>1</v>
      </c>
      <c r="F5247" t="s">
        <v>3679</v>
      </c>
      <c r="G5247" s="55">
        <v>45665</v>
      </c>
      <c r="I5247" s="4"/>
    </row>
    <row r="5248" spans="1:9">
      <c r="A5248">
        <v>345125</v>
      </c>
      <c r="B5248" t="s">
        <v>3677</v>
      </c>
      <c r="D5248">
        <v>1</v>
      </c>
      <c r="F5248" t="s">
        <v>3679</v>
      </c>
      <c r="G5248" s="55">
        <v>45665</v>
      </c>
      <c r="I5248" s="4"/>
    </row>
    <row r="5249" spans="1:9">
      <c r="A5249">
        <v>345125</v>
      </c>
      <c r="B5249" t="s">
        <v>3678</v>
      </c>
      <c r="D5249">
        <v>1</v>
      </c>
      <c r="F5249" t="s">
        <v>3679</v>
      </c>
      <c r="G5249" s="55">
        <v>45665</v>
      </c>
      <c r="I5249" s="4"/>
    </row>
    <row r="5250" spans="1:9">
      <c r="A5250">
        <v>345125</v>
      </c>
      <c r="B5250" t="s">
        <v>2692</v>
      </c>
      <c r="D5250">
        <v>3</v>
      </c>
      <c r="F5250" t="s">
        <v>3679</v>
      </c>
      <c r="G5250" s="55">
        <v>45665</v>
      </c>
      <c r="I5250" s="4"/>
    </row>
    <row r="5251" spans="1:9">
      <c r="A5251">
        <v>345025</v>
      </c>
      <c r="B5251" t="s">
        <v>15</v>
      </c>
      <c r="C5251" t="s">
        <v>191</v>
      </c>
      <c r="D5251">
        <v>1</v>
      </c>
      <c r="F5251" t="s">
        <v>3680</v>
      </c>
      <c r="G5251" s="55">
        <v>45665</v>
      </c>
      <c r="I5251" s="4"/>
    </row>
    <row r="5252" spans="1:9">
      <c r="A5252">
        <v>345025</v>
      </c>
      <c r="B5252" t="s">
        <v>20</v>
      </c>
      <c r="C5252" t="s">
        <v>72</v>
      </c>
      <c r="D5252">
        <v>1</v>
      </c>
      <c r="F5252" t="s">
        <v>3680</v>
      </c>
      <c r="G5252" s="55">
        <v>45665</v>
      </c>
      <c r="I5252" s="4"/>
    </row>
    <row r="5253" spans="1:9">
      <c r="A5253">
        <v>345025</v>
      </c>
      <c r="B5253" t="s">
        <v>60</v>
      </c>
      <c r="C5253" t="s">
        <v>308</v>
      </c>
      <c r="D5253">
        <v>1</v>
      </c>
      <c r="F5253" t="s">
        <v>3680</v>
      </c>
      <c r="G5253" s="55">
        <v>45665</v>
      </c>
      <c r="I5253" s="4"/>
    </row>
    <row r="5254" spans="1:9">
      <c r="A5254">
        <v>345025</v>
      </c>
      <c r="B5254" t="s">
        <v>119</v>
      </c>
      <c r="C5254" t="s">
        <v>75</v>
      </c>
      <c r="D5254">
        <v>1</v>
      </c>
      <c r="F5254" t="s">
        <v>3680</v>
      </c>
      <c r="G5254" s="55">
        <v>45665</v>
      </c>
      <c r="I5254" s="4"/>
    </row>
    <row r="5255" spans="1:9">
      <c r="A5255">
        <v>345025</v>
      </c>
      <c r="B5255" t="s">
        <v>30</v>
      </c>
      <c r="C5255" t="s">
        <v>78</v>
      </c>
      <c r="D5255">
        <v>1</v>
      </c>
      <c r="F5255" t="s">
        <v>3680</v>
      </c>
      <c r="G5255" s="55">
        <v>45665</v>
      </c>
      <c r="I5255" s="4"/>
    </row>
    <row r="5256" spans="1:9">
      <c r="A5256">
        <v>345025</v>
      </c>
      <c r="B5256" t="s">
        <v>120</v>
      </c>
      <c r="C5256" t="s">
        <v>77</v>
      </c>
      <c r="D5256">
        <v>1</v>
      </c>
      <c r="F5256" t="s">
        <v>3680</v>
      </c>
      <c r="G5256" s="55">
        <v>45665</v>
      </c>
      <c r="I5256" s="4"/>
    </row>
    <row r="5257" spans="1:9">
      <c r="A5257">
        <v>345025</v>
      </c>
      <c r="B5257" t="s">
        <v>28</v>
      </c>
      <c r="C5257" t="s">
        <v>76</v>
      </c>
      <c r="D5257">
        <v>1</v>
      </c>
      <c r="F5257" t="s">
        <v>3680</v>
      </c>
      <c r="G5257" s="55">
        <v>45665</v>
      </c>
      <c r="I5257" s="4"/>
    </row>
    <row r="5258" spans="1:9">
      <c r="A5258">
        <v>345025</v>
      </c>
      <c r="B5258" t="s">
        <v>121</v>
      </c>
      <c r="C5258" t="s">
        <v>74</v>
      </c>
      <c r="D5258">
        <v>1</v>
      </c>
      <c r="F5258" t="s">
        <v>3680</v>
      </c>
      <c r="G5258" s="55">
        <v>45665</v>
      </c>
      <c r="I5258" s="4"/>
    </row>
    <row r="5259" spans="1:9">
      <c r="A5259">
        <v>345025</v>
      </c>
      <c r="B5259" t="s">
        <v>122</v>
      </c>
      <c r="C5259" t="s">
        <v>73</v>
      </c>
      <c r="D5259">
        <v>1</v>
      </c>
      <c r="F5259" t="s">
        <v>3680</v>
      </c>
      <c r="G5259" s="55">
        <v>45665</v>
      </c>
      <c r="I5259" s="4"/>
    </row>
    <row r="5260" spans="1:9">
      <c r="A5260">
        <v>345025</v>
      </c>
      <c r="B5260" t="s">
        <v>192</v>
      </c>
      <c r="C5260" t="s">
        <v>193</v>
      </c>
      <c r="D5260">
        <v>1</v>
      </c>
      <c r="F5260" t="s">
        <v>3680</v>
      </c>
      <c r="G5260" s="55">
        <v>45665</v>
      </c>
      <c r="I5260" s="4"/>
    </row>
    <row r="5261" spans="1:9">
      <c r="A5261">
        <v>345025</v>
      </c>
      <c r="B5261" t="s">
        <v>169</v>
      </c>
      <c r="C5261" t="s">
        <v>170</v>
      </c>
      <c r="D5261">
        <v>1</v>
      </c>
      <c r="F5261" t="s">
        <v>3680</v>
      </c>
      <c r="G5261" s="55">
        <v>45665</v>
      </c>
      <c r="I5261" s="4"/>
    </row>
    <row r="5262" spans="1:9">
      <c r="A5262">
        <v>345025</v>
      </c>
      <c r="B5262" t="s">
        <v>48</v>
      </c>
      <c r="C5262" t="s">
        <v>195</v>
      </c>
      <c r="D5262">
        <v>1</v>
      </c>
      <c r="F5262" t="s">
        <v>3680</v>
      </c>
      <c r="G5262" s="55">
        <v>45665</v>
      </c>
      <c r="I5262" s="4"/>
    </row>
    <row r="5263" spans="1:9">
      <c r="A5263">
        <v>345025</v>
      </c>
      <c r="B5263" t="s">
        <v>154</v>
      </c>
      <c r="C5263" t="s">
        <v>194</v>
      </c>
      <c r="D5263">
        <v>1</v>
      </c>
      <c r="F5263" t="s">
        <v>3680</v>
      </c>
      <c r="G5263" s="55">
        <v>45665</v>
      </c>
      <c r="I5263" s="4"/>
    </row>
    <row r="5264" spans="1:9">
      <c r="A5264">
        <v>345025</v>
      </c>
      <c r="B5264" t="s">
        <v>46</v>
      </c>
      <c r="C5264" t="s">
        <v>260</v>
      </c>
      <c r="D5264">
        <v>1</v>
      </c>
      <c r="F5264" t="s">
        <v>3680</v>
      </c>
      <c r="G5264" s="55">
        <v>45665</v>
      </c>
      <c r="I5264" s="4"/>
    </row>
    <row r="5265" spans="1:9">
      <c r="A5265">
        <v>345025</v>
      </c>
      <c r="B5265" t="s">
        <v>167</v>
      </c>
      <c r="C5265" t="s">
        <v>168</v>
      </c>
      <c r="D5265">
        <v>1</v>
      </c>
      <c r="F5265" t="s">
        <v>3680</v>
      </c>
      <c r="G5265" s="55">
        <v>45665</v>
      </c>
      <c r="I5265" s="4"/>
    </row>
    <row r="5266" spans="1:9">
      <c r="A5266">
        <v>345025</v>
      </c>
      <c r="B5266" t="s">
        <v>161</v>
      </c>
      <c r="C5266" t="s">
        <v>162</v>
      </c>
      <c r="D5266">
        <v>15</v>
      </c>
      <c r="F5266" t="s">
        <v>3680</v>
      </c>
      <c r="G5266" s="55">
        <v>45665</v>
      </c>
      <c r="I5266" s="4"/>
    </row>
    <row r="5267" spans="1:9">
      <c r="A5267">
        <v>345025</v>
      </c>
      <c r="B5267" t="s">
        <v>188</v>
      </c>
      <c r="C5267" t="s">
        <v>189</v>
      </c>
      <c r="D5267">
        <v>1</v>
      </c>
      <c r="F5267" t="s">
        <v>3680</v>
      </c>
      <c r="G5267" s="55">
        <v>45665</v>
      </c>
      <c r="I5267" s="4"/>
    </row>
    <row r="5268" spans="1:9">
      <c r="A5268">
        <v>345025</v>
      </c>
      <c r="B5268" t="s">
        <v>163</v>
      </c>
      <c r="C5268" t="s">
        <v>164</v>
      </c>
      <c r="D5268">
        <v>1</v>
      </c>
      <c r="F5268" t="s">
        <v>3680</v>
      </c>
      <c r="G5268" s="55">
        <v>45665</v>
      </c>
      <c r="I5268" s="4"/>
    </row>
    <row r="5269" spans="1:9">
      <c r="A5269">
        <v>345025</v>
      </c>
      <c r="B5269" t="s">
        <v>131</v>
      </c>
      <c r="C5269" t="s">
        <v>196</v>
      </c>
      <c r="D5269">
        <v>2</v>
      </c>
      <c r="F5269" t="s">
        <v>3680</v>
      </c>
      <c r="G5269" s="55">
        <v>45665</v>
      </c>
      <c r="I5269" s="4"/>
    </row>
    <row r="5270" spans="1:9">
      <c r="A5270">
        <v>345025</v>
      </c>
      <c r="B5270" t="s">
        <v>133</v>
      </c>
      <c r="C5270" t="s">
        <v>197</v>
      </c>
      <c r="D5270">
        <v>2</v>
      </c>
      <c r="F5270" t="s">
        <v>3680</v>
      </c>
      <c r="G5270" s="55">
        <v>45665</v>
      </c>
      <c r="I5270" s="4"/>
    </row>
    <row r="5271" spans="1:9">
      <c r="A5271">
        <v>345025</v>
      </c>
      <c r="B5271" t="s">
        <v>159</v>
      </c>
      <c r="C5271" t="s">
        <v>160</v>
      </c>
      <c r="D5271">
        <v>1</v>
      </c>
      <c r="F5271" t="s">
        <v>3680</v>
      </c>
      <c r="G5271" s="55">
        <v>45665</v>
      </c>
      <c r="I5271" s="4"/>
    </row>
    <row r="5272" spans="1:9">
      <c r="A5272">
        <v>345025</v>
      </c>
      <c r="B5272" t="s">
        <v>156</v>
      </c>
      <c r="C5272" t="s">
        <v>157</v>
      </c>
      <c r="D5272">
        <v>1</v>
      </c>
      <c r="F5272" t="s">
        <v>3680</v>
      </c>
      <c r="G5272" s="55">
        <v>45665</v>
      </c>
      <c r="I5272" s="4"/>
    </row>
    <row r="5273" spans="1:9">
      <c r="A5273">
        <v>345025</v>
      </c>
      <c r="B5273" t="s">
        <v>174</v>
      </c>
      <c r="C5273" t="s">
        <v>175</v>
      </c>
      <c r="D5273">
        <v>1</v>
      </c>
      <c r="F5273" t="s">
        <v>3680</v>
      </c>
      <c r="G5273" s="55">
        <v>45665</v>
      </c>
      <c r="I5273" s="4"/>
    </row>
    <row r="5274" spans="1:9">
      <c r="A5274">
        <v>345025</v>
      </c>
      <c r="B5274" t="s">
        <v>172</v>
      </c>
      <c r="C5274" t="s">
        <v>173</v>
      </c>
      <c r="D5274">
        <v>1</v>
      </c>
      <c r="F5274" t="s">
        <v>3680</v>
      </c>
      <c r="G5274" s="55">
        <v>45665</v>
      </c>
      <c r="I5274" s="4"/>
    </row>
    <row r="5275" spans="1:9">
      <c r="A5275">
        <v>345525</v>
      </c>
      <c r="B5275" t="s">
        <v>15</v>
      </c>
      <c r="C5275" t="s">
        <v>32</v>
      </c>
      <c r="D5275">
        <v>1</v>
      </c>
      <c r="F5275" t="s">
        <v>3683</v>
      </c>
      <c r="G5275" s="55">
        <v>45755</v>
      </c>
      <c r="I5275" s="4"/>
    </row>
    <row r="5276" spans="1:9">
      <c r="A5276">
        <v>345525</v>
      </c>
      <c r="B5276" t="s">
        <v>20</v>
      </c>
      <c r="C5276" t="s">
        <v>33</v>
      </c>
      <c r="D5276">
        <v>2</v>
      </c>
      <c r="F5276" t="s">
        <v>3683</v>
      </c>
      <c r="G5276" s="55">
        <v>45755</v>
      </c>
      <c r="I5276" s="4"/>
    </row>
    <row r="5277" spans="1:9">
      <c r="A5277">
        <v>345525</v>
      </c>
      <c r="B5277" t="s">
        <v>3681</v>
      </c>
      <c r="D5277">
        <v>1</v>
      </c>
      <c r="F5277" t="s">
        <v>3683</v>
      </c>
      <c r="G5277" s="55">
        <v>45755</v>
      </c>
      <c r="I5277" s="4"/>
    </row>
    <row r="5278" spans="1:9">
      <c r="A5278">
        <v>345525</v>
      </c>
      <c r="B5278" t="s">
        <v>3682</v>
      </c>
      <c r="D5278">
        <v>1</v>
      </c>
      <c r="F5278" t="s">
        <v>3683</v>
      </c>
      <c r="G5278" s="55">
        <v>45755</v>
      </c>
      <c r="I5278" s="4"/>
    </row>
    <row r="5279" spans="1:9">
      <c r="A5279">
        <v>345625</v>
      </c>
      <c r="B5279" t="s">
        <v>15</v>
      </c>
      <c r="C5279" t="s">
        <v>232</v>
      </c>
      <c r="D5279">
        <v>1</v>
      </c>
      <c r="F5279" t="s">
        <v>3684</v>
      </c>
      <c r="G5279" s="55">
        <v>45755</v>
      </c>
      <c r="I5279" s="4"/>
    </row>
    <row r="5280" spans="1:9">
      <c r="A5280">
        <v>345625</v>
      </c>
      <c r="B5280" t="s">
        <v>20</v>
      </c>
      <c r="C5280" t="s">
        <v>233</v>
      </c>
      <c r="D5280">
        <v>2</v>
      </c>
      <c r="F5280" t="s">
        <v>3684</v>
      </c>
      <c r="G5280" s="55">
        <v>45755</v>
      </c>
      <c r="I5280" s="4"/>
    </row>
    <row r="5281" spans="1:9">
      <c r="A5281">
        <v>345625</v>
      </c>
      <c r="B5281" t="s">
        <v>1166</v>
      </c>
      <c r="C5281" t="s">
        <v>1168</v>
      </c>
      <c r="D5281">
        <v>1</v>
      </c>
      <c r="F5281" t="s">
        <v>3684</v>
      </c>
      <c r="G5281" s="55">
        <v>45755</v>
      </c>
      <c r="I5281" s="4"/>
    </row>
    <row r="5282" spans="1:9">
      <c r="A5282">
        <v>345625</v>
      </c>
      <c r="B5282" t="s">
        <v>1167</v>
      </c>
      <c r="C5282" t="s">
        <v>1169</v>
      </c>
      <c r="D5282">
        <v>1</v>
      </c>
      <c r="F5282" t="s">
        <v>3684</v>
      </c>
      <c r="G5282" s="55">
        <v>45755</v>
      </c>
      <c r="I5282" s="4"/>
    </row>
    <row r="5283" spans="1:9">
      <c r="A5283">
        <v>345625</v>
      </c>
      <c r="B5283" t="s">
        <v>138</v>
      </c>
      <c r="C5283" t="s">
        <v>788</v>
      </c>
      <c r="D5283">
        <v>1</v>
      </c>
      <c r="F5283" t="s">
        <v>3684</v>
      </c>
      <c r="G5283" s="55">
        <v>45755</v>
      </c>
      <c r="I5283" s="4"/>
    </row>
    <row r="5284" spans="1:9">
      <c r="A5284">
        <v>345625</v>
      </c>
      <c r="B5284" t="s">
        <v>101</v>
      </c>
      <c r="C5284" t="s">
        <v>234</v>
      </c>
      <c r="D5284">
        <v>4</v>
      </c>
      <c r="F5284" t="s">
        <v>3684</v>
      </c>
      <c r="G5284" s="55">
        <v>45755</v>
      </c>
      <c r="I5284" s="4"/>
    </row>
    <row r="5285" spans="1:9">
      <c r="A5285">
        <v>345625</v>
      </c>
      <c r="B5285" t="s">
        <v>774</v>
      </c>
      <c r="C5285" t="s">
        <v>1195</v>
      </c>
      <c r="D5285">
        <v>3</v>
      </c>
      <c r="F5285" t="s">
        <v>3684</v>
      </c>
      <c r="G5285" s="55">
        <v>45755</v>
      </c>
      <c r="I5285" s="4"/>
    </row>
    <row r="5286" spans="1:9">
      <c r="A5286">
        <v>345225</v>
      </c>
      <c r="B5286" t="s">
        <v>133</v>
      </c>
      <c r="C5286" t="s">
        <v>3685</v>
      </c>
      <c r="D5286">
        <v>2</v>
      </c>
      <c r="F5286" t="s">
        <v>3686</v>
      </c>
      <c r="G5286" s="55">
        <v>45785</v>
      </c>
      <c r="I5286" s="4"/>
    </row>
    <row r="5287" spans="1:9">
      <c r="A5287">
        <v>345225</v>
      </c>
      <c r="B5287" t="s">
        <v>30</v>
      </c>
      <c r="C5287" t="s">
        <v>78</v>
      </c>
      <c r="D5287">
        <v>1</v>
      </c>
      <c r="F5287" t="s">
        <v>3686</v>
      </c>
      <c r="G5287" s="55">
        <v>45785</v>
      </c>
      <c r="I5287" s="4"/>
    </row>
    <row r="5288" spans="1:9">
      <c r="A5288">
        <v>344325</v>
      </c>
      <c r="B5288" t="s">
        <v>133</v>
      </c>
      <c r="C5288" t="s">
        <v>3687</v>
      </c>
      <c r="D5288">
        <v>2</v>
      </c>
      <c r="F5288" t="s">
        <v>3599</v>
      </c>
      <c r="G5288" s="55">
        <v>45785</v>
      </c>
      <c r="I5288" s="4"/>
    </row>
    <row r="5289" spans="1:9">
      <c r="A5289">
        <v>344325</v>
      </c>
      <c r="B5289" t="s">
        <v>30</v>
      </c>
      <c r="C5289" t="s">
        <v>2913</v>
      </c>
      <c r="D5289">
        <v>1</v>
      </c>
      <c r="F5289" t="s">
        <v>3599</v>
      </c>
      <c r="G5289" s="55">
        <v>45785</v>
      </c>
      <c r="I5289" s="4"/>
    </row>
    <row r="5290" spans="1:9">
      <c r="A5290">
        <v>346825</v>
      </c>
      <c r="B5290" t="s">
        <v>736</v>
      </c>
      <c r="C5290" t="s">
        <v>750</v>
      </c>
      <c r="D5290">
        <v>1</v>
      </c>
      <c r="F5290" t="s">
        <v>3688</v>
      </c>
      <c r="G5290" s="55">
        <v>45785</v>
      </c>
      <c r="I5290" s="4"/>
    </row>
    <row r="5291" spans="1:9">
      <c r="A5291">
        <v>346825</v>
      </c>
      <c r="B5291" t="s">
        <v>93</v>
      </c>
      <c r="C5291" t="s">
        <v>751</v>
      </c>
      <c r="D5291">
        <v>1</v>
      </c>
      <c r="F5291" t="s">
        <v>3688</v>
      </c>
      <c r="G5291" s="55">
        <v>45785</v>
      </c>
      <c r="I5291" s="4"/>
    </row>
    <row r="5292" spans="1:9">
      <c r="A5292">
        <v>346825</v>
      </c>
      <c r="B5292" t="s">
        <v>737</v>
      </c>
      <c r="C5292" t="s">
        <v>752</v>
      </c>
      <c r="D5292">
        <v>1</v>
      </c>
      <c r="F5292" t="s">
        <v>3688</v>
      </c>
      <c r="G5292" s="55">
        <v>45785</v>
      </c>
      <c r="I5292" s="4"/>
    </row>
    <row r="5293" spans="1:9">
      <c r="A5293">
        <v>346825</v>
      </c>
      <c r="B5293" t="s">
        <v>738</v>
      </c>
      <c r="C5293" t="s">
        <v>753</v>
      </c>
      <c r="D5293">
        <v>1</v>
      </c>
      <c r="F5293" t="s">
        <v>3688</v>
      </c>
      <c r="G5293" s="55">
        <v>45785</v>
      </c>
      <c r="I5293" s="4"/>
    </row>
    <row r="5294" spans="1:9">
      <c r="A5294">
        <v>346825</v>
      </c>
      <c r="B5294" t="s">
        <v>739</v>
      </c>
      <c r="C5294" t="s">
        <v>754</v>
      </c>
      <c r="D5294">
        <v>1</v>
      </c>
      <c r="F5294" t="s">
        <v>3688</v>
      </c>
      <c r="G5294" s="55">
        <v>45785</v>
      </c>
      <c r="I5294" s="4"/>
    </row>
    <row r="5295" spans="1:9">
      <c r="A5295">
        <v>346825</v>
      </c>
      <c r="B5295" t="s">
        <v>739</v>
      </c>
      <c r="C5295" t="s">
        <v>755</v>
      </c>
      <c r="D5295">
        <v>1</v>
      </c>
      <c r="F5295" t="s">
        <v>3688</v>
      </c>
      <c r="G5295" s="55">
        <v>45785</v>
      </c>
      <c r="I5295" s="4"/>
    </row>
    <row r="5296" spans="1:9">
      <c r="A5296">
        <v>346825</v>
      </c>
      <c r="B5296" t="s">
        <v>738</v>
      </c>
      <c r="C5296" t="s">
        <v>756</v>
      </c>
      <c r="D5296">
        <v>1</v>
      </c>
      <c r="F5296" t="s">
        <v>3688</v>
      </c>
      <c r="G5296" s="55">
        <v>45785</v>
      </c>
      <c r="I5296" s="4"/>
    </row>
    <row r="5297" spans="1:9">
      <c r="A5297">
        <v>346825</v>
      </c>
      <c r="B5297" t="s">
        <v>93</v>
      </c>
      <c r="C5297" t="s">
        <v>757</v>
      </c>
      <c r="D5297">
        <v>1</v>
      </c>
      <c r="F5297" t="s">
        <v>3688</v>
      </c>
      <c r="G5297" s="55">
        <v>45785</v>
      </c>
      <c r="I5297" s="4"/>
    </row>
    <row r="5298" spans="1:9">
      <c r="A5298">
        <v>346825</v>
      </c>
      <c r="B5298" t="s">
        <v>740</v>
      </c>
      <c r="C5298" t="s">
        <v>758</v>
      </c>
      <c r="D5298">
        <v>3</v>
      </c>
      <c r="F5298" t="s">
        <v>3688</v>
      </c>
      <c r="G5298" s="55">
        <v>45785</v>
      </c>
      <c r="I5298" s="4"/>
    </row>
    <row r="5299" spans="1:9">
      <c r="A5299">
        <v>346825</v>
      </c>
      <c r="B5299" t="s">
        <v>741</v>
      </c>
      <c r="C5299" t="s">
        <v>759</v>
      </c>
      <c r="D5299">
        <v>4</v>
      </c>
      <c r="F5299" t="s">
        <v>3688</v>
      </c>
      <c r="G5299" s="55">
        <v>45785</v>
      </c>
      <c r="I5299" s="4"/>
    </row>
    <row r="5300" spans="1:9">
      <c r="A5300">
        <v>346825</v>
      </c>
      <c r="B5300" t="s">
        <v>742</v>
      </c>
      <c r="C5300" t="s">
        <v>760</v>
      </c>
      <c r="D5300">
        <v>6</v>
      </c>
      <c r="F5300" t="s">
        <v>3688</v>
      </c>
      <c r="G5300" s="55">
        <v>45785</v>
      </c>
      <c r="I5300" s="4"/>
    </row>
    <row r="5301" spans="1:9">
      <c r="A5301">
        <v>346825</v>
      </c>
      <c r="B5301" t="s">
        <v>736</v>
      </c>
      <c r="C5301" t="s">
        <v>761</v>
      </c>
      <c r="D5301">
        <v>1</v>
      </c>
      <c r="F5301" t="s">
        <v>3688</v>
      </c>
      <c r="G5301" s="55">
        <v>45785</v>
      </c>
      <c r="I5301" s="4"/>
    </row>
    <row r="5302" spans="1:9">
      <c r="A5302">
        <v>346825</v>
      </c>
      <c r="B5302" t="s">
        <v>736</v>
      </c>
      <c r="C5302" t="s">
        <v>762</v>
      </c>
      <c r="D5302">
        <v>1</v>
      </c>
      <c r="F5302" t="s">
        <v>3688</v>
      </c>
      <c r="G5302" s="55">
        <v>45785</v>
      </c>
      <c r="I5302" s="4"/>
    </row>
    <row r="5303" spans="1:9">
      <c r="A5303">
        <v>346825</v>
      </c>
      <c r="B5303" t="s">
        <v>743</v>
      </c>
      <c r="C5303" t="s">
        <v>763</v>
      </c>
      <c r="D5303">
        <v>1</v>
      </c>
      <c r="F5303" t="s">
        <v>3688</v>
      </c>
      <c r="G5303" s="55">
        <v>45785</v>
      </c>
      <c r="I5303" s="4"/>
    </row>
    <row r="5304" spans="1:9">
      <c r="A5304">
        <v>346825</v>
      </c>
      <c r="B5304" t="s">
        <v>744</v>
      </c>
      <c r="C5304" t="s">
        <v>764</v>
      </c>
      <c r="D5304">
        <v>1</v>
      </c>
      <c r="F5304" t="s">
        <v>3688</v>
      </c>
      <c r="G5304" s="55">
        <v>45785</v>
      </c>
      <c r="I5304" s="4"/>
    </row>
    <row r="5305" spans="1:9">
      <c r="A5305">
        <v>346825</v>
      </c>
      <c r="B5305" t="s">
        <v>744</v>
      </c>
      <c r="C5305" t="s">
        <v>765</v>
      </c>
      <c r="D5305">
        <v>1</v>
      </c>
      <c r="F5305" t="s">
        <v>3688</v>
      </c>
      <c r="G5305" s="55">
        <v>45785</v>
      </c>
      <c r="I5305" s="4"/>
    </row>
    <row r="5306" spans="1:9">
      <c r="A5306">
        <v>346825</v>
      </c>
      <c r="B5306" t="s">
        <v>93</v>
      </c>
      <c r="C5306" t="s">
        <v>766</v>
      </c>
      <c r="D5306">
        <v>2</v>
      </c>
      <c r="F5306" t="s">
        <v>3688</v>
      </c>
      <c r="G5306" s="55">
        <v>45785</v>
      </c>
      <c r="I5306" s="4"/>
    </row>
    <row r="5307" spans="1:9">
      <c r="A5307">
        <v>346825</v>
      </c>
      <c r="B5307" t="s">
        <v>745</v>
      </c>
      <c r="C5307" t="s">
        <v>767</v>
      </c>
      <c r="D5307">
        <v>2</v>
      </c>
      <c r="F5307" t="s">
        <v>3688</v>
      </c>
      <c r="G5307" s="55">
        <v>45785</v>
      </c>
      <c r="I5307" s="4"/>
    </row>
    <row r="5308" spans="1:9">
      <c r="A5308">
        <v>346825</v>
      </c>
      <c r="B5308" t="s">
        <v>251</v>
      </c>
      <c r="C5308" t="s">
        <v>768</v>
      </c>
      <c r="D5308">
        <v>9</v>
      </c>
      <c r="F5308" t="s">
        <v>3688</v>
      </c>
      <c r="G5308" s="55">
        <v>45785</v>
      </c>
      <c r="I5308" s="4"/>
    </row>
    <row r="5309" spans="1:9">
      <c r="A5309">
        <v>346825</v>
      </c>
      <c r="B5309" t="s">
        <v>746</v>
      </c>
      <c r="C5309" t="s">
        <v>769</v>
      </c>
      <c r="D5309">
        <v>10</v>
      </c>
      <c r="F5309" t="s">
        <v>3688</v>
      </c>
      <c r="G5309" s="55">
        <v>45785</v>
      </c>
      <c r="I5309" s="4"/>
    </row>
    <row r="5310" spans="1:9">
      <c r="A5310">
        <v>346825</v>
      </c>
      <c r="B5310" t="s">
        <v>747</v>
      </c>
      <c r="C5310" t="s">
        <v>770</v>
      </c>
      <c r="D5310">
        <v>1</v>
      </c>
      <c r="F5310" t="s">
        <v>3688</v>
      </c>
      <c r="G5310" s="55">
        <v>45785</v>
      </c>
      <c r="I5310" s="4"/>
    </row>
    <row r="5311" spans="1:9">
      <c r="A5311">
        <v>346825</v>
      </c>
      <c r="B5311" t="s">
        <v>748</v>
      </c>
      <c r="C5311" t="s">
        <v>771</v>
      </c>
      <c r="D5311">
        <v>1</v>
      </c>
      <c r="F5311" t="s">
        <v>3688</v>
      </c>
      <c r="G5311" s="55">
        <v>45785</v>
      </c>
      <c r="I5311" s="4"/>
    </row>
    <row r="5312" spans="1:9">
      <c r="A5312">
        <v>346825</v>
      </c>
      <c r="B5312" t="s">
        <v>938</v>
      </c>
      <c r="C5312" t="s">
        <v>939</v>
      </c>
      <c r="D5312">
        <v>12</v>
      </c>
      <c r="F5312" t="s">
        <v>3688</v>
      </c>
      <c r="G5312" s="55">
        <v>45785</v>
      </c>
      <c r="I5312" s="4"/>
    </row>
    <row r="5313" spans="1:9">
      <c r="A5313">
        <v>346825</v>
      </c>
      <c r="B5313" t="s">
        <v>773</v>
      </c>
      <c r="C5313" t="s">
        <v>940</v>
      </c>
      <c r="D5313">
        <v>12</v>
      </c>
      <c r="F5313" t="s">
        <v>3688</v>
      </c>
      <c r="G5313" s="55">
        <v>45785</v>
      </c>
      <c r="I5313" s="4"/>
    </row>
    <row r="5314" spans="1:9">
      <c r="A5314">
        <v>346825</v>
      </c>
      <c r="B5314" t="s">
        <v>773</v>
      </c>
      <c r="C5314" t="s">
        <v>1461</v>
      </c>
      <c r="D5314">
        <v>25</v>
      </c>
      <c r="F5314" t="s">
        <v>3688</v>
      </c>
      <c r="G5314" s="55">
        <v>45785</v>
      </c>
      <c r="I5314" s="4"/>
    </row>
    <row r="5315" spans="1:9">
      <c r="A5315">
        <v>346825</v>
      </c>
      <c r="B5315" t="s">
        <v>773</v>
      </c>
      <c r="C5315" t="s">
        <v>1462</v>
      </c>
      <c r="D5315">
        <v>22</v>
      </c>
      <c r="F5315" t="s">
        <v>3688</v>
      </c>
      <c r="G5315" s="55">
        <v>45785</v>
      </c>
      <c r="I5315" s="4"/>
    </row>
    <row r="5316" spans="1:9">
      <c r="A5316">
        <v>346825</v>
      </c>
      <c r="B5316" t="s">
        <v>1955</v>
      </c>
      <c r="C5316" t="s">
        <v>1956</v>
      </c>
      <c r="D5316">
        <v>6.5</v>
      </c>
      <c r="F5316" t="s">
        <v>3688</v>
      </c>
      <c r="G5316" s="55">
        <v>45785</v>
      </c>
      <c r="I5316" s="4"/>
    </row>
    <row r="5317" spans="1:9">
      <c r="A5317">
        <v>346325</v>
      </c>
      <c r="B5317" t="s">
        <v>15</v>
      </c>
      <c r="C5317" t="s">
        <v>394</v>
      </c>
      <c r="D5317">
        <v>1</v>
      </c>
      <c r="F5317" t="s">
        <v>3689</v>
      </c>
      <c r="G5317" s="55">
        <v>45785</v>
      </c>
      <c r="I5317" s="4"/>
    </row>
    <row r="5318" spans="1:9">
      <c r="A5318">
        <v>346325</v>
      </c>
      <c r="B5318" t="s">
        <v>293</v>
      </c>
      <c r="C5318" t="s">
        <v>130</v>
      </c>
      <c r="D5318">
        <v>2</v>
      </c>
      <c r="F5318" t="s">
        <v>3689</v>
      </c>
      <c r="G5318" s="55">
        <v>45785</v>
      </c>
      <c r="I5318" s="4"/>
    </row>
    <row r="5319" spans="1:9">
      <c r="A5319">
        <v>346325</v>
      </c>
      <c r="B5319" t="s">
        <v>15</v>
      </c>
      <c r="C5319" t="s">
        <v>394</v>
      </c>
      <c r="D5319">
        <v>1</v>
      </c>
      <c r="F5319" t="s">
        <v>3689</v>
      </c>
      <c r="G5319" s="55">
        <v>45785</v>
      </c>
      <c r="I5319" s="4"/>
    </row>
    <row r="5320" spans="1:9">
      <c r="A5320">
        <v>346325</v>
      </c>
      <c r="B5320" t="s">
        <v>293</v>
      </c>
      <c r="C5320" t="s">
        <v>130</v>
      </c>
      <c r="D5320">
        <v>2</v>
      </c>
      <c r="F5320" t="s">
        <v>3689</v>
      </c>
      <c r="G5320" s="55">
        <v>45785</v>
      </c>
      <c r="I5320" s="4"/>
    </row>
    <row r="5321" spans="1:9">
      <c r="A5321" t="s">
        <v>3237</v>
      </c>
      <c r="B5321" t="s">
        <v>3748</v>
      </c>
      <c r="D5321">
        <v>1</v>
      </c>
      <c r="F5321" t="s">
        <v>3749</v>
      </c>
      <c r="G5321" s="55">
        <v>45816</v>
      </c>
      <c r="I5321" s="4"/>
    </row>
    <row r="5322" spans="1:9">
      <c r="A5322">
        <v>345725</v>
      </c>
      <c r="B5322" t="s">
        <v>15</v>
      </c>
      <c r="C5322" t="s">
        <v>32</v>
      </c>
      <c r="D5322">
        <v>1</v>
      </c>
      <c r="F5322" t="s">
        <v>3751</v>
      </c>
      <c r="G5322" s="55">
        <v>45877</v>
      </c>
      <c r="I5322" s="4"/>
    </row>
    <row r="5323" spans="1:9">
      <c r="A5323">
        <v>345725</v>
      </c>
      <c r="B5323" t="s">
        <v>20</v>
      </c>
      <c r="C5323" t="s">
        <v>33</v>
      </c>
      <c r="D5323">
        <v>2</v>
      </c>
      <c r="F5323" t="s">
        <v>3751</v>
      </c>
      <c r="G5323" s="55">
        <v>45877</v>
      </c>
      <c r="I5323" s="4"/>
    </row>
    <row r="5324" spans="1:9">
      <c r="A5324">
        <v>345725</v>
      </c>
      <c r="B5324" t="s">
        <v>3750</v>
      </c>
      <c r="D5324">
        <v>1</v>
      </c>
      <c r="F5324" t="s">
        <v>3751</v>
      </c>
      <c r="G5324" s="55">
        <v>45877</v>
      </c>
      <c r="I5324" s="4"/>
    </row>
    <row r="5325" spans="1:9">
      <c r="A5325">
        <v>345825</v>
      </c>
      <c r="B5325" t="s">
        <v>15</v>
      </c>
      <c r="C5325" t="s">
        <v>32</v>
      </c>
      <c r="D5325">
        <v>1</v>
      </c>
      <c r="F5325" t="s">
        <v>3753</v>
      </c>
      <c r="G5325" s="55">
        <v>45877</v>
      </c>
      <c r="I5325" s="4"/>
    </row>
    <row r="5326" spans="1:9">
      <c r="A5326">
        <v>345825</v>
      </c>
      <c r="B5326" t="s">
        <v>20</v>
      </c>
      <c r="C5326" t="s">
        <v>33</v>
      </c>
      <c r="D5326">
        <v>2</v>
      </c>
      <c r="F5326" t="s">
        <v>3753</v>
      </c>
      <c r="G5326" s="55">
        <v>45877</v>
      </c>
      <c r="I5326" s="4"/>
    </row>
    <row r="5327" spans="1:9">
      <c r="A5327">
        <v>345825</v>
      </c>
      <c r="B5327" t="s">
        <v>3752</v>
      </c>
      <c r="D5327">
        <v>1</v>
      </c>
      <c r="F5327" t="s">
        <v>3753</v>
      </c>
      <c r="G5327" s="55">
        <v>45877</v>
      </c>
      <c r="I5327" s="4"/>
    </row>
    <row r="5328" spans="1:9">
      <c r="A5328">
        <v>345825</v>
      </c>
      <c r="B5328" t="s">
        <v>15</v>
      </c>
      <c r="C5328" t="s">
        <v>32</v>
      </c>
      <c r="D5328">
        <v>1</v>
      </c>
      <c r="F5328" t="s">
        <v>3753</v>
      </c>
      <c r="G5328" s="55">
        <v>45877</v>
      </c>
      <c r="I5328" s="4"/>
    </row>
    <row r="5329" spans="1:9">
      <c r="A5329">
        <v>345825</v>
      </c>
      <c r="B5329" t="s">
        <v>20</v>
      </c>
      <c r="C5329" t="s">
        <v>33</v>
      </c>
      <c r="D5329">
        <v>2</v>
      </c>
      <c r="F5329" t="s">
        <v>3753</v>
      </c>
      <c r="G5329" s="55">
        <v>45877</v>
      </c>
      <c r="I5329" s="4"/>
    </row>
    <row r="5330" spans="1:9">
      <c r="A5330">
        <v>345825</v>
      </c>
      <c r="B5330" t="s">
        <v>3752</v>
      </c>
      <c r="D5330">
        <v>1</v>
      </c>
      <c r="F5330" t="s">
        <v>3753</v>
      </c>
      <c r="G5330" s="55">
        <v>45877</v>
      </c>
      <c r="I5330" s="4"/>
    </row>
    <row r="5331" spans="1:9">
      <c r="A5331">
        <v>346025</v>
      </c>
      <c r="B5331" t="s">
        <v>15</v>
      </c>
      <c r="C5331" t="s">
        <v>32</v>
      </c>
      <c r="D5331">
        <v>1</v>
      </c>
      <c r="F5331" t="s">
        <v>3756</v>
      </c>
      <c r="G5331" s="55">
        <v>45877</v>
      </c>
      <c r="I5331" s="4"/>
    </row>
    <row r="5332" spans="1:9">
      <c r="A5332">
        <v>346025</v>
      </c>
      <c r="B5332" t="s">
        <v>20</v>
      </c>
      <c r="C5332" t="s">
        <v>33</v>
      </c>
      <c r="D5332">
        <v>2</v>
      </c>
      <c r="F5332" t="s">
        <v>3756</v>
      </c>
      <c r="G5332" s="55">
        <v>45877</v>
      </c>
      <c r="I5332" s="4"/>
    </row>
    <row r="5333" spans="1:9">
      <c r="A5333">
        <v>346025</v>
      </c>
      <c r="B5333" t="s">
        <v>3754</v>
      </c>
      <c r="D5333">
        <v>1</v>
      </c>
      <c r="F5333" t="s">
        <v>3756</v>
      </c>
      <c r="G5333" s="55">
        <v>45877</v>
      </c>
      <c r="I5333" s="4"/>
    </row>
    <row r="5334" spans="1:9">
      <c r="A5334">
        <v>346025</v>
      </c>
      <c r="B5334" t="s">
        <v>3755</v>
      </c>
      <c r="D5334">
        <v>1</v>
      </c>
      <c r="F5334" t="s">
        <v>3756</v>
      </c>
      <c r="G5334" s="55">
        <v>45877</v>
      </c>
      <c r="I5334" s="4"/>
    </row>
    <row r="5335" spans="1:9">
      <c r="A5335">
        <v>347025</v>
      </c>
      <c r="B5335" t="s">
        <v>15</v>
      </c>
      <c r="C5335" t="s">
        <v>198</v>
      </c>
      <c r="D5335">
        <v>1</v>
      </c>
      <c r="F5335" t="s">
        <v>3759</v>
      </c>
      <c r="G5335" s="55">
        <v>45877</v>
      </c>
      <c r="I5335" s="4"/>
    </row>
    <row r="5336" spans="1:9">
      <c r="A5336">
        <v>347025</v>
      </c>
      <c r="B5336" t="s">
        <v>20</v>
      </c>
      <c r="C5336" t="s">
        <v>199</v>
      </c>
      <c r="D5336">
        <v>1</v>
      </c>
      <c r="F5336" t="s">
        <v>3759</v>
      </c>
      <c r="G5336" s="55">
        <v>45877</v>
      </c>
      <c r="I5336" s="4"/>
    </row>
    <row r="5337" spans="1:9">
      <c r="A5337">
        <v>347025</v>
      </c>
      <c r="B5337" t="s">
        <v>3757</v>
      </c>
      <c r="C5337" t="s">
        <v>248</v>
      </c>
      <c r="D5337">
        <v>1</v>
      </c>
      <c r="F5337" t="s">
        <v>3759</v>
      </c>
      <c r="G5337" s="55">
        <v>45877</v>
      </c>
      <c r="I5337" s="4"/>
    </row>
    <row r="5338" spans="1:9">
      <c r="A5338">
        <v>347025</v>
      </c>
      <c r="B5338" t="s">
        <v>224</v>
      </c>
      <c r="C5338" t="s">
        <v>244</v>
      </c>
      <c r="D5338">
        <v>1</v>
      </c>
      <c r="F5338" t="s">
        <v>3759</v>
      </c>
      <c r="G5338" s="55">
        <v>45877</v>
      </c>
      <c r="I5338" s="4"/>
    </row>
    <row r="5339" spans="1:9">
      <c r="A5339">
        <v>347025</v>
      </c>
      <c r="B5339" t="s">
        <v>3758</v>
      </c>
      <c r="D5339">
        <v>2</v>
      </c>
      <c r="F5339" t="s">
        <v>3759</v>
      </c>
      <c r="G5339" s="55">
        <v>45877</v>
      </c>
      <c r="I5339" s="4"/>
    </row>
    <row r="5340" spans="1:9">
      <c r="A5340">
        <v>347525</v>
      </c>
      <c r="B5340" t="s">
        <v>15</v>
      </c>
      <c r="C5340" t="s">
        <v>198</v>
      </c>
      <c r="D5340">
        <v>1</v>
      </c>
      <c r="F5340" t="s">
        <v>3760</v>
      </c>
      <c r="G5340" s="55">
        <v>45877</v>
      </c>
      <c r="I5340" s="4"/>
    </row>
    <row r="5341" spans="1:9">
      <c r="A5341">
        <v>347525</v>
      </c>
      <c r="B5341" t="s">
        <v>20</v>
      </c>
      <c r="C5341" t="s">
        <v>199</v>
      </c>
      <c r="D5341">
        <v>1</v>
      </c>
      <c r="F5341" t="s">
        <v>3760</v>
      </c>
      <c r="G5341" s="55">
        <v>45877</v>
      </c>
      <c r="I5341" s="4"/>
    </row>
    <row r="5342" spans="1:9">
      <c r="A5342">
        <v>347525</v>
      </c>
      <c r="B5342" t="s">
        <v>3757</v>
      </c>
      <c r="C5342" t="s">
        <v>248</v>
      </c>
      <c r="D5342">
        <v>1</v>
      </c>
      <c r="F5342" t="s">
        <v>3760</v>
      </c>
      <c r="G5342" s="55">
        <v>45877</v>
      </c>
      <c r="I5342" s="4"/>
    </row>
    <row r="5343" spans="1:9">
      <c r="A5343">
        <v>347525</v>
      </c>
      <c r="B5343" t="s">
        <v>224</v>
      </c>
      <c r="C5343" t="s">
        <v>244</v>
      </c>
      <c r="D5343">
        <v>1</v>
      </c>
      <c r="F5343" t="s">
        <v>3760</v>
      </c>
      <c r="G5343" s="55">
        <v>45877</v>
      </c>
      <c r="I5343" s="4"/>
    </row>
    <row r="5344" spans="1:9">
      <c r="A5344">
        <v>347525</v>
      </c>
      <c r="B5344" t="s">
        <v>3758</v>
      </c>
      <c r="D5344">
        <v>2</v>
      </c>
      <c r="F5344" t="s">
        <v>3760</v>
      </c>
      <c r="G5344" s="55">
        <v>45877</v>
      </c>
      <c r="I5344" s="4"/>
    </row>
    <row r="5345" spans="1:9">
      <c r="A5345">
        <v>347325</v>
      </c>
      <c r="B5345" t="s">
        <v>15</v>
      </c>
      <c r="C5345" t="s">
        <v>86</v>
      </c>
      <c r="D5345">
        <v>1</v>
      </c>
      <c r="F5345" t="s">
        <v>3762</v>
      </c>
      <c r="G5345" s="55">
        <v>45877</v>
      </c>
      <c r="I5345" s="4"/>
    </row>
    <row r="5346" spans="1:9">
      <c r="A5346">
        <v>347325</v>
      </c>
      <c r="B5346" t="s">
        <v>104</v>
      </c>
      <c r="C5346" t="s">
        <v>105</v>
      </c>
      <c r="D5346">
        <v>2</v>
      </c>
      <c r="F5346" t="s">
        <v>3762</v>
      </c>
      <c r="G5346" s="55">
        <v>45877</v>
      </c>
      <c r="I5346" s="4"/>
    </row>
    <row r="5347" spans="1:9">
      <c r="A5347">
        <v>347325</v>
      </c>
      <c r="B5347" t="s">
        <v>104</v>
      </c>
      <c r="C5347" t="s">
        <v>106</v>
      </c>
      <c r="D5347">
        <v>1</v>
      </c>
      <c r="F5347" t="s">
        <v>3762</v>
      </c>
      <c r="G5347" s="55">
        <v>45877</v>
      </c>
      <c r="I5347" s="4"/>
    </row>
    <row r="5348" spans="1:9">
      <c r="A5348">
        <v>347325</v>
      </c>
      <c r="B5348" t="s">
        <v>107</v>
      </c>
      <c r="C5348" t="s">
        <v>108</v>
      </c>
      <c r="D5348">
        <v>1</v>
      </c>
      <c r="F5348" t="s">
        <v>3762</v>
      </c>
      <c r="G5348" s="55">
        <v>45877</v>
      </c>
      <c r="I5348" s="4"/>
    </row>
    <row r="5349" spans="1:9">
      <c r="A5349">
        <v>347325</v>
      </c>
      <c r="B5349" t="s">
        <v>3761</v>
      </c>
      <c r="D5349">
        <v>1</v>
      </c>
      <c r="F5349" t="s">
        <v>3762</v>
      </c>
      <c r="G5349" s="55">
        <v>45877</v>
      </c>
      <c r="I5349" s="4"/>
    </row>
    <row r="5350" spans="1:9">
      <c r="A5350">
        <v>347325</v>
      </c>
      <c r="B5350" t="s">
        <v>3289</v>
      </c>
      <c r="D5350">
        <v>1</v>
      </c>
      <c r="F5350" t="s">
        <v>3762</v>
      </c>
      <c r="G5350" s="55">
        <v>45877</v>
      </c>
      <c r="I5350" s="4"/>
    </row>
    <row r="5351" spans="1:9">
      <c r="A5351">
        <v>347425</v>
      </c>
      <c r="B5351" t="s">
        <v>15</v>
      </c>
      <c r="C5351" t="s">
        <v>86</v>
      </c>
      <c r="D5351">
        <v>1</v>
      </c>
      <c r="F5351" t="s">
        <v>3763</v>
      </c>
      <c r="G5351" s="55">
        <v>45877</v>
      </c>
      <c r="I5351" s="4"/>
    </row>
    <row r="5352" spans="1:9">
      <c r="A5352">
        <v>347425</v>
      </c>
      <c r="B5352" t="s">
        <v>104</v>
      </c>
      <c r="C5352" t="s">
        <v>105</v>
      </c>
      <c r="D5352">
        <v>2</v>
      </c>
      <c r="F5352" t="s">
        <v>3763</v>
      </c>
      <c r="G5352" s="55">
        <v>45877</v>
      </c>
      <c r="I5352" s="4"/>
    </row>
    <row r="5353" spans="1:9">
      <c r="A5353">
        <v>347425</v>
      </c>
      <c r="B5353" t="s">
        <v>104</v>
      </c>
      <c r="C5353" t="s">
        <v>106</v>
      </c>
      <c r="D5353">
        <v>1</v>
      </c>
      <c r="F5353" t="s">
        <v>3763</v>
      </c>
      <c r="G5353" s="55">
        <v>45877</v>
      </c>
      <c r="I5353" s="4"/>
    </row>
    <row r="5354" spans="1:9">
      <c r="A5354">
        <v>347425</v>
      </c>
      <c r="B5354" t="s">
        <v>107</v>
      </c>
      <c r="C5354" t="s">
        <v>108</v>
      </c>
      <c r="D5354">
        <v>1</v>
      </c>
      <c r="F5354" t="s">
        <v>3763</v>
      </c>
      <c r="G5354" s="55">
        <v>45877</v>
      </c>
      <c r="I5354" s="4"/>
    </row>
    <row r="5355" spans="1:9">
      <c r="A5355">
        <v>347425</v>
      </c>
      <c r="B5355" t="s">
        <v>3289</v>
      </c>
      <c r="D5355">
        <v>1</v>
      </c>
      <c r="F5355" t="s">
        <v>3763</v>
      </c>
      <c r="G5355" s="55">
        <v>45877</v>
      </c>
      <c r="I5355" s="4"/>
    </row>
    <row r="5356" spans="1:9">
      <c r="A5356">
        <v>347225</v>
      </c>
      <c r="B5356" t="s">
        <v>15</v>
      </c>
      <c r="C5356" t="s">
        <v>225</v>
      </c>
      <c r="D5356">
        <v>1</v>
      </c>
      <c r="F5356" t="s">
        <v>3765</v>
      </c>
      <c r="G5356" s="55">
        <v>45877</v>
      </c>
      <c r="I5356" s="4"/>
    </row>
    <row r="5357" spans="1:9">
      <c r="A5357">
        <v>347225</v>
      </c>
      <c r="B5357" t="s">
        <v>68</v>
      </c>
      <c r="C5357" t="s">
        <v>226</v>
      </c>
      <c r="D5357">
        <v>2</v>
      </c>
      <c r="F5357" t="s">
        <v>3765</v>
      </c>
      <c r="G5357" s="55">
        <v>45877</v>
      </c>
      <c r="I5357" s="4"/>
    </row>
    <row r="5358" spans="1:9">
      <c r="A5358">
        <v>347225</v>
      </c>
      <c r="B5358" t="s">
        <v>53</v>
      </c>
      <c r="C5358" t="s">
        <v>227</v>
      </c>
      <c r="D5358">
        <v>4</v>
      </c>
      <c r="F5358" t="s">
        <v>3765</v>
      </c>
      <c r="G5358" s="55">
        <v>45877</v>
      </c>
      <c r="I5358" s="4"/>
    </row>
    <row r="5359" spans="1:9">
      <c r="A5359">
        <v>347225</v>
      </c>
      <c r="B5359" t="s">
        <v>3764</v>
      </c>
      <c r="D5359">
        <v>1</v>
      </c>
      <c r="F5359" t="s">
        <v>3765</v>
      </c>
      <c r="G5359" s="55">
        <v>45877</v>
      </c>
      <c r="I5359" s="4"/>
    </row>
    <row r="5360" spans="1:9">
      <c r="A5360">
        <v>346525</v>
      </c>
      <c r="B5360" t="s">
        <v>15</v>
      </c>
      <c r="C5360" t="s">
        <v>87</v>
      </c>
      <c r="D5360">
        <v>1</v>
      </c>
      <c r="F5360" t="s">
        <v>3767</v>
      </c>
      <c r="G5360" s="55">
        <v>45877</v>
      </c>
      <c r="I5360" s="4"/>
    </row>
    <row r="5361" spans="1:9">
      <c r="A5361">
        <v>346525</v>
      </c>
      <c r="B5361" t="s">
        <v>20</v>
      </c>
      <c r="C5361" t="s">
        <v>88</v>
      </c>
      <c r="D5361">
        <v>2</v>
      </c>
      <c r="F5361" t="s">
        <v>3767</v>
      </c>
      <c r="G5361" s="55">
        <v>45877</v>
      </c>
      <c r="I5361" s="4"/>
    </row>
    <row r="5362" spans="1:9">
      <c r="A5362">
        <v>346525</v>
      </c>
      <c r="B5362" t="s">
        <v>53</v>
      </c>
      <c r="C5362" t="s">
        <v>89</v>
      </c>
      <c r="D5362">
        <v>4</v>
      </c>
      <c r="F5362" t="s">
        <v>3767</v>
      </c>
      <c r="G5362" s="55">
        <v>45877</v>
      </c>
      <c r="I5362" s="4"/>
    </row>
    <row r="5363" spans="1:9">
      <c r="A5363">
        <v>346525</v>
      </c>
      <c r="B5363" t="s">
        <v>70</v>
      </c>
      <c r="C5363" t="s">
        <v>103</v>
      </c>
      <c r="D5363">
        <v>1</v>
      </c>
      <c r="F5363" t="s">
        <v>3767</v>
      </c>
      <c r="G5363" s="55">
        <v>45877</v>
      </c>
      <c r="I5363" s="4"/>
    </row>
    <row r="5364" spans="1:9">
      <c r="A5364">
        <v>346525</v>
      </c>
      <c r="B5364" t="s">
        <v>70</v>
      </c>
      <c r="C5364" t="s">
        <v>1681</v>
      </c>
      <c r="D5364">
        <v>1</v>
      </c>
      <c r="F5364" t="s">
        <v>3767</v>
      </c>
      <c r="G5364" s="55">
        <v>45877</v>
      </c>
      <c r="I5364" s="4"/>
    </row>
    <row r="5365" spans="1:9">
      <c r="A5365">
        <v>346525</v>
      </c>
      <c r="B5365" t="s">
        <v>1682</v>
      </c>
      <c r="C5365" t="s">
        <v>941</v>
      </c>
      <c r="D5365">
        <v>1</v>
      </c>
      <c r="F5365" t="s">
        <v>3767</v>
      </c>
      <c r="G5365" s="55">
        <v>45877</v>
      </c>
      <c r="I5365" s="4"/>
    </row>
    <row r="5366" spans="1:9">
      <c r="A5366">
        <v>346525</v>
      </c>
      <c r="B5366" t="s">
        <v>3766</v>
      </c>
      <c r="D5366">
        <v>1</v>
      </c>
      <c r="F5366" t="s">
        <v>3767</v>
      </c>
      <c r="G5366" s="55">
        <v>45877</v>
      </c>
      <c r="I5366" s="4"/>
    </row>
    <row r="5367" spans="1:9">
      <c r="A5367">
        <v>346525</v>
      </c>
      <c r="B5367" t="s">
        <v>148</v>
      </c>
      <c r="C5367" t="s">
        <v>2173</v>
      </c>
      <c r="D5367">
        <v>1</v>
      </c>
      <c r="F5367" t="s">
        <v>3767</v>
      </c>
      <c r="G5367" s="55">
        <v>45877</v>
      </c>
      <c r="I5367" s="4"/>
    </row>
    <row r="5368" spans="1:9">
      <c r="A5368">
        <v>346525</v>
      </c>
      <c r="B5368" t="s">
        <v>3161</v>
      </c>
      <c r="C5368" t="s">
        <v>913</v>
      </c>
      <c r="D5368">
        <v>1</v>
      </c>
      <c r="F5368" t="s">
        <v>3767</v>
      </c>
      <c r="G5368" s="55">
        <v>45877</v>
      </c>
      <c r="I5368" s="4"/>
    </row>
    <row r="5369" spans="1:9">
      <c r="A5369">
        <v>346525</v>
      </c>
      <c r="B5369" t="s">
        <v>2429</v>
      </c>
      <c r="C5369" t="s">
        <v>912</v>
      </c>
      <c r="D5369">
        <v>1</v>
      </c>
      <c r="F5369" t="s">
        <v>3767</v>
      </c>
      <c r="G5369" s="55">
        <v>45877</v>
      </c>
      <c r="I5369" s="4"/>
    </row>
    <row r="5370" spans="1:9">
      <c r="A5370">
        <v>346525</v>
      </c>
      <c r="B5370" t="s">
        <v>2429</v>
      </c>
      <c r="C5370" t="s">
        <v>910</v>
      </c>
      <c r="D5370">
        <v>1</v>
      </c>
      <c r="F5370" t="s">
        <v>3767</v>
      </c>
      <c r="G5370" s="55">
        <v>45877</v>
      </c>
      <c r="I5370" s="4"/>
    </row>
    <row r="5371" spans="1:9">
      <c r="A5371">
        <v>344625</v>
      </c>
      <c r="B5371" t="s">
        <v>3768</v>
      </c>
      <c r="C5371" t="s">
        <v>3773</v>
      </c>
      <c r="D5371">
        <v>1</v>
      </c>
      <c r="F5371" t="s">
        <v>3777</v>
      </c>
      <c r="G5371" s="55">
        <v>45969</v>
      </c>
      <c r="I5371" s="4"/>
    </row>
    <row r="5372" spans="1:9">
      <c r="A5372">
        <v>344625</v>
      </c>
      <c r="B5372" t="s">
        <v>3774</v>
      </c>
      <c r="C5372" t="s">
        <v>3773</v>
      </c>
      <c r="D5372">
        <v>1</v>
      </c>
      <c r="F5372" t="s">
        <v>3777</v>
      </c>
      <c r="G5372" s="55">
        <v>45969</v>
      </c>
      <c r="I5372" s="4"/>
    </row>
    <row r="5373" spans="1:9">
      <c r="A5373">
        <v>344625</v>
      </c>
      <c r="B5373" t="s">
        <v>3775</v>
      </c>
      <c r="C5373" t="s">
        <v>3773</v>
      </c>
      <c r="D5373">
        <v>1</v>
      </c>
      <c r="F5373" t="s">
        <v>3777</v>
      </c>
      <c r="G5373" s="55">
        <v>45969</v>
      </c>
      <c r="I5373" s="4"/>
    </row>
    <row r="5374" spans="1:9">
      <c r="A5374">
        <v>344625</v>
      </c>
      <c r="B5374" t="s">
        <v>3776</v>
      </c>
      <c r="C5374" t="s">
        <v>3773</v>
      </c>
      <c r="D5374">
        <v>4</v>
      </c>
      <c r="F5374" t="s">
        <v>3777</v>
      </c>
      <c r="G5374" s="55">
        <v>45969</v>
      </c>
      <c r="I5374" s="4"/>
    </row>
    <row r="5375" spans="1:9">
      <c r="A5375">
        <v>344625</v>
      </c>
      <c r="B5375" t="s">
        <v>3771</v>
      </c>
      <c r="C5375" t="s">
        <v>3772</v>
      </c>
      <c r="D5375">
        <v>1</v>
      </c>
      <c r="F5375" t="s">
        <v>3777</v>
      </c>
      <c r="G5375" s="55">
        <v>45969</v>
      </c>
      <c r="I5375" s="4"/>
    </row>
    <row r="5376" spans="1:9">
      <c r="A5376">
        <v>344625</v>
      </c>
      <c r="B5376" t="s">
        <v>3769</v>
      </c>
      <c r="C5376" t="s">
        <v>3773</v>
      </c>
      <c r="D5376">
        <v>1</v>
      </c>
      <c r="F5376" t="s">
        <v>3777</v>
      </c>
      <c r="G5376" s="55">
        <v>45969</v>
      </c>
      <c r="I5376" s="4"/>
    </row>
    <row r="5377" spans="1:9">
      <c r="A5377">
        <v>344625</v>
      </c>
      <c r="B5377" t="s">
        <v>3770</v>
      </c>
      <c r="C5377" t="s">
        <v>3773</v>
      </c>
      <c r="D5377">
        <v>5</v>
      </c>
      <c r="F5377" t="s">
        <v>3777</v>
      </c>
      <c r="G5377" s="55">
        <v>45969</v>
      </c>
      <c r="I5377" s="4"/>
    </row>
    <row r="5378" spans="1:9">
      <c r="A5378">
        <v>344525</v>
      </c>
      <c r="B5378" t="s">
        <v>3768</v>
      </c>
      <c r="C5378" t="s">
        <v>3773</v>
      </c>
      <c r="D5378">
        <v>1</v>
      </c>
      <c r="F5378" t="s">
        <v>3782</v>
      </c>
      <c r="G5378" s="55">
        <v>45969</v>
      </c>
      <c r="I5378" s="4"/>
    </row>
    <row r="5379" spans="1:9">
      <c r="A5379">
        <v>344525</v>
      </c>
      <c r="B5379" t="s">
        <v>3778</v>
      </c>
      <c r="C5379" t="s">
        <v>3773</v>
      </c>
      <c r="D5379">
        <v>1</v>
      </c>
      <c r="F5379" t="s">
        <v>3782</v>
      </c>
      <c r="G5379" s="55">
        <v>45969</v>
      </c>
      <c r="I5379" s="4"/>
    </row>
    <row r="5380" spans="1:9">
      <c r="A5380">
        <v>344525</v>
      </c>
      <c r="B5380" t="s">
        <v>3781</v>
      </c>
      <c r="C5380" t="s">
        <v>3773</v>
      </c>
      <c r="D5380">
        <v>1</v>
      </c>
      <c r="F5380" t="s">
        <v>3782</v>
      </c>
      <c r="G5380" s="55">
        <v>45969</v>
      </c>
      <c r="I5380" s="4"/>
    </row>
    <row r="5381" spans="1:9">
      <c r="A5381">
        <v>344525</v>
      </c>
      <c r="B5381" t="s">
        <v>3776</v>
      </c>
      <c r="C5381" t="s">
        <v>3773</v>
      </c>
      <c r="D5381">
        <v>4</v>
      </c>
      <c r="F5381" t="s">
        <v>3782</v>
      </c>
      <c r="G5381" s="55">
        <v>45969</v>
      </c>
      <c r="I5381" s="4"/>
    </row>
    <row r="5382" spans="1:9">
      <c r="A5382">
        <v>344525</v>
      </c>
      <c r="B5382" t="s">
        <v>3779</v>
      </c>
      <c r="C5382" t="s">
        <v>3772</v>
      </c>
      <c r="D5382">
        <v>1</v>
      </c>
      <c r="F5382" t="s">
        <v>3782</v>
      </c>
      <c r="G5382" s="55">
        <v>45969</v>
      </c>
      <c r="I5382" s="4"/>
    </row>
    <row r="5383" spans="1:9">
      <c r="A5383">
        <v>344525</v>
      </c>
      <c r="B5383" t="s">
        <v>3769</v>
      </c>
      <c r="C5383" t="s">
        <v>3773</v>
      </c>
      <c r="D5383">
        <v>1</v>
      </c>
      <c r="F5383" t="s">
        <v>3782</v>
      </c>
      <c r="G5383" s="55">
        <v>45969</v>
      </c>
      <c r="I5383" s="4"/>
    </row>
    <row r="5384" spans="1:9">
      <c r="A5384">
        <v>344525</v>
      </c>
      <c r="B5384" t="s">
        <v>3780</v>
      </c>
      <c r="C5384" t="s">
        <v>3773</v>
      </c>
      <c r="D5384">
        <v>5</v>
      </c>
      <c r="F5384" t="s">
        <v>3782</v>
      </c>
      <c r="G5384" s="55">
        <v>45969</v>
      </c>
      <c r="I5384" s="4"/>
    </row>
    <row r="5385" spans="1:9">
      <c r="A5385">
        <v>338825</v>
      </c>
      <c r="B5385" t="s">
        <v>3783</v>
      </c>
      <c r="D5385">
        <v>2</v>
      </c>
      <c r="F5385" t="s">
        <v>3784</v>
      </c>
      <c r="G5385" s="55" t="s">
        <v>3785</v>
      </c>
      <c r="I5385" s="4"/>
    </row>
    <row r="5386" spans="1:9">
      <c r="A5386">
        <v>344725</v>
      </c>
      <c r="B5386" t="s">
        <v>3786</v>
      </c>
      <c r="D5386">
        <v>12</v>
      </c>
      <c r="F5386" t="s">
        <v>3791</v>
      </c>
      <c r="G5386" s="55" t="s">
        <v>3792</v>
      </c>
      <c r="I5386" s="4"/>
    </row>
    <row r="5387" spans="1:9">
      <c r="A5387">
        <v>344725</v>
      </c>
      <c r="B5387" t="s">
        <v>3787</v>
      </c>
      <c r="D5387">
        <v>12</v>
      </c>
      <c r="F5387" t="s">
        <v>3791</v>
      </c>
      <c r="G5387" s="55" t="s">
        <v>3792</v>
      </c>
      <c r="I5387" s="4"/>
    </row>
    <row r="5388" spans="1:9">
      <c r="A5388">
        <v>344725</v>
      </c>
      <c r="B5388" t="s">
        <v>3788</v>
      </c>
      <c r="D5388">
        <v>12</v>
      </c>
      <c r="F5388" t="s">
        <v>3791</v>
      </c>
      <c r="G5388" s="55" t="s">
        <v>3792</v>
      </c>
      <c r="I5388" s="4"/>
    </row>
    <row r="5389" spans="1:9">
      <c r="A5389">
        <v>344725</v>
      </c>
      <c r="B5389" t="s">
        <v>3789</v>
      </c>
      <c r="D5389">
        <v>1</v>
      </c>
      <c r="F5389" t="s">
        <v>3791</v>
      </c>
      <c r="G5389" s="55" t="s">
        <v>3792</v>
      </c>
      <c r="I5389" s="4"/>
    </row>
    <row r="5390" spans="1:9">
      <c r="A5390">
        <v>344725</v>
      </c>
      <c r="B5390" t="s">
        <v>3790</v>
      </c>
      <c r="D5390">
        <v>8</v>
      </c>
      <c r="F5390" t="s">
        <v>3791</v>
      </c>
      <c r="G5390" s="55" t="s">
        <v>3792</v>
      </c>
      <c r="I5390" s="4"/>
    </row>
    <row r="5391" spans="1:9">
      <c r="A5391" t="s">
        <v>3810</v>
      </c>
      <c r="B5391" t="s">
        <v>3793</v>
      </c>
      <c r="C5391" t="s">
        <v>3802</v>
      </c>
      <c r="D5391">
        <v>2</v>
      </c>
      <c r="F5391" t="s">
        <v>3811</v>
      </c>
      <c r="G5391" s="55" t="s">
        <v>3812</v>
      </c>
      <c r="I5391" s="4"/>
    </row>
    <row r="5392" spans="1:9">
      <c r="A5392" t="s">
        <v>3810</v>
      </c>
      <c r="B5392" t="s">
        <v>3794</v>
      </c>
      <c r="C5392" t="s">
        <v>3803</v>
      </c>
      <c r="D5392">
        <v>1</v>
      </c>
      <c r="F5392" t="s">
        <v>3811</v>
      </c>
      <c r="G5392" s="55" t="s">
        <v>3812</v>
      </c>
      <c r="I5392" s="4"/>
    </row>
    <row r="5393" spans="1:9">
      <c r="A5393" t="s">
        <v>3810</v>
      </c>
      <c r="B5393" t="s">
        <v>3795</v>
      </c>
      <c r="C5393" t="s">
        <v>3804</v>
      </c>
      <c r="D5393">
        <v>1</v>
      </c>
      <c r="F5393" t="s">
        <v>3811</v>
      </c>
      <c r="G5393" s="55" t="s">
        <v>3812</v>
      </c>
      <c r="I5393" s="4"/>
    </row>
    <row r="5394" spans="1:9">
      <c r="A5394" t="s">
        <v>3810</v>
      </c>
      <c r="B5394" t="s">
        <v>3796</v>
      </c>
      <c r="C5394" t="s">
        <v>3805</v>
      </c>
      <c r="D5394">
        <v>1</v>
      </c>
      <c r="F5394" t="s">
        <v>3811</v>
      </c>
      <c r="G5394" s="55" t="s">
        <v>3812</v>
      </c>
      <c r="I5394" s="4"/>
    </row>
    <row r="5395" spans="1:9">
      <c r="A5395" t="s">
        <v>3810</v>
      </c>
      <c r="B5395" t="s">
        <v>3797</v>
      </c>
      <c r="C5395" t="s">
        <v>3806</v>
      </c>
      <c r="D5395">
        <v>1</v>
      </c>
      <c r="F5395" t="s">
        <v>3811</v>
      </c>
      <c r="G5395" s="55" t="s">
        <v>3812</v>
      </c>
      <c r="I5395" s="4"/>
    </row>
    <row r="5396" spans="1:9">
      <c r="A5396" t="s">
        <v>3810</v>
      </c>
      <c r="B5396" t="s">
        <v>3798</v>
      </c>
      <c r="D5396">
        <v>2</v>
      </c>
      <c r="F5396" t="s">
        <v>3811</v>
      </c>
      <c r="G5396" s="55" t="s">
        <v>3812</v>
      </c>
      <c r="I5396" s="4"/>
    </row>
    <row r="5397" spans="1:9">
      <c r="A5397" t="s">
        <v>3810</v>
      </c>
      <c r="B5397" t="s">
        <v>3799</v>
      </c>
      <c r="D5397">
        <v>2</v>
      </c>
      <c r="F5397" t="s">
        <v>3811</v>
      </c>
      <c r="G5397" s="55" t="s">
        <v>3812</v>
      </c>
      <c r="I5397" s="4"/>
    </row>
    <row r="5398" spans="1:9">
      <c r="A5398" t="s">
        <v>3810</v>
      </c>
      <c r="B5398" t="s">
        <v>3800</v>
      </c>
      <c r="D5398">
        <v>2</v>
      </c>
      <c r="F5398" t="s">
        <v>3811</v>
      </c>
      <c r="G5398" s="55" t="s">
        <v>3812</v>
      </c>
      <c r="I5398" s="4"/>
    </row>
    <row r="5399" spans="1:9">
      <c r="A5399" t="s">
        <v>3810</v>
      </c>
      <c r="B5399" t="s">
        <v>3801</v>
      </c>
      <c r="D5399">
        <v>1</v>
      </c>
      <c r="F5399" t="s">
        <v>3811</v>
      </c>
      <c r="G5399" s="55" t="s">
        <v>3812</v>
      </c>
      <c r="I5399" s="4"/>
    </row>
    <row r="5400" spans="1:9">
      <c r="A5400" t="s">
        <v>3810</v>
      </c>
      <c r="F5400" t="s">
        <v>3811</v>
      </c>
      <c r="G5400" s="55" t="s">
        <v>3812</v>
      </c>
      <c r="I5400" s="4"/>
    </row>
    <row r="5401" spans="1:9">
      <c r="A5401" t="s">
        <v>3810</v>
      </c>
      <c r="F5401" t="s">
        <v>3811</v>
      </c>
      <c r="G5401" s="55" t="s">
        <v>3812</v>
      </c>
      <c r="I5401" s="4"/>
    </row>
    <row r="5402" spans="1:9">
      <c r="A5402" t="s">
        <v>3810</v>
      </c>
      <c r="F5402" t="s">
        <v>3811</v>
      </c>
      <c r="G5402" s="55" t="s">
        <v>3812</v>
      </c>
      <c r="I5402" s="4"/>
    </row>
    <row r="5403" spans="1:9">
      <c r="A5403" t="s">
        <v>3810</v>
      </c>
      <c r="F5403" t="s">
        <v>3811</v>
      </c>
      <c r="G5403" s="55" t="s">
        <v>3812</v>
      </c>
      <c r="I5403" s="4"/>
    </row>
    <row r="5404" spans="1:9">
      <c r="A5404" t="s">
        <v>3810</v>
      </c>
      <c r="B5404" t="s">
        <v>3807</v>
      </c>
      <c r="C5404" t="s">
        <v>3808</v>
      </c>
      <c r="D5404">
        <v>2</v>
      </c>
      <c r="F5404" t="s">
        <v>3811</v>
      </c>
      <c r="G5404" s="55" t="s">
        <v>3812</v>
      </c>
      <c r="I5404" s="4"/>
    </row>
    <row r="5405" spans="1:9">
      <c r="A5405" t="s">
        <v>3810</v>
      </c>
      <c r="B5405" t="s">
        <v>3807</v>
      </c>
      <c r="C5405" t="s">
        <v>3809</v>
      </c>
      <c r="D5405">
        <v>2</v>
      </c>
      <c r="F5405" t="s">
        <v>3811</v>
      </c>
      <c r="G5405" s="55" t="s">
        <v>3812</v>
      </c>
      <c r="I5405" s="4"/>
    </row>
    <row r="5406" spans="1:9">
      <c r="A5406" t="s">
        <v>3813</v>
      </c>
      <c r="B5406" t="s">
        <v>3814</v>
      </c>
      <c r="D5406">
        <v>2</v>
      </c>
      <c r="F5406" t="s">
        <v>3815</v>
      </c>
      <c r="G5406" s="55" t="s">
        <v>3812</v>
      </c>
      <c r="I5406" s="4"/>
    </row>
    <row r="5407" spans="1:9">
      <c r="A5407">
        <v>346925</v>
      </c>
      <c r="B5407" t="s">
        <v>15</v>
      </c>
      <c r="C5407" t="s">
        <v>775</v>
      </c>
      <c r="D5407">
        <v>1</v>
      </c>
      <c r="F5407" t="s">
        <v>3816</v>
      </c>
      <c r="G5407" s="55" t="s">
        <v>3812</v>
      </c>
      <c r="I5407" s="4"/>
    </row>
    <row r="5408" spans="1:9">
      <c r="A5408">
        <v>346925</v>
      </c>
      <c r="B5408" t="s">
        <v>774</v>
      </c>
      <c r="C5408" t="s">
        <v>777</v>
      </c>
      <c r="D5408">
        <v>5</v>
      </c>
      <c r="F5408" t="s">
        <v>3816</v>
      </c>
      <c r="G5408" s="55" t="s">
        <v>3812</v>
      </c>
      <c r="I5408" s="4"/>
    </row>
    <row r="5409" spans="1:9">
      <c r="A5409">
        <v>346925</v>
      </c>
      <c r="B5409" t="s">
        <v>782</v>
      </c>
      <c r="C5409" t="s">
        <v>781</v>
      </c>
      <c r="D5409">
        <v>1</v>
      </c>
      <c r="F5409" t="s">
        <v>3816</v>
      </c>
      <c r="G5409" s="55" t="s">
        <v>3812</v>
      </c>
      <c r="I5409" s="4"/>
    </row>
    <row r="5410" spans="1:9">
      <c r="A5410">
        <v>346925</v>
      </c>
      <c r="B5410" t="s">
        <v>784</v>
      </c>
      <c r="C5410" t="s">
        <v>783</v>
      </c>
      <c r="D5410">
        <v>1</v>
      </c>
      <c r="F5410" t="s">
        <v>3816</v>
      </c>
      <c r="G5410" s="55" t="s">
        <v>3812</v>
      </c>
      <c r="I5410" s="4"/>
    </row>
    <row r="5411" spans="1:9">
      <c r="A5411">
        <v>346925</v>
      </c>
      <c r="B5411" t="s">
        <v>786</v>
      </c>
      <c r="C5411" t="s">
        <v>785</v>
      </c>
      <c r="D5411">
        <v>4</v>
      </c>
      <c r="F5411" t="s">
        <v>3816</v>
      </c>
      <c r="G5411" s="55" t="s">
        <v>3812</v>
      </c>
      <c r="I5411" s="4"/>
    </row>
    <row r="5412" spans="1:9">
      <c r="A5412">
        <v>346925</v>
      </c>
      <c r="B5412" t="s">
        <v>780</v>
      </c>
      <c r="C5412" t="s">
        <v>779</v>
      </c>
      <c r="D5412">
        <v>1</v>
      </c>
      <c r="F5412" t="s">
        <v>3816</v>
      </c>
      <c r="G5412" s="55" t="s">
        <v>3812</v>
      </c>
      <c r="I5412" s="4"/>
    </row>
    <row r="5413" spans="1:9">
      <c r="A5413">
        <v>346925</v>
      </c>
      <c r="B5413" t="s">
        <v>736</v>
      </c>
      <c r="C5413" t="s">
        <v>2164</v>
      </c>
      <c r="D5413">
        <v>1</v>
      </c>
      <c r="F5413" t="s">
        <v>3816</v>
      </c>
      <c r="G5413" s="55" t="s">
        <v>3812</v>
      </c>
      <c r="I5413" s="4"/>
    </row>
    <row r="5414" spans="1:9">
      <c r="A5414">
        <v>346925</v>
      </c>
      <c r="B5414" t="s">
        <v>789</v>
      </c>
      <c r="C5414" t="s">
        <v>788</v>
      </c>
      <c r="D5414">
        <v>1</v>
      </c>
      <c r="F5414" t="s">
        <v>3816</v>
      </c>
      <c r="G5414" s="55" t="s">
        <v>3812</v>
      </c>
      <c r="I5414" s="4"/>
    </row>
    <row r="5415" spans="1:9">
      <c r="A5415">
        <v>346925</v>
      </c>
      <c r="B5415" t="s">
        <v>1468</v>
      </c>
      <c r="C5415" t="s">
        <v>1467</v>
      </c>
      <c r="D5415">
        <v>12</v>
      </c>
      <c r="F5415" t="s">
        <v>3816</v>
      </c>
      <c r="G5415" s="55" t="s">
        <v>3812</v>
      </c>
      <c r="I5415" s="4"/>
    </row>
    <row r="5416" spans="1:9">
      <c r="A5416">
        <v>346925</v>
      </c>
      <c r="B5416" t="s">
        <v>2839</v>
      </c>
      <c r="C5416" t="s">
        <v>2840</v>
      </c>
      <c r="D5416">
        <v>1</v>
      </c>
      <c r="F5416" t="s">
        <v>3816</v>
      </c>
      <c r="G5416" s="55" t="s">
        <v>3812</v>
      </c>
      <c r="I5416" s="4"/>
    </row>
    <row r="5417" spans="1:9">
      <c r="A5417">
        <v>346925</v>
      </c>
      <c r="B5417" t="s">
        <v>138</v>
      </c>
      <c r="C5417" t="s">
        <v>2838</v>
      </c>
      <c r="D5417">
        <v>1</v>
      </c>
      <c r="F5417" t="s">
        <v>3816</v>
      </c>
      <c r="G5417" s="55" t="s">
        <v>3812</v>
      </c>
      <c r="I5417" s="4"/>
    </row>
    <row r="5418" spans="1:9">
      <c r="A5418">
        <v>346925</v>
      </c>
      <c r="B5418" t="s">
        <v>133</v>
      </c>
      <c r="C5418" t="s">
        <v>2502</v>
      </c>
      <c r="D5418">
        <v>36</v>
      </c>
      <c r="F5418" t="s">
        <v>3819</v>
      </c>
      <c r="G5418" s="55" t="s">
        <v>3812</v>
      </c>
      <c r="I5418" s="4"/>
    </row>
    <row r="5419" spans="1:9">
      <c r="A5419">
        <v>346925</v>
      </c>
      <c r="B5419" t="s">
        <v>773</v>
      </c>
      <c r="C5419" t="s">
        <v>3817</v>
      </c>
      <c r="D5419">
        <v>24</v>
      </c>
      <c r="F5419" t="s">
        <v>3819</v>
      </c>
      <c r="G5419" s="55" t="s">
        <v>3812</v>
      </c>
      <c r="I5419" s="4"/>
    </row>
    <row r="5420" spans="1:9">
      <c r="A5420">
        <v>346925</v>
      </c>
      <c r="B5420" t="s">
        <v>773</v>
      </c>
      <c r="C5420" t="s">
        <v>3818</v>
      </c>
      <c r="D5420">
        <v>12</v>
      </c>
      <c r="F5420" t="s">
        <v>3819</v>
      </c>
      <c r="G5420" s="55" t="s">
        <v>3812</v>
      </c>
      <c r="I5420" s="4"/>
    </row>
    <row r="5421" spans="1:9">
      <c r="A5421">
        <v>346725</v>
      </c>
      <c r="B5421" t="s">
        <v>15</v>
      </c>
      <c r="C5421" t="s">
        <v>775</v>
      </c>
      <c r="D5421">
        <v>1</v>
      </c>
      <c r="F5421" t="s">
        <v>3820</v>
      </c>
      <c r="G5421" s="55" t="s">
        <v>3812</v>
      </c>
      <c r="I5421" s="4"/>
    </row>
    <row r="5422" spans="1:9">
      <c r="A5422">
        <v>346725</v>
      </c>
      <c r="B5422" t="s">
        <v>774</v>
      </c>
      <c r="C5422" t="s">
        <v>777</v>
      </c>
      <c r="D5422">
        <v>5</v>
      </c>
      <c r="F5422" t="s">
        <v>3820</v>
      </c>
      <c r="G5422" s="55" t="s">
        <v>3812</v>
      </c>
      <c r="I5422" s="4"/>
    </row>
    <row r="5423" spans="1:9">
      <c r="A5423">
        <v>346725</v>
      </c>
      <c r="B5423" t="s">
        <v>786</v>
      </c>
      <c r="C5423" t="s">
        <v>785</v>
      </c>
      <c r="D5423">
        <v>4</v>
      </c>
      <c r="F5423" t="s">
        <v>3820</v>
      </c>
      <c r="G5423" s="55" t="s">
        <v>3812</v>
      </c>
      <c r="I5423" s="4"/>
    </row>
    <row r="5424" spans="1:9">
      <c r="A5424">
        <v>346725</v>
      </c>
      <c r="B5424" t="s">
        <v>780</v>
      </c>
      <c r="C5424" t="s">
        <v>779</v>
      </c>
      <c r="D5424">
        <v>1</v>
      </c>
      <c r="F5424" t="s">
        <v>3820</v>
      </c>
      <c r="G5424" s="55" t="s">
        <v>3812</v>
      </c>
      <c r="I5424" s="4"/>
    </row>
    <row r="5425" spans="1:9">
      <c r="A5425">
        <v>346725</v>
      </c>
      <c r="B5425" t="s">
        <v>736</v>
      </c>
      <c r="C5425" t="s">
        <v>2164</v>
      </c>
      <c r="D5425">
        <v>1</v>
      </c>
      <c r="F5425" t="s">
        <v>3820</v>
      </c>
      <c r="G5425" s="55" t="s">
        <v>3812</v>
      </c>
      <c r="I5425" s="4"/>
    </row>
    <row r="5426" spans="1:9">
      <c r="A5426">
        <v>346725</v>
      </c>
      <c r="B5426" t="s">
        <v>789</v>
      </c>
      <c r="C5426" t="s">
        <v>788</v>
      </c>
      <c r="D5426">
        <v>1</v>
      </c>
      <c r="F5426" t="s">
        <v>3820</v>
      </c>
      <c r="G5426" s="55" t="s">
        <v>3812</v>
      </c>
      <c r="I5426" s="4"/>
    </row>
    <row r="5427" spans="1:9">
      <c r="A5427">
        <v>346725</v>
      </c>
      <c r="B5427" t="s">
        <v>1468</v>
      </c>
      <c r="C5427" t="s">
        <v>1467</v>
      </c>
      <c r="D5427">
        <v>12</v>
      </c>
      <c r="F5427" t="s">
        <v>3820</v>
      </c>
      <c r="G5427" s="55" t="s">
        <v>3812</v>
      </c>
      <c r="I5427" s="4"/>
    </row>
    <row r="5428" spans="1:9">
      <c r="A5428">
        <v>346725</v>
      </c>
      <c r="B5428" t="s">
        <v>2839</v>
      </c>
      <c r="C5428" t="s">
        <v>2840</v>
      </c>
      <c r="D5428">
        <v>1</v>
      </c>
      <c r="F5428" t="s">
        <v>3820</v>
      </c>
      <c r="G5428" s="55" t="s">
        <v>3812</v>
      </c>
      <c r="I5428" s="4"/>
    </row>
    <row r="5429" spans="1:9">
      <c r="A5429">
        <v>346725</v>
      </c>
      <c r="B5429" t="s">
        <v>138</v>
      </c>
      <c r="C5429" t="s">
        <v>2838</v>
      </c>
      <c r="D5429">
        <v>1</v>
      </c>
      <c r="F5429" t="s">
        <v>3820</v>
      </c>
      <c r="G5429" s="55" t="s">
        <v>3812</v>
      </c>
      <c r="I5429" s="4"/>
    </row>
    <row r="5430" spans="1:9">
      <c r="A5430">
        <v>347625</v>
      </c>
      <c r="B5430" t="s">
        <v>15</v>
      </c>
      <c r="C5430" t="s">
        <v>232</v>
      </c>
      <c r="D5430">
        <v>1</v>
      </c>
      <c r="F5430" t="s">
        <v>3822</v>
      </c>
      <c r="G5430" s="55" t="s">
        <v>3812</v>
      </c>
      <c r="I5430" s="4"/>
    </row>
    <row r="5431" spans="1:9">
      <c r="A5431">
        <v>347625</v>
      </c>
      <c r="B5431" t="s">
        <v>20</v>
      </c>
      <c r="C5431" t="s">
        <v>233</v>
      </c>
      <c r="D5431">
        <v>2</v>
      </c>
      <c r="F5431" t="s">
        <v>3822</v>
      </c>
      <c r="G5431" s="55" t="s">
        <v>3812</v>
      </c>
      <c r="I5431" s="4"/>
    </row>
    <row r="5432" spans="1:9">
      <c r="A5432">
        <v>347625</v>
      </c>
      <c r="B5432" t="s">
        <v>1166</v>
      </c>
      <c r="C5432" t="s">
        <v>1168</v>
      </c>
      <c r="D5432">
        <v>1</v>
      </c>
      <c r="F5432" t="s">
        <v>3822</v>
      </c>
      <c r="G5432" s="55" t="s">
        <v>3812</v>
      </c>
      <c r="I5432" s="4"/>
    </row>
    <row r="5433" spans="1:9">
      <c r="A5433">
        <v>347625</v>
      </c>
      <c r="B5433" t="s">
        <v>1167</v>
      </c>
      <c r="C5433" t="s">
        <v>1169</v>
      </c>
      <c r="D5433">
        <v>1</v>
      </c>
      <c r="F5433" t="s">
        <v>3822</v>
      </c>
      <c r="G5433" s="55" t="s">
        <v>3812</v>
      </c>
      <c r="I5433" s="4"/>
    </row>
    <row r="5434" spans="1:9">
      <c r="A5434">
        <v>347625</v>
      </c>
      <c r="B5434" t="s">
        <v>138</v>
      </c>
      <c r="C5434" t="s">
        <v>788</v>
      </c>
      <c r="D5434">
        <v>1</v>
      </c>
      <c r="F5434" t="s">
        <v>3822</v>
      </c>
      <c r="G5434" s="55" t="s">
        <v>3812</v>
      </c>
      <c r="I5434" s="4"/>
    </row>
    <row r="5435" spans="1:9">
      <c r="A5435">
        <v>347625</v>
      </c>
      <c r="B5435" t="s">
        <v>101</v>
      </c>
      <c r="C5435" t="s">
        <v>234</v>
      </c>
      <c r="D5435">
        <v>4</v>
      </c>
      <c r="F5435" t="s">
        <v>3822</v>
      </c>
      <c r="G5435" s="55" t="s">
        <v>3812</v>
      </c>
      <c r="I5435" s="4"/>
    </row>
    <row r="5436" spans="1:9">
      <c r="A5436">
        <v>347625</v>
      </c>
      <c r="B5436" t="s">
        <v>774</v>
      </c>
      <c r="C5436" t="s">
        <v>1195</v>
      </c>
      <c r="D5436">
        <v>3</v>
      </c>
      <c r="F5436" t="s">
        <v>3822</v>
      </c>
      <c r="G5436" s="55" t="s">
        <v>3812</v>
      </c>
      <c r="I5436" s="4"/>
    </row>
    <row r="5437" spans="1:9">
      <c r="A5437">
        <v>347625</v>
      </c>
      <c r="B5437" t="s">
        <v>3821</v>
      </c>
      <c r="C5437" t="s">
        <v>1198</v>
      </c>
      <c r="D5437">
        <v>2</v>
      </c>
      <c r="F5437" t="s">
        <v>3822</v>
      </c>
      <c r="G5437" s="55" t="s">
        <v>3812</v>
      </c>
      <c r="I5437" s="4"/>
    </row>
    <row r="5438" spans="1:9">
      <c r="A5438">
        <v>347725</v>
      </c>
      <c r="B5438" t="s">
        <v>15</v>
      </c>
      <c r="C5438" t="s">
        <v>32</v>
      </c>
      <c r="D5438">
        <v>1</v>
      </c>
      <c r="F5438" t="s">
        <v>3824</v>
      </c>
      <c r="G5438" s="55" t="s">
        <v>3812</v>
      </c>
      <c r="I5438" s="4"/>
    </row>
    <row r="5439" spans="1:9">
      <c r="A5439">
        <v>347725</v>
      </c>
      <c r="B5439" t="s">
        <v>20</v>
      </c>
      <c r="C5439" t="s">
        <v>33</v>
      </c>
      <c r="D5439">
        <v>2</v>
      </c>
      <c r="F5439" t="s">
        <v>3824</v>
      </c>
      <c r="G5439" s="55" t="s">
        <v>3812</v>
      </c>
      <c r="I5439" s="4"/>
    </row>
    <row r="5440" spans="1:9">
      <c r="A5440">
        <v>347725</v>
      </c>
      <c r="B5440" t="s">
        <v>3823</v>
      </c>
      <c r="D5440">
        <v>1</v>
      </c>
      <c r="F5440" t="s">
        <v>3824</v>
      </c>
      <c r="G5440" s="55" t="s">
        <v>3812</v>
      </c>
      <c r="I5440" s="4"/>
    </row>
    <row r="5441" spans="1:9">
      <c r="A5441">
        <v>347925</v>
      </c>
      <c r="B5441" t="s">
        <v>15</v>
      </c>
      <c r="C5441" t="s">
        <v>96</v>
      </c>
      <c r="D5441">
        <v>1</v>
      </c>
      <c r="F5441" t="s">
        <v>3828</v>
      </c>
      <c r="G5441" s="55" t="s">
        <v>3812</v>
      </c>
      <c r="I5441" s="4"/>
    </row>
    <row r="5442" spans="1:9">
      <c r="A5442">
        <v>347925</v>
      </c>
      <c r="B5442" t="s">
        <v>80</v>
      </c>
      <c r="C5442" t="s">
        <v>81</v>
      </c>
      <c r="D5442">
        <v>1</v>
      </c>
      <c r="F5442" t="s">
        <v>3828</v>
      </c>
      <c r="G5442" s="55" t="s">
        <v>3812</v>
      </c>
      <c r="I5442" s="4"/>
    </row>
    <row r="5443" spans="1:9">
      <c r="A5443">
        <v>347925</v>
      </c>
      <c r="B5443" t="s">
        <v>68</v>
      </c>
      <c r="C5443" t="s">
        <v>97</v>
      </c>
      <c r="D5443">
        <v>2</v>
      </c>
      <c r="F5443" t="s">
        <v>3828</v>
      </c>
      <c r="G5443" s="55" t="s">
        <v>3812</v>
      </c>
      <c r="I5443" s="4"/>
    </row>
    <row r="5444" spans="1:9">
      <c r="A5444">
        <v>347925</v>
      </c>
      <c r="B5444" t="s">
        <v>404</v>
      </c>
      <c r="C5444" t="s">
        <v>1921</v>
      </c>
      <c r="D5444">
        <v>1</v>
      </c>
      <c r="F5444" t="s">
        <v>3828</v>
      </c>
      <c r="G5444" s="55" t="s">
        <v>3812</v>
      </c>
      <c r="I5444" s="4"/>
    </row>
    <row r="5445" spans="1:9">
      <c r="A5445">
        <v>347925</v>
      </c>
      <c r="B5445" t="s">
        <v>3825</v>
      </c>
      <c r="D5445">
        <v>1</v>
      </c>
      <c r="F5445" t="s">
        <v>3828</v>
      </c>
      <c r="G5445" s="55" t="s">
        <v>3812</v>
      </c>
      <c r="I5445" s="4"/>
    </row>
    <row r="5446" spans="1:9">
      <c r="A5446">
        <v>347925</v>
      </c>
      <c r="B5446" t="s">
        <v>3827</v>
      </c>
      <c r="D5446">
        <v>1</v>
      </c>
      <c r="F5446" t="s">
        <v>3828</v>
      </c>
      <c r="G5446" s="55" t="s">
        <v>3812</v>
      </c>
      <c r="I5446" s="4"/>
    </row>
    <row r="5447" spans="1:9">
      <c r="A5447">
        <v>347925</v>
      </c>
      <c r="B5447" t="s">
        <v>3826</v>
      </c>
      <c r="D5447">
        <v>1</v>
      </c>
      <c r="F5447" t="s">
        <v>3828</v>
      </c>
      <c r="G5447" s="55" t="s">
        <v>3812</v>
      </c>
      <c r="I5447" s="4"/>
    </row>
    <row r="5448" spans="1:9">
      <c r="A5448">
        <v>348025</v>
      </c>
      <c r="B5448" t="s">
        <v>15</v>
      </c>
      <c r="C5448" t="s">
        <v>96</v>
      </c>
      <c r="D5448">
        <v>1</v>
      </c>
      <c r="F5448" t="s">
        <v>3829</v>
      </c>
      <c r="G5448" s="55" t="s">
        <v>3812</v>
      </c>
      <c r="I5448" s="4"/>
    </row>
    <row r="5449" spans="1:9">
      <c r="A5449">
        <v>348025</v>
      </c>
      <c r="B5449" t="s">
        <v>80</v>
      </c>
      <c r="C5449" t="s">
        <v>81</v>
      </c>
      <c r="D5449">
        <v>1</v>
      </c>
      <c r="F5449" t="s">
        <v>3829</v>
      </c>
      <c r="G5449" s="55" t="s">
        <v>3812</v>
      </c>
      <c r="I5449" s="4"/>
    </row>
    <row r="5450" spans="1:9">
      <c r="A5450">
        <v>348025</v>
      </c>
      <c r="B5450" t="s">
        <v>68</v>
      </c>
      <c r="C5450" t="s">
        <v>97</v>
      </c>
      <c r="D5450">
        <v>2</v>
      </c>
      <c r="F5450" t="s">
        <v>3829</v>
      </c>
      <c r="G5450" s="55" t="s">
        <v>3812</v>
      </c>
      <c r="I5450" s="4"/>
    </row>
    <row r="5451" spans="1:9">
      <c r="A5451">
        <v>348025</v>
      </c>
      <c r="B5451" t="s">
        <v>95</v>
      </c>
      <c r="C5451" t="s">
        <v>82</v>
      </c>
      <c r="D5451">
        <v>2</v>
      </c>
      <c r="F5451" t="s">
        <v>3829</v>
      </c>
      <c r="G5451" s="55" t="s">
        <v>3812</v>
      </c>
      <c r="I5451" s="4"/>
    </row>
    <row r="5452" spans="1:9">
      <c r="A5452">
        <v>348025</v>
      </c>
      <c r="B5452" t="s">
        <v>38</v>
      </c>
      <c r="C5452" t="s">
        <v>98</v>
      </c>
      <c r="D5452">
        <v>4</v>
      </c>
      <c r="F5452" t="s">
        <v>3829</v>
      </c>
      <c r="G5452" s="55" t="s">
        <v>3812</v>
      </c>
      <c r="I5452" s="4"/>
    </row>
    <row r="5453" spans="1:9">
      <c r="A5453">
        <v>348025</v>
      </c>
      <c r="B5453" t="s">
        <v>1059</v>
      </c>
      <c r="D5453">
        <v>1</v>
      </c>
      <c r="F5453" t="s">
        <v>3829</v>
      </c>
      <c r="G5453" s="55" t="s">
        <v>3812</v>
      </c>
      <c r="I5453" s="4"/>
    </row>
    <row r="5454" spans="1:9">
      <c r="A5454">
        <v>348425</v>
      </c>
      <c r="B5454" t="s">
        <v>15</v>
      </c>
      <c r="C5454" t="s">
        <v>298</v>
      </c>
      <c r="D5454">
        <v>1</v>
      </c>
      <c r="F5454" t="s">
        <v>3830</v>
      </c>
      <c r="G5454" s="55" t="s">
        <v>3812</v>
      </c>
      <c r="I5454" s="4"/>
    </row>
    <row r="5455" spans="1:9">
      <c r="A5455">
        <v>348425</v>
      </c>
      <c r="B5455" t="s">
        <v>66</v>
      </c>
      <c r="C5455" t="s">
        <v>21</v>
      </c>
      <c r="D5455">
        <v>2</v>
      </c>
      <c r="F5455" t="s">
        <v>3830</v>
      </c>
      <c r="G5455" s="55" t="s">
        <v>3812</v>
      </c>
      <c r="I5455" s="4"/>
    </row>
    <row r="5456" spans="1:9">
      <c r="A5456">
        <v>348425</v>
      </c>
      <c r="B5456" t="s">
        <v>22</v>
      </c>
      <c r="C5456" t="s">
        <v>23</v>
      </c>
      <c r="D5456">
        <v>2</v>
      </c>
      <c r="F5456" t="s">
        <v>3830</v>
      </c>
      <c r="G5456" s="55" t="s">
        <v>3812</v>
      </c>
      <c r="I5456" s="4"/>
    </row>
    <row r="5457" spans="1:9">
      <c r="A5457">
        <v>348425</v>
      </c>
      <c r="B5457" t="s">
        <v>24</v>
      </c>
      <c r="C5457" t="s">
        <v>25</v>
      </c>
      <c r="D5457">
        <v>2</v>
      </c>
      <c r="F5457" t="s">
        <v>3830</v>
      </c>
      <c r="G5457" s="55" t="s">
        <v>3812</v>
      </c>
      <c r="I5457" s="4"/>
    </row>
    <row r="5458" spans="1:9">
      <c r="A5458">
        <v>348425</v>
      </c>
      <c r="B5458" t="s">
        <v>26</v>
      </c>
      <c r="C5458" t="s">
        <v>27</v>
      </c>
      <c r="D5458">
        <v>2</v>
      </c>
      <c r="F5458" t="s">
        <v>3830</v>
      </c>
      <c r="G5458" s="55" t="s">
        <v>3812</v>
      </c>
      <c r="I5458" s="4"/>
    </row>
    <row r="5459" spans="1:9">
      <c r="A5459">
        <v>348425</v>
      </c>
      <c r="B5459" t="s">
        <v>28</v>
      </c>
      <c r="C5459" t="s">
        <v>29</v>
      </c>
      <c r="D5459">
        <v>2</v>
      </c>
      <c r="F5459" t="s">
        <v>3830</v>
      </c>
      <c r="G5459" s="55" t="s">
        <v>3812</v>
      </c>
      <c r="I5459" s="4"/>
    </row>
    <row r="5460" spans="1:9">
      <c r="A5460">
        <v>348425</v>
      </c>
      <c r="B5460" t="s">
        <v>30</v>
      </c>
      <c r="C5460" t="s">
        <v>31</v>
      </c>
      <c r="D5460">
        <v>2</v>
      </c>
      <c r="F5460" t="s">
        <v>3830</v>
      </c>
      <c r="G5460" s="55" t="s">
        <v>3812</v>
      </c>
      <c r="I5460" s="4"/>
    </row>
    <row r="5461" spans="1:9">
      <c r="A5461">
        <v>348525</v>
      </c>
      <c r="B5461" t="s">
        <v>15</v>
      </c>
      <c r="C5461" t="s">
        <v>32</v>
      </c>
      <c r="D5461">
        <v>1</v>
      </c>
      <c r="F5461" t="s">
        <v>3832</v>
      </c>
      <c r="G5461" s="55" t="s">
        <v>3812</v>
      </c>
      <c r="I5461" s="4"/>
    </row>
    <row r="5462" spans="1:9">
      <c r="A5462">
        <v>348525</v>
      </c>
      <c r="B5462" t="s">
        <v>20</v>
      </c>
      <c r="C5462" t="s">
        <v>33</v>
      </c>
      <c r="D5462">
        <v>2</v>
      </c>
      <c r="F5462" t="s">
        <v>3832</v>
      </c>
      <c r="G5462" s="55" t="s">
        <v>3812</v>
      </c>
      <c r="I5462" s="4"/>
    </row>
    <row r="5463" spans="1:9">
      <c r="A5463">
        <v>348525</v>
      </c>
      <c r="B5463" t="s">
        <v>3831</v>
      </c>
      <c r="D5463">
        <v>1</v>
      </c>
      <c r="F5463" t="s">
        <v>3832</v>
      </c>
      <c r="G5463" s="55" t="s">
        <v>3812</v>
      </c>
      <c r="I5463" s="4"/>
    </row>
    <row r="5464" spans="1:9">
      <c r="A5464">
        <v>348525</v>
      </c>
      <c r="B5464" t="s">
        <v>3499</v>
      </c>
      <c r="D5464">
        <v>1</v>
      </c>
      <c r="F5464" t="s">
        <v>3832</v>
      </c>
      <c r="G5464" s="55" t="s">
        <v>3812</v>
      </c>
      <c r="I5464" s="4"/>
    </row>
    <row r="5465" spans="1:9">
      <c r="A5465">
        <v>348125</v>
      </c>
      <c r="B5465" t="s">
        <v>15</v>
      </c>
      <c r="C5465" t="s">
        <v>36</v>
      </c>
      <c r="D5465">
        <v>1</v>
      </c>
      <c r="F5465" t="s">
        <v>3841</v>
      </c>
      <c r="G5465" s="55" t="s">
        <v>3842</v>
      </c>
      <c r="I5465" s="4"/>
    </row>
    <row r="5466" spans="1:9">
      <c r="A5466">
        <v>348125</v>
      </c>
      <c r="B5466" t="s">
        <v>20</v>
      </c>
      <c r="C5466" t="s">
        <v>37</v>
      </c>
      <c r="D5466">
        <v>2</v>
      </c>
      <c r="F5466" t="s">
        <v>3841</v>
      </c>
      <c r="G5466" s="55" t="s">
        <v>3842</v>
      </c>
      <c r="I5466" s="4"/>
    </row>
    <row r="5467" spans="1:9">
      <c r="A5467">
        <v>348125</v>
      </c>
      <c r="B5467" t="s">
        <v>38</v>
      </c>
      <c r="C5467" t="s">
        <v>39</v>
      </c>
      <c r="D5467">
        <v>2</v>
      </c>
      <c r="F5467" t="s">
        <v>3841</v>
      </c>
      <c r="G5467" s="55" t="s">
        <v>3842</v>
      </c>
      <c r="I5467" s="4"/>
    </row>
    <row r="5468" spans="1:9">
      <c r="A5468">
        <v>348125</v>
      </c>
      <c r="B5468" t="s">
        <v>40</v>
      </c>
      <c r="C5468" t="s">
        <v>41</v>
      </c>
      <c r="D5468">
        <v>1</v>
      </c>
      <c r="F5468" t="s">
        <v>3841</v>
      </c>
      <c r="G5468" s="55" t="s">
        <v>3842</v>
      </c>
      <c r="I5468" s="4"/>
    </row>
    <row r="5469" spans="1:9">
      <c r="A5469">
        <v>348125</v>
      </c>
      <c r="B5469" t="s">
        <v>38</v>
      </c>
      <c r="C5469" s="10" t="s">
        <v>42</v>
      </c>
      <c r="D5469">
        <v>2</v>
      </c>
      <c r="F5469" t="s">
        <v>3841</v>
      </c>
      <c r="G5469" s="55" t="s">
        <v>3842</v>
      </c>
      <c r="I5469" s="4"/>
    </row>
    <row r="5470" spans="1:9">
      <c r="A5470">
        <v>348125</v>
      </c>
      <c r="B5470" t="s">
        <v>40</v>
      </c>
      <c r="C5470" s="10" t="s">
        <v>43</v>
      </c>
      <c r="D5470">
        <v>1</v>
      </c>
      <c r="F5470" t="s">
        <v>3841</v>
      </c>
      <c r="G5470" s="55" t="s">
        <v>3842</v>
      </c>
      <c r="I5470" s="4"/>
    </row>
    <row r="5471" spans="1:9">
      <c r="A5471">
        <v>348125</v>
      </c>
      <c r="B5471" t="s">
        <v>95</v>
      </c>
      <c r="C5471" t="s">
        <v>45</v>
      </c>
      <c r="D5471">
        <v>2</v>
      </c>
      <c r="F5471" t="s">
        <v>3841</v>
      </c>
      <c r="G5471" s="55" t="s">
        <v>3842</v>
      </c>
      <c r="I5471" s="4"/>
    </row>
    <row r="5472" spans="1:9">
      <c r="A5472">
        <v>348125</v>
      </c>
      <c r="B5472" t="s">
        <v>93</v>
      </c>
      <c r="C5472" t="s">
        <v>47</v>
      </c>
      <c r="D5472">
        <v>3</v>
      </c>
      <c r="F5472" t="s">
        <v>3841</v>
      </c>
      <c r="G5472" s="55" t="s">
        <v>3842</v>
      </c>
      <c r="I5472" s="4"/>
    </row>
    <row r="5473" spans="1:9">
      <c r="A5473">
        <v>348125</v>
      </c>
      <c r="B5473" t="s">
        <v>60</v>
      </c>
      <c r="C5473" t="s">
        <v>49</v>
      </c>
      <c r="D5473">
        <v>4</v>
      </c>
      <c r="F5473" t="s">
        <v>3841</v>
      </c>
      <c r="G5473" s="55" t="s">
        <v>3842</v>
      </c>
      <c r="I5473" s="4"/>
    </row>
    <row r="5474" spans="1:9">
      <c r="A5474">
        <v>348125</v>
      </c>
      <c r="B5474" t="s">
        <v>773</v>
      </c>
      <c r="C5474" t="s">
        <v>854</v>
      </c>
      <c r="D5474">
        <v>4</v>
      </c>
      <c r="F5474" t="s">
        <v>3841</v>
      </c>
      <c r="G5474" s="55" t="s">
        <v>3842</v>
      </c>
      <c r="I5474" s="4"/>
    </row>
    <row r="5475" spans="1:9">
      <c r="A5475">
        <v>348125</v>
      </c>
      <c r="B5475" t="s">
        <v>853</v>
      </c>
      <c r="C5475" t="s">
        <v>855</v>
      </c>
      <c r="D5475">
        <v>4</v>
      </c>
      <c r="F5475" t="s">
        <v>3841</v>
      </c>
      <c r="G5475" s="55" t="s">
        <v>3842</v>
      </c>
      <c r="I5475" s="4"/>
    </row>
    <row r="5476" spans="1:9">
      <c r="A5476">
        <v>348125</v>
      </c>
      <c r="B5476" t="s">
        <v>101</v>
      </c>
      <c r="C5476" t="s">
        <v>109</v>
      </c>
      <c r="D5476">
        <v>4</v>
      </c>
      <c r="F5476" t="s">
        <v>3841</v>
      </c>
      <c r="G5476" s="55" t="s">
        <v>3842</v>
      </c>
      <c r="I5476" s="4"/>
    </row>
    <row r="5477" spans="1:9">
      <c r="A5477">
        <v>348125</v>
      </c>
      <c r="B5477" t="s">
        <v>3833</v>
      </c>
      <c r="D5477">
        <v>1</v>
      </c>
      <c r="F5477" t="s">
        <v>3841</v>
      </c>
      <c r="G5477" s="55" t="s">
        <v>3842</v>
      </c>
      <c r="I5477" s="4"/>
    </row>
    <row r="5478" spans="1:9">
      <c r="A5478">
        <v>348125</v>
      </c>
      <c r="B5478" t="s">
        <v>3835</v>
      </c>
      <c r="D5478">
        <v>1</v>
      </c>
      <c r="F5478" t="s">
        <v>3841</v>
      </c>
      <c r="G5478" s="55" t="s">
        <v>3842</v>
      </c>
      <c r="I5478" s="4"/>
    </row>
    <row r="5479" spans="1:9">
      <c r="A5479">
        <v>348125</v>
      </c>
      <c r="B5479" t="s">
        <v>3834</v>
      </c>
      <c r="D5479">
        <v>1</v>
      </c>
      <c r="F5479" t="s">
        <v>3841</v>
      </c>
      <c r="G5479" s="55" t="s">
        <v>3842</v>
      </c>
      <c r="I5479" s="4"/>
    </row>
    <row r="5480" spans="1:9">
      <c r="A5480">
        <v>348125</v>
      </c>
      <c r="B5480" t="s">
        <v>1287</v>
      </c>
      <c r="D5480">
        <v>1</v>
      </c>
      <c r="F5480" t="s">
        <v>3841</v>
      </c>
      <c r="G5480" s="55" t="s">
        <v>3842</v>
      </c>
      <c r="I5480" s="4"/>
    </row>
    <row r="5481" spans="1:9">
      <c r="A5481">
        <v>348125</v>
      </c>
      <c r="B5481" t="s">
        <v>3836</v>
      </c>
      <c r="C5481" t="s">
        <v>3837</v>
      </c>
      <c r="D5481">
        <v>1</v>
      </c>
      <c r="F5481" t="s">
        <v>3841</v>
      </c>
      <c r="G5481" s="55" t="s">
        <v>3842</v>
      </c>
      <c r="I5481" s="4"/>
    </row>
    <row r="5482" spans="1:9">
      <c r="A5482">
        <v>348125</v>
      </c>
      <c r="B5482" t="s">
        <v>3838</v>
      </c>
      <c r="D5482">
        <v>1</v>
      </c>
      <c r="F5482" t="s">
        <v>3841</v>
      </c>
      <c r="G5482" s="55" t="s">
        <v>3842</v>
      </c>
      <c r="I5482" s="4"/>
    </row>
    <row r="5483" spans="1:9">
      <c r="A5483">
        <v>348125</v>
      </c>
      <c r="B5483" t="s">
        <v>269</v>
      </c>
      <c r="C5483" t="s">
        <v>3839</v>
      </c>
      <c r="D5483">
        <v>1</v>
      </c>
      <c r="F5483" t="s">
        <v>3841</v>
      </c>
      <c r="G5483" s="55" t="s">
        <v>3842</v>
      </c>
      <c r="I5483" s="4"/>
    </row>
    <row r="5484" spans="1:9">
      <c r="A5484">
        <v>348125</v>
      </c>
      <c r="B5484" t="s">
        <v>180</v>
      </c>
      <c r="C5484" t="s">
        <v>3840</v>
      </c>
      <c r="D5484">
        <v>1</v>
      </c>
      <c r="F5484" t="s">
        <v>3841</v>
      </c>
      <c r="G5484" s="55" t="s">
        <v>3842</v>
      </c>
      <c r="I5484" s="4"/>
    </row>
    <row r="5485" spans="1:9">
      <c r="A5485">
        <v>348225</v>
      </c>
      <c r="B5485" t="s">
        <v>15</v>
      </c>
      <c r="C5485" t="s">
        <v>99</v>
      </c>
      <c r="D5485">
        <v>1</v>
      </c>
      <c r="F5485" t="s">
        <v>3845</v>
      </c>
      <c r="G5485" s="55" t="s">
        <v>3842</v>
      </c>
      <c r="I5485" s="4"/>
    </row>
    <row r="5486" spans="1:9">
      <c r="A5486">
        <v>348225</v>
      </c>
      <c r="B5486" t="s">
        <v>101</v>
      </c>
      <c r="C5486" t="s">
        <v>491</v>
      </c>
      <c r="D5486">
        <v>2</v>
      </c>
      <c r="F5486" t="s">
        <v>3845</v>
      </c>
      <c r="G5486" s="55" t="s">
        <v>3842</v>
      </c>
      <c r="I5486" s="4"/>
    </row>
    <row r="5487" spans="1:9">
      <c r="A5487">
        <v>348225</v>
      </c>
      <c r="B5487" t="s">
        <v>20</v>
      </c>
      <c r="C5487" t="s">
        <v>100</v>
      </c>
      <c r="D5487">
        <v>1</v>
      </c>
      <c r="F5487" t="s">
        <v>3845</v>
      </c>
      <c r="G5487" s="55" t="s">
        <v>3842</v>
      </c>
      <c r="I5487" s="4"/>
    </row>
    <row r="5488" spans="1:9">
      <c r="A5488">
        <v>348225</v>
      </c>
      <c r="B5488" t="s">
        <v>3843</v>
      </c>
      <c r="D5488">
        <v>1</v>
      </c>
      <c r="F5488" t="s">
        <v>3845</v>
      </c>
      <c r="G5488" s="55" t="s">
        <v>3842</v>
      </c>
      <c r="I5488" s="4"/>
    </row>
    <row r="5489" spans="1:9">
      <c r="A5489">
        <v>348225</v>
      </c>
      <c r="B5489" t="s">
        <v>1042</v>
      </c>
      <c r="D5489">
        <v>1</v>
      </c>
      <c r="F5489" t="s">
        <v>3845</v>
      </c>
      <c r="G5489" s="55" t="s">
        <v>3842</v>
      </c>
      <c r="I5489" s="4"/>
    </row>
    <row r="5490" spans="1:9">
      <c r="A5490">
        <v>348225</v>
      </c>
      <c r="B5490" t="s">
        <v>3844</v>
      </c>
      <c r="D5490">
        <v>1</v>
      </c>
      <c r="F5490" t="s">
        <v>3845</v>
      </c>
      <c r="G5490" s="55" t="s">
        <v>3842</v>
      </c>
      <c r="I5490" s="4"/>
    </row>
    <row r="5491" spans="1:9">
      <c r="A5491">
        <v>347825</v>
      </c>
      <c r="B5491" t="s">
        <v>15</v>
      </c>
      <c r="C5491" t="s">
        <v>225</v>
      </c>
      <c r="D5491">
        <v>1</v>
      </c>
      <c r="F5491" t="s">
        <v>3849</v>
      </c>
      <c r="G5491" s="55" t="s">
        <v>3850</v>
      </c>
      <c r="I5491" s="4"/>
    </row>
    <row r="5492" spans="1:9">
      <c r="A5492">
        <v>347825</v>
      </c>
      <c r="B5492" t="s">
        <v>51</v>
      </c>
      <c r="C5492" t="s">
        <v>226</v>
      </c>
      <c r="D5492">
        <v>1</v>
      </c>
      <c r="F5492" t="s">
        <v>3849</v>
      </c>
      <c r="G5492" s="55" t="s">
        <v>3850</v>
      </c>
      <c r="I5492" s="4"/>
    </row>
    <row r="5493" spans="1:9">
      <c r="A5493">
        <v>347825</v>
      </c>
      <c r="B5493" t="s">
        <v>51</v>
      </c>
      <c r="C5493" t="s">
        <v>273</v>
      </c>
      <c r="D5493">
        <v>1</v>
      </c>
      <c r="F5493" t="s">
        <v>3849</v>
      </c>
      <c r="G5493" s="55" t="s">
        <v>3850</v>
      </c>
      <c r="I5493" s="4"/>
    </row>
    <row r="5494" spans="1:9">
      <c r="A5494">
        <v>347825</v>
      </c>
      <c r="B5494" t="s">
        <v>53</v>
      </c>
      <c r="C5494" t="s">
        <v>274</v>
      </c>
      <c r="D5494">
        <v>2</v>
      </c>
      <c r="F5494" t="s">
        <v>3849</v>
      </c>
      <c r="G5494" s="55" t="s">
        <v>3850</v>
      </c>
      <c r="I5494" s="4"/>
    </row>
    <row r="5495" spans="1:9">
      <c r="A5495">
        <v>347825</v>
      </c>
      <c r="B5495" t="s">
        <v>53</v>
      </c>
      <c r="C5495" t="s">
        <v>227</v>
      </c>
      <c r="D5495">
        <v>2</v>
      </c>
      <c r="F5495" t="s">
        <v>3849</v>
      </c>
      <c r="G5495" s="55" t="s">
        <v>3850</v>
      </c>
      <c r="I5495" s="4"/>
    </row>
    <row r="5496" spans="1:9">
      <c r="A5496">
        <v>347825</v>
      </c>
      <c r="B5496" t="s">
        <v>210</v>
      </c>
      <c r="C5496" t="s">
        <v>228</v>
      </c>
      <c r="D5496">
        <v>1</v>
      </c>
      <c r="F5496" t="s">
        <v>3849</v>
      </c>
      <c r="G5496" s="55" t="s">
        <v>3850</v>
      </c>
      <c r="I5496" s="4"/>
    </row>
    <row r="5497" spans="1:9">
      <c r="A5497">
        <v>347825</v>
      </c>
      <c r="B5497" t="s">
        <v>3848</v>
      </c>
      <c r="D5497">
        <v>1</v>
      </c>
      <c r="F5497" t="s">
        <v>3849</v>
      </c>
      <c r="G5497" s="55" t="s">
        <v>3850</v>
      </c>
      <c r="I5497" s="4"/>
    </row>
    <row r="5498" spans="1:9">
      <c r="A5498">
        <v>347825</v>
      </c>
      <c r="B5498" t="s">
        <v>3847</v>
      </c>
      <c r="D5498">
        <v>1</v>
      </c>
      <c r="F5498" t="s">
        <v>3849</v>
      </c>
      <c r="G5498" s="55" t="s">
        <v>3850</v>
      </c>
      <c r="I5498" s="4"/>
    </row>
    <row r="5499" spans="1:9">
      <c r="A5499">
        <v>347825</v>
      </c>
      <c r="F5499" t="s">
        <v>3849</v>
      </c>
      <c r="G5499" s="55" t="s">
        <v>3850</v>
      </c>
      <c r="I5499" s="4"/>
    </row>
    <row r="5500" spans="1:9">
      <c r="A5500">
        <v>347825</v>
      </c>
      <c r="F5500" t="s">
        <v>3849</v>
      </c>
      <c r="G5500" s="55" t="s">
        <v>3850</v>
      </c>
      <c r="I5500" s="4"/>
    </row>
    <row r="5501" spans="1:9">
      <c r="A5501">
        <v>347825</v>
      </c>
      <c r="F5501" t="s">
        <v>3849</v>
      </c>
      <c r="G5501" s="55" t="s">
        <v>3850</v>
      </c>
      <c r="I5501" s="4"/>
    </row>
    <row r="5502" spans="1:9">
      <c r="A5502">
        <v>347825</v>
      </c>
      <c r="F5502" t="s">
        <v>3849</v>
      </c>
      <c r="G5502" s="55" t="s">
        <v>3850</v>
      </c>
      <c r="I5502" s="4"/>
    </row>
    <row r="5503" spans="1:9">
      <c r="A5503">
        <v>347825</v>
      </c>
      <c r="F5503" t="s">
        <v>3849</v>
      </c>
      <c r="G5503" s="55" t="s">
        <v>3850</v>
      </c>
      <c r="I5503" s="4"/>
    </row>
    <row r="5504" spans="1:9">
      <c r="A5504">
        <v>347825</v>
      </c>
      <c r="F5504" t="s">
        <v>3849</v>
      </c>
      <c r="G5504" s="55" t="s">
        <v>3850</v>
      </c>
      <c r="I5504" s="4"/>
    </row>
    <row r="5505" spans="1:9">
      <c r="A5505">
        <v>347825</v>
      </c>
      <c r="F5505" t="s">
        <v>3849</v>
      </c>
      <c r="G5505" s="55" t="s">
        <v>3850</v>
      </c>
      <c r="I5505" s="4"/>
    </row>
    <row r="5506" spans="1:9">
      <c r="A5506">
        <v>347825</v>
      </c>
      <c r="F5506" t="s">
        <v>3849</v>
      </c>
      <c r="G5506" s="55" t="s">
        <v>3850</v>
      </c>
      <c r="I5506" s="4"/>
    </row>
    <row r="5507" spans="1:9">
      <c r="A5507">
        <v>347825</v>
      </c>
      <c r="F5507" t="s">
        <v>3849</v>
      </c>
      <c r="G5507" s="55" t="s">
        <v>3850</v>
      </c>
      <c r="I5507" s="4"/>
    </row>
    <row r="5508" spans="1:9">
      <c r="A5508">
        <v>347825</v>
      </c>
      <c r="F5508" t="s">
        <v>3849</v>
      </c>
      <c r="G5508" s="55" t="s">
        <v>3850</v>
      </c>
      <c r="I5508" s="4"/>
    </row>
    <row r="5509" spans="1:9">
      <c r="A5509">
        <v>347825</v>
      </c>
      <c r="F5509" t="s">
        <v>3849</v>
      </c>
      <c r="G5509" s="55" t="s">
        <v>3850</v>
      </c>
      <c r="I5509" s="4"/>
    </row>
    <row r="5510" spans="1:9">
      <c r="A5510">
        <v>347825</v>
      </c>
      <c r="F5510" t="s">
        <v>3849</v>
      </c>
      <c r="G5510" s="55" t="s">
        <v>3850</v>
      </c>
      <c r="I5510" s="4"/>
    </row>
    <row r="5511" spans="1:9">
      <c r="A5511">
        <v>347825</v>
      </c>
      <c r="F5511" t="s">
        <v>3849</v>
      </c>
      <c r="G5511" s="55" t="s">
        <v>3850</v>
      </c>
      <c r="I5511" s="4"/>
    </row>
    <row r="5512" spans="1:9">
      <c r="A5512">
        <v>347825</v>
      </c>
      <c r="F5512" t="s">
        <v>3849</v>
      </c>
      <c r="G5512" s="55" t="s">
        <v>3850</v>
      </c>
      <c r="I5512" s="4"/>
    </row>
    <row r="5513" spans="1:9">
      <c r="A5513">
        <v>347825</v>
      </c>
      <c r="F5513" t="s">
        <v>3849</v>
      </c>
      <c r="G5513" s="55" t="s">
        <v>3850</v>
      </c>
      <c r="I5513" s="4"/>
    </row>
    <row r="5514" spans="1:9">
      <c r="A5514">
        <v>347825</v>
      </c>
      <c r="F5514" t="s">
        <v>3849</v>
      </c>
      <c r="G5514" s="55" t="s">
        <v>3850</v>
      </c>
      <c r="I5514" s="4"/>
    </row>
    <row r="5515" spans="1:9">
      <c r="A5515">
        <v>347825</v>
      </c>
      <c r="F5515" t="s">
        <v>3849</v>
      </c>
      <c r="G5515" s="55" t="s">
        <v>3850</v>
      </c>
      <c r="I5515" s="4"/>
    </row>
    <row r="5516" spans="1:9">
      <c r="A5516">
        <v>347825</v>
      </c>
      <c r="F5516" t="s">
        <v>3849</v>
      </c>
      <c r="G5516" s="55" t="s">
        <v>3850</v>
      </c>
      <c r="I5516" s="4"/>
    </row>
    <row r="5517" spans="1:9">
      <c r="A5517">
        <v>347825</v>
      </c>
      <c r="F5517" t="s">
        <v>3849</v>
      </c>
      <c r="G5517" s="55" t="s">
        <v>3850</v>
      </c>
      <c r="I5517" s="4"/>
    </row>
    <row r="5518" spans="1:9">
      <c r="A5518">
        <v>347825</v>
      </c>
      <c r="F5518" t="s">
        <v>3849</v>
      </c>
      <c r="G5518" s="55" t="s">
        <v>3850</v>
      </c>
      <c r="I5518" s="4"/>
    </row>
    <row r="5519" spans="1:9">
      <c r="A5519">
        <v>347825</v>
      </c>
      <c r="F5519" t="s">
        <v>3849</v>
      </c>
      <c r="G5519" s="55" t="s">
        <v>3850</v>
      </c>
      <c r="I5519" s="4"/>
    </row>
    <row r="5520" spans="1:9">
      <c r="A5520">
        <v>347825</v>
      </c>
      <c r="F5520" t="s">
        <v>3849</v>
      </c>
      <c r="G5520" s="55" t="s">
        <v>3850</v>
      </c>
      <c r="I5520" s="4"/>
    </row>
    <row r="5521" spans="1:9">
      <c r="A5521">
        <v>347825</v>
      </c>
      <c r="F5521" t="s">
        <v>3849</v>
      </c>
      <c r="G5521" s="55" t="s">
        <v>3850</v>
      </c>
      <c r="I5521" s="4"/>
    </row>
    <row r="5522" spans="1:9">
      <c r="A5522">
        <v>347825</v>
      </c>
      <c r="F5522" t="s">
        <v>3849</v>
      </c>
      <c r="G5522" s="55" t="s">
        <v>3850</v>
      </c>
      <c r="I5522" s="4"/>
    </row>
    <row r="5523" spans="1:9">
      <c r="A5523">
        <v>347825</v>
      </c>
      <c r="F5523" t="s">
        <v>3849</v>
      </c>
      <c r="G5523" s="55" t="s">
        <v>3850</v>
      </c>
      <c r="I5523" s="4"/>
    </row>
    <row r="5524" spans="1:9">
      <c r="A5524">
        <v>347825</v>
      </c>
      <c r="F5524" t="s">
        <v>3849</v>
      </c>
      <c r="G5524" s="55" t="s">
        <v>3850</v>
      </c>
      <c r="I5524" s="4"/>
    </row>
    <row r="5525" spans="1:9">
      <c r="A5525">
        <v>347825</v>
      </c>
      <c r="F5525" t="s">
        <v>3849</v>
      </c>
      <c r="G5525" s="55" t="s">
        <v>3850</v>
      </c>
      <c r="I5525" s="4"/>
    </row>
    <row r="5526" spans="1:9">
      <c r="A5526">
        <v>347825</v>
      </c>
      <c r="F5526" t="s">
        <v>3849</v>
      </c>
      <c r="G5526" s="55" t="s">
        <v>3850</v>
      </c>
      <c r="I5526" s="4"/>
    </row>
    <row r="5527" spans="1:9">
      <c r="A5527">
        <v>347825</v>
      </c>
      <c r="F5527" t="s">
        <v>3849</v>
      </c>
      <c r="G5527" s="55" t="s">
        <v>3850</v>
      </c>
      <c r="I5527" s="4"/>
    </row>
    <row r="5528" spans="1:9">
      <c r="A5528">
        <v>347825</v>
      </c>
      <c r="F5528" t="s">
        <v>3849</v>
      </c>
      <c r="G5528" s="55" t="s">
        <v>3850</v>
      </c>
      <c r="I5528" s="4"/>
    </row>
    <row r="5529" spans="1:9">
      <c r="A5529">
        <v>347825</v>
      </c>
      <c r="F5529" t="s">
        <v>3849</v>
      </c>
      <c r="G5529" s="55" t="s">
        <v>3850</v>
      </c>
      <c r="I5529" s="4"/>
    </row>
    <row r="5530" spans="1:9">
      <c r="A5530">
        <v>347825</v>
      </c>
      <c r="F5530" t="s">
        <v>3849</v>
      </c>
      <c r="G5530" s="55" t="s">
        <v>3850</v>
      </c>
      <c r="I5530" s="4"/>
    </row>
    <row r="5531" spans="1:9">
      <c r="A5531">
        <v>347825</v>
      </c>
      <c r="F5531" t="s">
        <v>3849</v>
      </c>
      <c r="G5531" s="55" t="s">
        <v>3850</v>
      </c>
      <c r="I5531" s="4"/>
    </row>
    <row r="5532" spans="1:9">
      <c r="A5532">
        <v>347825</v>
      </c>
      <c r="F5532" t="s">
        <v>3849</v>
      </c>
      <c r="G5532" s="55" t="s">
        <v>3850</v>
      </c>
      <c r="I5532" s="4"/>
    </row>
    <row r="5533" spans="1:9">
      <c r="A5533">
        <v>347825</v>
      </c>
      <c r="F5533" t="s">
        <v>3849</v>
      </c>
      <c r="G5533" s="55" t="s">
        <v>3850</v>
      </c>
      <c r="I5533" s="4"/>
    </row>
    <row r="5534" spans="1:9">
      <c r="A5534">
        <v>347825</v>
      </c>
      <c r="F5534" t="s">
        <v>3849</v>
      </c>
      <c r="G5534" s="55" t="s">
        <v>3850</v>
      </c>
      <c r="I5534" s="4"/>
    </row>
    <row r="5535" spans="1:9">
      <c r="A5535">
        <v>347825</v>
      </c>
      <c r="F5535" t="s">
        <v>3849</v>
      </c>
      <c r="G5535" s="55" t="s">
        <v>3850</v>
      </c>
      <c r="I5535" s="4"/>
    </row>
    <row r="5536" spans="1:9">
      <c r="A5536">
        <v>347825</v>
      </c>
      <c r="F5536" t="s">
        <v>3849</v>
      </c>
      <c r="G5536" s="55" t="s">
        <v>3850</v>
      </c>
      <c r="I5536" s="4"/>
    </row>
    <row r="5537" spans="1:9">
      <c r="A5537">
        <v>347825</v>
      </c>
      <c r="F5537" t="s">
        <v>3849</v>
      </c>
      <c r="G5537" s="55" t="s">
        <v>3850</v>
      </c>
      <c r="I5537" s="4"/>
    </row>
    <row r="5538" spans="1:9">
      <c r="A5538">
        <v>347825</v>
      </c>
      <c r="F5538" t="s">
        <v>3849</v>
      </c>
      <c r="G5538" s="55" t="s">
        <v>3850</v>
      </c>
      <c r="I5538" s="4"/>
    </row>
    <row r="5539" spans="1:9">
      <c r="A5539">
        <v>347825</v>
      </c>
      <c r="F5539" t="s">
        <v>3849</v>
      </c>
      <c r="G5539" s="55" t="s">
        <v>3850</v>
      </c>
      <c r="I5539" s="4"/>
    </row>
    <row r="5540" spans="1:9">
      <c r="A5540">
        <v>347825</v>
      </c>
      <c r="F5540" t="s">
        <v>3849</v>
      </c>
      <c r="G5540" s="55" t="s">
        <v>3850</v>
      </c>
      <c r="I5540" s="4"/>
    </row>
    <row r="5541" spans="1:9">
      <c r="A5541">
        <v>347825</v>
      </c>
      <c r="B5541" t="s">
        <v>3846</v>
      </c>
      <c r="D5541">
        <v>1</v>
      </c>
      <c r="F5541" t="s">
        <v>3849</v>
      </c>
      <c r="G5541" s="55" t="s">
        <v>3850</v>
      </c>
      <c r="I5541" s="4"/>
    </row>
    <row r="5542" spans="1:9">
      <c r="A5542">
        <v>347825</v>
      </c>
      <c r="B5542" t="s">
        <v>3847</v>
      </c>
      <c r="D5542">
        <v>1</v>
      </c>
      <c r="F5542" t="s">
        <v>3849</v>
      </c>
      <c r="G5542" s="55" t="s">
        <v>3850</v>
      </c>
      <c r="I5542" s="4"/>
    </row>
    <row r="5543" spans="1:9">
      <c r="A5543">
        <v>348325</v>
      </c>
      <c r="B5543" t="s">
        <v>15</v>
      </c>
      <c r="C5543" t="s">
        <v>3851</v>
      </c>
      <c r="D5543">
        <v>1</v>
      </c>
      <c r="F5543" t="s">
        <v>3862</v>
      </c>
      <c r="G5543" s="55" t="s">
        <v>3850</v>
      </c>
      <c r="I5543" s="4"/>
    </row>
    <row r="5544" spans="1:9">
      <c r="A5544">
        <v>348325</v>
      </c>
      <c r="B5544" t="s">
        <v>3099</v>
      </c>
      <c r="C5544" t="s">
        <v>1198</v>
      </c>
      <c r="D5544">
        <v>2</v>
      </c>
      <c r="F5544" t="s">
        <v>3862</v>
      </c>
      <c r="G5544" s="55" t="s">
        <v>3850</v>
      </c>
      <c r="I5544" s="4"/>
    </row>
    <row r="5545" spans="1:9">
      <c r="A5545">
        <v>348325</v>
      </c>
      <c r="B5545" t="s">
        <v>3853</v>
      </c>
      <c r="C5545" t="s">
        <v>3852</v>
      </c>
      <c r="D5545">
        <v>1</v>
      </c>
      <c r="F5545" t="s">
        <v>3862</v>
      </c>
      <c r="G5545" s="55" t="s">
        <v>3850</v>
      </c>
      <c r="I5545" s="4"/>
    </row>
    <row r="5546" spans="1:9">
      <c r="A5546">
        <v>348325</v>
      </c>
      <c r="B5546" t="s">
        <v>3854</v>
      </c>
      <c r="C5546" t="s">
        <v>2729</v>
      </c>
      <c r="D5546">
        <v>2</v>
      </c>
      <c r="F5546" t="s">
        <v>3862</v>
      </c>
      <c r="G5546" s="55" t="s">
        <v>3850</v>
      </c>
      <c r="I5546" s="4"/>
    </row>
    <row r="5547" spans="1:9">
      <c r="A5547">
        <v>348325</v>
      </c>
      <c r="B5547" t="s">
        <v>3856</v>
      </c>
      <c r="C5547" t="s">
        <v>3855</v>
      </c>
      <c r="D5547">
        <v>1</v>
      </c>
      <c r="F5547" t="s">
        <v>3862</v>
      </c>
      <c r="G5547" s="55" t="s">
        <v>3850</v>
      </c>
      <c r="I5547" s="4"/>
    </row>
    <row r="5548" spans="1:9">
      <c r="A5548">
        <v>348325</v>
      </c>
      <c r="B5548" t="s">
        <v>3857</v>
      </c>
      <c r="C5548" t="s">
        <v>1672</v>
      </c>
      <c r="D5548">
        <v>1</v>
      </c>
      <c r="F5548" t="s">
        <v>3862</v>
      </c>
      <c r="G5548" s="55" t="s">
        <v>3850</v>
      </c>
      <c r="I5548" s="4"/>
    </row>
    <row r="5549" spans="1:9">
      <c r="A5549">
        <v>348325</v>
      </c>
      <c r="B5549" t="s">
        <v>3859</v>
      </c>
      <c r="C5549" t="s">
        <v>3858</v>
      </c>
      <c r="D5549">
        <v>1</v>
      </c>
      <c r="F5549" t="s">
        <v>3862</v>
      </c>
      <c r="G5549" s="55" t="s">
        <v>3850</v>
      </c>
      <c r="I5549" s="4"/>
    </row>
    <row r="5550" spans="1:9">
      <c r="A5550">
        <v>348325</v>
      </c>
      <c r="B5550" t="s">
        <v>3861</v>
      </c>
      <c r="D5550">
        <v>1</v>
      </c>
      <c r="F5550" t="s">
        <v>3862</v>
      </c>
      <c r="G5550" s="55" t="s">
        <v>3850</v>
      </c>
      <c r="I5550" s="4"/>
    </row>
    <row r="5551" spans="1:9">
      <c r="A5551">
        <v>348325</v>
      </c>
      <c r="F5551" t="s">
        <v>3862</v>
      </c>
      <c r="G5551" s="55" t="s">
        <v>3850</v>
      </c>
      <c r="I5551" s="4"/>
    </row>
    <row r="5552" spans="1:9">
      <c r="A5552">
        <v>348325</v>
      </c>
      <c r="F5552" t="s">
        <v>3862</v>
      </c>
      <c r="G5552" s="55" t="s">
        <v>3850</v>
      </c>
      <c r="I5552" s="4"/>
    </row>
    <row r="5553" spans="1:9">
      <c r="A5553">
        <v>348325</v>
      </c>
      <c r="F5553" t="s">
        <v>3862</v>
      </c>
      <c r="G5553" s="55" t="s">
        <v>3850</v>
      </c>
      <c r="I5553" s="4"/>
    </row>
    <row r="5554" spans="1:9">
      <c r="A5554">
        <v>348325</v>
      </c>
      <c r="F5554" t="s">
        <v>3862</v>
      </c>
      <c r="G5554" s="55" t="s">
        <v>3850</v>
      </c>
      <c r="I5554" s="4"/>
    </row>
    <row r="5555" spans="1:9">
      <c r="A5555">
        <v>348325</v>
      </c>
      <c r="F5555" t="s">
        <v>3862</v>
      </c>
      <c r="G5555" s="55" t="s">
        <v>3850</v>
      </c>
      <c r="I5555" s="4"/>
    </row>
    <row r="5556" spans="1:9">
      <c r="A5556">
        <v>348325</v>
      </c>
      <c r="F5556" t="s">
        <v>3862</v>
      </c>
      <c r="G5556" s="55" t="s">
        <v>3850</v>
      </c>
      <c r="I5556" s="4"/>
    </row>
    <row r="5557" spans="1:9">
      <c r="A5557">
        <v>348325</v>
      </c>
      <c r="F5557" t="s">
        <v>3862</v>
      </c>
      <c r="G5557" s="55" t="s">
        <v>3850</v>
      </c>
      <c r="I5557" s="4"/>
    </row>
    <row r="5558" spans="1:9">
      <c r="A5558">
        <v>348325</v>
      </c>
      <c r="F5558" t="s">
        <v>3862</v>
      </c>
      <c r="G5558" s="55" t="s">
        <v>3850</v>
      </c>
      <c r="I5558" s="4"/>
    </row>
    <row r="5559" spans="1:9">
      <c r="A5559">
        <v>348325</v>
      </c>
      <c r="F5559" t="s">
        <v>3862</v>
      </c>
      <c r="G5559" s="55" t="s">
        <v>3850</v>
      </c>
      <c r="I5559" s="4"/>
    </row>
    <row r="5560" spans="1:9">
      <c r="A5560">
        <v>348325</v>
      </c>
      <c r="F5560" t="s">
        <v>3862</v>
      </c>
      <c r="G5560" s="55" t="s">
        <v>3850</v>
      </c>
      <c r="I5560" s="4"/>
    </row>
    <row r="5561" spans="1:9">
      <c r="A5561">
        <v>348325</v>
      </c>
      <c r="F5561" t="s">
        <v>3862</v>
      </c>
      <c r="G5561" s="55" t="s">
        <v>3850</v>
      </c>
      <c r="I5561" s="4"/>
    </row>
    <row r="5562" spans="1:9">
      <c r="A5562">
        <v>348325</v>
      </c>
      <c r="F5562" t="s">
        <v>3862</v>
      </c>
      <c r="G5562" s="55" t="s">
        <v>3850</v>
      </c>
      <c r="I5562" s="4"/>
    </row>
    <row r="5563" spans="1:9">
      <c r="A5563">
        <v>348325</v>
      </c>
      <c r="F5563" t="s">
        <v>3862</v>
      </c>
      <c r="G5563" s="55" t="s">
        <v>3850</v>
      </c>
      <c r="I5563" s="4"/>
    </row>
    <row r="5564" spans="1:9">
      <c r="A5564">
        <v>348325</v>
      </c>
      <c r="F5564" t="s">
        <v>3862</v>
      </c>
      <c r="G5564" s="55" t="s">
        <v>3850</v>
      </c>
      <c r="I5564" s="4"/>
    </row>
    <row r="5565" spans="1:9">
      <c r="A5565">
        <v>348325</v>
      </c>
      <c r="F5565" t="s">
        <v>3862</v>
      </c>
      <c r="G5565" s="55" t="s">
        <v>3850</v>
      </c>
      <c r="I5565" s="4"/>
    </row>
    <row r="5566" spans="1:9">
      <c r="A5566">
        <v>348325</v>
      </c>
      <c r="F5566" t="s">
        <v>3862</v>
      </c>
      <c r="G5566" s="55" t="s">
        <v>3850</v>
      </c>
      <c r="I5566" s="4"/>
    </row>
    <row r="5567" spans="1:9">
      <c r="A5567">
        <v>348325</v>
      </c>
      <c r="F5567" t="s">
        <v>3862</v>
      </c>
      <c r="G5567" s="55" t="s">
        <v>3850</v>
      </c>
      <c r="I5567" s="4"/>
    </row>
    <row r="5568" spans="1:9">
      <c r="A5568">
        <v>348325</v>
      </c>
      <c r="F5568" t="s">
        <v>3862</v>
      </c>
      <c r="G5568" s="55" t="s">
        <v>3850</v>
      </c>
      <c r="I5568" s="4"/>
    </row>
    <row r="5569" spans="1:9">
      <c r="A5569">
        <v>348325</v>
      </c>
      <c r="F5569" t="s">
        <v>3862</v>
      </c>
      <c r="G5569" s="55" t="s">
        <v>3850</v>
      </c>
      <c r="I5569" s="4"/>
    </row>
    <row r="5570" spans="1:9">
      <c r="A5570">
        <v>348325</v>
      </c>
      <c r="F5570" t="s">
        <v>3862</v>
      </c>
      <c r="G5570" s="55" t="s">
        <v>3850</v>
      </c>
      <c r="I5570" s="4"/>
    </row>
    <row r="5571" spans="1:9">
      <c r="A5571">
        <v>348325</v>
      </c>
      <c r="F5571" t="s">
        <v>3862</v>
      </c>
      <c r="G5571" s="55" t="s">
        <v>3850</v>
      </c>
      <c r="I5571" s="4"/>
    </row>
    <row r="5572" spans="1:9">
      <c r="A5572">
        <v>348325</v>
      </c>
      <c r="F5572" t="s">
        <v>3862</v>
      </c>
      <c r="G5572" s="55" t="s">
        <v>3850</v>
      </c>
      <c r="I5572" s="4"/>
    </row>
    <row r="5573" spans="1:9">
      <c r="A5573">
        <v>348325</v>
      </c>
      <c r="F5573" t="s">
        <v>3862</v>
      </c>
      <c r="G5573" s="55" t="s">
        <v>3850</v>
      </c>
      <c r="I5573" s="4"/>
    </row>
    <row r="5574" spans="1:9">
      <c r="A5574">
        <v>348325</v>
      </c>
      <c r="F5574" t="s">
        <v>3862</v>
      </c>
      <c r="G5574" s="55" t="s">
        <v>3850</v>
      </c>
      <c r="I5574" s="4"/>
    </row>
    <row r="5575" spans="1:9">
      <c r="A5575">
        <v>348325</v>
      </c>
      <c r="F5575" t="s">
        <v>3862</v>
      </c>
      <c r="G5575" s="55" t="s">
        <v>3850</v>
      </c>
      <c r="I5575" s="4"/>
    </row>
    <row r="5576" spans="1:9">
      <c r="A5576">
        <v>348325</v>
      </c>
      <c r="F5576" t="s">
        <v>3862</v>
      </c>
      <c r="G5576" s="55" t="s">
        <v>3850</v>
      </c>
      <c r="I5576" s="4"/>
    </row>
    <row r="5577" spans="1:9">
      <c r="A5577">
        <v>348325</v>
      </c>
      <c r="F5577" t="s">
        <v>3862</v>
      </c>
      <c r="G5577" s="55" t="s">
        <v>3850</v>
      </c>
      <c r="I5577" s="4"/>
    </row>
    <row r="5578" spans="1:9">
      <c r="A5578">
        <v>348325</v>
      </c>
      <c r="F5578" t="s">
        <v>3862</v>
      </c>
      <c r="G5578" s="55" t="s">
        <v>3850</v>
      </c>
      <c r="I5578" s="4"/>
    </row>
    <row r="5579" spans="1:9">
      <c r="A5579">
        <v>348325</v>
      </c>
      <c r="F5579" t="s">
        <v>3862</v>
      </c>
      <c r="G5579" s="55" t="s">
        <v>3850</v>
      </c>
      <c r="I5579" s="4"/>
    </row>
    <row r="5580" spans="1:9">
      <c r="A5580">
        <v>348325</v>
      </c>
      <c r="F5580" t="s">
        <v>3862</v>
      </c>
      <c r="G5580" s="55" t="s">
        <v>3850</v>
      </c>
      <c r="I5580" s="4"/>
    </row>
    <row r="5581" spans="1:9">
      <c r="A5581">
        <v>348325</v>
      </c>
      <c r="F5581" t="s">
        <v>3862</v>
      </c>
      <c r="G5581" s="55" t="s">
        <v>3850</v>
      </c>
      <c r="I5581" s="4"/>
    </row>
    <row r="5582" spans="1:9">
      <c r="A5582">
        <v>348325</v>
      </c>
      <c r="F5582" t="s">
        <v>3862</v>
      </c>
      <c r="G5582" s="55" t="s">
        <v>3850</v>
      </c>
      <c r="I5582" s="4"/>
    </row>
    <row r="5583" spans="1:9">
      <c r="A5583">
        <v>348325</v>
      </c>
      <c r="F5583" t="s">
        <v>3862</v>
      </c>
      <c r="G5583" s="55" t="s">
        <v>3850</v>
      </c>
      <c r="I5583" s="4"/>
    </row>
    <row r="5584" spans="1:9">
      <c r="A5584">
        <v>348325</v>
      </c>
      <c r="F5584" t="s">
        <v>3862</v>
      </c>
      <c r="G5584" s="55" t="s">
        <v>3850</v>
      </c>
      <c r="I5584" s="4"/>
    </row>
    <row r="5585" spans="1:9">
      <c r="A5585">
        <v>348325</v>
      </c>
      <c r="F5585" t="s">
        <v>3862</v>
      </c>
      <c r="G5585" s="55" t="s">
        <v>3850</v>
      </c>
      <c r="I5585" s="4"/>
    </row>
    <row r="5586" spans="1:9">
      <c r="A5586">
        <v>348325</v>
      </c>
      <c r="F5586" t="s">
        <v>3862</v>
      </c>
      <c r="G5586" s="55" t="s">
        <v>3850</v>
      </c>
      <c r="I5586" s="4"/>
    </row>
    <row r="5587" spans="1:9">
      <c r="A5587">
        <v>348325</v>
      </c>
      <c r="F5587" t="s">
        <v>3862</v>
      </c>
      <c r="G5587" s="55" t="s">
        <v>3850</v>
      </c>
      <c r="I5587" s="4"/>
    </row>
    <row r="5588" spans="1:9">
      <c r="A5588">
        <v>348325</v>
      </c>
      <c r="F5588" t="s">
        <v>3862</v>
      </c>
      <c r="G5588" s="55" t="s">
        <v>3850</v>
      </c>
      <c r="I5588" s="4"/>
    </row>
    <row r="5589" spans="1:9">
      <c r="A5589">
        <v>348325</v>
      </c>
      <c r="F5589" t="s">
        <v>3862</v>
      </c>
      <c r="G5589" s="55" t="s">
        <v>3850</v>
      </c>
      <c r="I5589" s="4"/>
    </row>
    <row r="5590" spans="1:9">
      <c r="A5590">
        <v>348325</v>
      </c>
      <c r="F5590" t="s">
        <v>3862</v>
      </c>
      <c r="G5590" s="55" t="s">
        <v>3850</v>
      </c>
      <c r="I5590" s="4"/>
    </row>
    <row r="5591" spans="1:9">
      <c r="A5591">
        <v>348325</v>
      </c>
      <c r="F5591" t="s">
        <v>3862</v>
      </c>
      <c r="G5591" s="55" t="s">
        <v>3850</v>
      </c>
      <c r="I5591" s="4"/>
    </row>
    <row r="5592" spans="1:9">
      <c r="A5592">
        <v>348325</v>
      </c>
      <c r="F5592" t="s">
        <v>3862</v>
      </c>
      <c r="G5592" s="55" t="s">
        <v>3850</v>
      </c>
      <c r="I5592" s="4"/>
    </row>
    <row r="5593" spans="1:9">
      <c r="A5593">
        <v>348325</v>
      </c>
      <c r="B5593" t="s">
        <v>3846</v>
      </c>
      <c r="D5593">
        <v>1</v>
      </c>
      <c r="F5593" t="s">
        <v>3862</v>
      </c>
      <c r="G5593" s="55" t="s">
        <v>3850</v>
      </c>
      <c r="I5593" s="4"/>
    </row>
    <row r="5594" spans="1:9">
      <c r="A5594">
        <v>348325</v>
      </c>
      <c r="B5594" t="s">
        <v>3847</v>
      </c>
      <c r="D5594">
        <v>1</v>
      </c>
      <c r="F5594" t="s">
        <v>3862</v>
      </c>
      <c r="G5594" s="55" t="s">
        <v>3850</v>
      </c>
      <c r="I5594" s="4"/>
    </row>
    <row r="5595" spans="1:9">
      <c r="A5595">
        <v>350725</v>
      </c>
      <c r="B5595" t="s">
        <v>15</v>
      </c>
      <c r="C5595" t="s">
        <v>34</v>
      </c>
      <c r="D5595">
        <v>1</v>
      </c>
      <c r="F5595" t="s">
        <v>3865</v>
      </c>
      <c r="G5595" s="55">
        <v>45878</v>
      </c>
      <c r="I5595" s="4"/>
    </row>
    <row r="5596" spans="1:9">
      <c r="A5596">
        <v>350725</v>
      </c>
      <c r="B5596" t="s">
        <v>247</v>
      </c>
      <c r="C5596" t="s">
        <v>35</v>
      </c>
      <c r="D5596">
        <v>2</v>
      </c>
      <c r="F5596" t="s">
        <v>3865</v>
      </c>
      <c r="G5596" s="55">
        <v>45878</v>
      </c>
      <c r="I5596" s="4"/>
    </row>
    <row r="5597" spans="1:9">
      <c r="A5597">
        <v>350725</v>
      </c>
      <c r="F5597" t="s">
        <v>3865</v>
      </c>
      <c r="G5597" s="55">
        <v>45878</v>
      </c>
      <c r="I5597" s="4"/>
    </row>
    <row r="5598" spans="1:9">
      <c r="A5598">
        <v>350725</v>
      </c>
      <c r="F5598" t="s">
        <v>3865</v>
      </c>
      <c r="G5598" s="55">
        <v>45878</v>
      </c>
      <c r="I5598" s="4"/>
    </row>
    <row r="5599" spans="1:9">
      <c r="A5599">
        <v>350725</v>
      </c>
      <c r="F5599" t="s">
        <v>3865</v>
      </c>
      <c r="G5599" s="55">
        <v>45878</v>
      </c>
      <c r="I5599" s="4"/>
    </row>
    <row r="5600" spans="1:9">
      <c r="A5600">
        <v>350725</v>
      </c>
      <c r="F5600" t="s">
        <v>3865</v>
      </c>
      <c r="G5600" s="55">
        <v>45878</v>
      </c>
      <c r="I5600" s="4"/>
    </row>
    <row r="5601" spans="1:9">
      <c r="A5601">
        <v>350725</v>
      </c>
      <c r="F5601" t="s">
        <v>3865</v>
      </c>
      <c r="G5601" s="55">
        <v>45878</v>
      </c>
      <c r="I5601" s="4"/>
    </row>
    <row r="5602" spans="1:9">
      <c r="A5602">
        <v>350725</v>
      </c>
      <c r="F5602" t="s">
        <v>3865</v>
      </c>
      <c r="G5602" s="55">
        <v>45878</v>
      </c>
      <c r="I5602" s="4"/>
    </row>
    <row r="5603" spans="1:9">
      <c r="A5603">
        <v>350725</v>
      </c>
      <c r="F5603" t="s">
        <v>3865</v>
      </c>
      <c r="G5603" s="55">
        <v>45878</v>
      </c>
      <c r="I5603" s="4"/>
    </row>
    <row r="5604" spans="1:9">
      <c r="A5604">
        <v>350725</v>
      </c>
      <c r="F5604" t="s">
        <v>3865</v>
      </c>
      <c r="G5604" s="55">
        <v>45878</v>
      </c>
      <c r="I5604" s="4"/>
    </row>
    <row r="5605" spans="1:9">
      <c r="A5605">
        <v>350725</v>
      </c>
      <c r="F5605" t="s">
        <v>3865</v>
      </c>
      <c r="G5605" s="55">
        <v>45878</v>
      </c>
      <c r="I5605" s="4"/>
    </row>
    <row r="5606" spans="1:9">
      <c r="A5606">
        <v>350725</v>
      </c>
      <c r="F5606" t="s">
        <v>3865</v>
      </c>
      <c r="G5606" s="55">
        <v>45878</v>
      </c>
      <c r="I5606" s="4"/>
    </row>
    <row r="5607" spans="1:9">
      <c r="A5607">
        <v>350725</v>
      </c>
      <c r="F5607" t="s">
        <v>3865</v>
      </c>
      <c r="G5607" s="55">
        <v>45878</v>
      </c>
      <c r="I5607" s="4"/>
    </row>
    <row r="5608" spans="1:9">
      <c r="A5608">
        <v>350725</v>
      </c>
      <c r="F5608" t="s">
        <v>3865</v>
      </c>
      <c r="G5608" s="55">
        <v>45878</v>
      </c>
      <c r="I5608" s="4"/>
    </row>
    <row r="5609" spans="1:9">
      <c r="A5609">
        <v>350725</v>
      </c>
      <c r="F5609" t="s">
        <v>3865</v>
      </c>
      <c r="G5609" s="55">
        <v>45878</v>
      </c>
      <c r="I5609" s="4"/>
    </row>
    <row r="5610" spans="1:9">
      <c r="A5610">
        <v>350725</v>
      </c>
      <c r="F5610" t="s">
        <v>3865</v>
      </c>
      <c r="G5610" s="55">
        <v>45878</v>
      </c>
      <c r="I5610" s="4"/>
    </row>
    <row r="5611" spans="1:9">
      <c r="A5611">
        <v>350725</v>
      </c>
      <c r="F5611" t="s">
        <v>3865</v>
      </c>
      <c r="G5611" s="55">
        <v>45878</v>
      </c>
      <c r="I5611" s="4"/>
    </row>
    <row r="5612" spans="1:9">
      <c r="A5612">
        <v>350725</v>
      </c>
      <c r="F5612" t="s">
        <v>3865</v>
      </c>
      <c r="G5612" s="55">
        <v>45878</v>
      </c>
      <c r="I5612" s="4"/>
    </row>
    <row r="5613" spans="1:9">
      <c r="A5613">
        <v>350725</v>
      </c>
      <c r="F5613" t="s">
        <v>3865</v>
      </c>
      <c r="G5613" s="55">
        <v>45878</v>
      </c>
      <c r="I5613" s="4"/>
    </row>
    <row r="5614" spans="1:9">
      <c r="A5614">
        <v>350725</v>
      </c>
      <c r="F5614" t="s">
        <v>3865</v>
      </c>
      <c r="G5614" s="55">
        <v>45878</v>
      </c>
      <c r="I5614" s="4"/>
    </row>
    <row r="5615" spans="1:9">
      <c r="A5615">
        <v>350725</v>
      </c>
      <c r="F5615" t="s">
        <v>3865</v>
      </c>
      <c r="G5615" s="55">
        <v>45878</v>
      </c>
      <c r="I5615" s="4"/>
    </row>
    <row r="5616" spans="1:9">
      <c r="A5616">
        <v>350725</v>
      </c>
      <c r="F5616" t="s">
        <v>3865</v>
      </c>
      <c r="G5616" s="55">
        <v>45878</v>
      </c>
      <c r="I5616" s="4"/>
    </row>
    <row r="5617" spans="1:9">
      <c r="A5617">
        <v>350725</v>
      </c>
      <c r="F5617" t="s">
        <v>3865</v>
      </c>
      <c r="G5617" s="55">
        <v>45878</v>
      </c>
      <c r="I5617" s="4"/>
    </row>
    <row r="5618" spans="1:9">
      <c r="A5618">
        <v>350725</v>
      </c>
      <c r="F5618" t="s">
        <v>3865</v>
      </c>
      <c r="G5618" s="55">
        <v>45878</v>
      </c>
      <c r="I5618" s="4"/>
    </row>
    <row r="5619" spans="1:9">
      <c r="A5619">
        <v>350725</v>
      </c>
      <c r="F5619" t="s">
        <v>3865</v>
      </c>
      <c r="G5619" s="55">
        <v>45878</v>
      </c>
      <c r="I5619" s="4"/>
    </row>
    <row r="5620" spans="1:9">
      <c r="A5620">
        <v>350725</v>
      </c>
      <c r="F5620" t="s">
        <v>3865</v>
      </c>
      <c r="G5620" s="55">
        <v>45878</v>
      </c>
      <c r="I5620" s="4"/>
    </row>
    <row r="5621" spans="1:9">
      <c r="A5621">
        <v>350725</v>
      </c>
      <c r="F5621" t="s">
        <v>3865</v>
      </c>
      <c r="G5621" s="55">
        <v>45878</v>
      </c>
      <c r="I5621" s="4"/>
    </row>
    <row r="5622" spans="1:9">
      <c r="A5622">
        <v>350725</v>
      </c>
      <c r="F5622" t="s">
        <v>3865</v>
      </c>
      <c r="G5622" s="55">
        <v>45878</v>
      </c>
      <c r="I5622" s="4"/>
    </row>
    <row r="5623" spans="1:9">
      <c r="A5623">
        <v>350725</v>
      </c>
      <c r="F5623" t="s">
        <v>3865</v>
      </c>
      <c r="G5623" s="55">
        <v>45878</v>
      </c>
      <c r="I5623" s="4"/>
    </row>
    <row r="5624" spans="1:9">
      <c r="A5624">
        <v>350725</v>
      </c>
      <c r="F5624" t="s">
        <v>3865</v>
      </c>
      <c r="G5624" s="55">
        <v>45878</v>
      </c>
      <c r="I5624" s="4"/>
    </row>
    <row r="5625" spans="1:9">
      <c r="A5625">
        <v>350725</v>
      </c>
      <c r="F5625" t="s">
        <v>3865</v>
      </c>
      <c r="G5625" s="55">
        <v>45878</v>
      </c>
      <c r="I5625" s="4"/>
    </row>
    <row r="5626" spans="1:9">
      <c r="A5626">
        <v>350725</v>
      </c>
      <c r="F5626" t="s">
        <v>3865</v>
      </c>
      <c r="G5626" s="55">
        <v>45878</v>
      </c>
      <c r="I5626" s="4"/>
    </row>
    <row r="5627" spans="1:9">
      <c r="A5627">
        <v>350725</v>
      </c>
      <c r="F5627" t="s">
        <v>3865</v>
      </c>
      <c r="G5627" s="55">
        <v>45878</v>
      </c>
      <c r="I5627" s="4"/>
    </row>
    <row r="5628" spans="1:9">
      <c r="A5628">
        <v>350725</v>
      </c>
      <c r="F5628" t="s">
        <v>3865</v>
      </c>
      <c r="G5628" s="55">
        <v>45878</v>
      </c>
      <c r="I5628" s="4"/>
    </row>
    <row r="5629" spans="1:9">
      <c r="A5629">
        <v>350725</v>
      </c>
      <c r="F5629" t="s">
        <v>3865</v>
      </c>
      <c r="G5629" s="55">
        <v>45878</v>
      </c>
      <c r="I5629" s="4"/>
    </row>
    <row r="5630" spans="1:9">
      <c r="A5630">
        <v>350725</v>
      </c>
      <c r="F5630" t="s">
        <v>3865</v>
      </c>
      <c r="G5630" s="55">
        <v>45878</v>
      </c>
      <c r="I5630" s="4"/>
    </row>
    <row r="5631" spans="1:9">
      <c r="A5631">
        <v>350725</v>
      </c>
      <c r="F5631" t="s">
        <v>3865</v>
      </c>
      <c r="G5631" s="55">
        <v>45878</v>
      </c>
      <c r="I5631" s="4"/>
    </row>
    <row r="5632" spans="1:9">
      <c r="A5632">
        <v>350725</v>
      </c>
      <c r="F5632" t="s">
        <v>3865</v>
      </c>
      <c r="G5632" s="55">
        <v>45878</v>
      </c>
      <c r="I5632" s="4"/>
    </row>
    <row r="5633" spans="1:9">
      <c r="A5633">
        <v>350725</v>
      </c>
      <c r="F5633" t="s">
        <v>3865</v>
      </c>
      <c r="G5633" s="55">
        <v>45878</v>
      </c>
      <c r="I5633" s="4"/>
    </row>
    <row r="5634" spans="1:9">
      <c r="A5634">
        <v>350725</v>
      </c>
      <c r="F5634" t="s">
        <v>3865</v>
      </c>
      <c r="G5634" s="55">
        <v>45878</v>
      </c>
      <c r="I5634" s="4"/>
    </row>
    <row r="5635" spans="1:9">
      <c r="A5635">
        <v>350725</v>
      </c>
      <c r="F5635" t="s">
        <v>3865</v>
      </c>
      <c r="G5635" s="55">
        <v>45878</v>
      </c>
      <c r="I5635" s="4"/>
    </row>
    <row r="5636" spans="1:9">
      <c r="A5636">
        <v>350725</v>
      </c>
      <c r="F5636" t="s">
        <v>3865</v>
      </c>
      <c r="G5636" s="55">
        <v>45878</v>
      </c>
      <c r="I5636" s="4"/>
    </row>
    <row r="5637" spans="1:9">
      <c r="A5637">
        <v>350725</v>
      </c>
      <c r="F5637" t="s">
        <v>3865</v>
      </c>
      <c r="G5637" s="55">
        <v>45878</v>
      </c>
      <c r="I5637" s="4"/>
    </row>
    <row r="5638" spans="1:9">
      <c r="A5638">
        <v>350725</v>
      </c>
      <c r="F5638" t="s">
        <v>3865</v>
      </c>
      <c r="G5638" s="55">
        <v>45878</v>
      </c>
      <c r="I5638" s="4"/>
    </row>
    <row r="5639" spans="1:9">
      <c r="A5639">
        <v>350725</v>
      </c>
      <c r="F5639" t="s">
        <v>3865</v>
      </c>
      <c r="G5639" s="55">
        <v>45878</v>
      </c>
      <c r="I5639" s="4"/>
    </row>
    <row r="5640" spans="1:9">
      <c r="A5640">
        <v>350725</v>
      </c>
      <c r="F5640" t="s">
        <v>3865</v>
      </c>
      <c r="G5640" s="55">
        <v>45878</v>
      </c>
      <c r="I5640" s="4"/>
    </row>
    <row r="5641" spans="1:9">
      <c r="A5641">
        <v>350725</v>
      </c>
      <c r="F5641" t="s">
        <v>3865</v>
      </c>
      <c r="G5641" s="55">
        <v>45878</v>
      </c>
      <c r="I5641" s="4"/>
    </row>
    <row r="5642" spans="1:9">
      <c r="A5642">
        <v>350725</v>
      </c>
      <c r="F5642" t="s">
        <v>3865</v>
      </c>
      <c r="G5642" s="55">
        <v>45878</v>
      </c>
      <c r="I5642" s="4"/>
    </row>
    <row r="5643" spans="1:9">
      <c r="A5643">
        <v>350725</v>
      </c>
      <c r="F5643" t="s">
        <v>3865</v>
      </c>
      <c r="G5643" s="55">
        <v>45878</v>
      </c>
      <c r="I5643" s="4"/>
    </row>
    <row r="5644" spans="1:9">
      <c r="A5644">
        <v>350725</v>
      </c>
      <c r="F5644" t="s">
        <v>3865</v>
      </c>
      <c r="G5644" s="55">
        <v>45878</v>
      </c>
      <c r="I5644" s="4"/>
    </row>
    <row r="5645" spans="1:9">
      <c r="A5645">
        <v>350725</v>
      </c>
      <c r="B5645" t="s">
        <v>3846</v>
      </c>
      <c r="D5645">
        <v>1</v>
      </c>
      <c r="F5645" t="s">
        <v>3865</v>
      </c>
      <c r="G5645" s="55">
        <v>45878</v>
      </c>
      <c r="I5645" s="4"/>
    </row>
    <row r="5646" spans="1:9">
      <c r="A5646">
        <v>350725</v>
      </c>
      <c r="B5646" t="s">
        <v>3847</v>
      </c>
      <c r="D5646">
        <v>1</v>
      </c>
      <c r="F5646" t="s">
        <v>3865</v>
      </c>
      <c r="G5646" s="55">
        <v>45878</v>
      </c>
      <c r="I5646" s="4"/>
    </row>
    <row r="5647" spans="1:9">
      <c r="A5647">
        <v>349725</v>
      </c>
      <c r="B5647" t="s">
        <v>15</v>
      </c>
      <c r="C5647" t="s">
        <v>200</v>
      </c>
      <c r="D5647">
        <v>1</v>
      </c>
      <c r="F5647" t="s">
        <v>3866</v>
      </c>
      <c r="G5647" s="55">
        <v>45878</v>
      </c>
      <c r="I5647" s="4"/>
    </row>
    <row r="5648" spans="1:9">
      <c r="A5648">
        <v>349725</v>
      </c>
      <c r="B5648" t="s">
        <v>20</v>
      </c>
      <c r="C5648" t="s">
        <v>201</v>
      </c>
      <c r="D5648">
        <v>2</v>
      </c>
      <c r="F5648" t="s">
        <v>3866</v>
      </c>
      <c r="G5648" s="55">
        <v>45878</v>
      </c>
      <c r="I5648" s="4"/>
    </row>
    <row r="5649" spans="1:9">
      <c r="A5649">
        <v>349725</v>
      </c>
      <c r="B5649" t="s">
        <v>998</v>
      </c>
      <c r="C5649" t="s">
        <v>821</v>
      </c>
      <c r="D5649">
        <v>4</v>
      </c>
      <c r="F5649" t="s">
        <v>3866</v>
      </c>
      <c r="G5649" s="55">
        <v>45878</v>
      </c>
      <c r="I5649" s="4"/>
    </row>
    <row r="5650" spans="1:9">
      <c r="A5650">
        <v>349725</v>
      </c>
      <c r="B5650" t="s">
        <v>997</v>
      </c>
      <c r="D5650">
        <v>2</v>
      </c>
      <c r="F5650" t="s">
        <v>3866</v>
      </c>
      <c r="G5650" s="55">
        <v>45878</v>
      </c>
      <c r="I5650" s="4"/>
    </row>
    <row r="5651" spans="1:9">
      <c r="A5651">
        <v>349725</v>
      </c>
      <c r="F5651" t="s">
        <v>3866</v>
      </c>
      <c r="G5651" s="55">
        <v>45878</v>
      </c>
      <c r="I5651" s="4"/>
    </row>
    <row r="5652" spans="1:9">
      <c r="A5652">
        <v>349725</v>
      </c>
      <c r="F5652" t="s">
        <v>3866</v>
      </c>
      <c r="G5652" s="55">
        <v>45878</v>
      </c>
      <c r="I5652" s="4"/>
    </row>
    <row r="5653" spans="1:9">
      <c r="A5653">
        <v>349725</v>
      </c>
      <c r="F5653" t="s">
        <v>3866</v>
      </c>
      <c r="G5653" s="55">
        <v>45878</v>
      </c>
      <c r="I5653" s="4"/>
    </row>
    <row r="5654" spans="1:9">
      <c r="A5654">
        <v>349725</v>
      </c>
      <c r="F5654" t="s">
        <v>3866</v>
      </c>
      <c r="G5654" s="55">
        <v>45878</v>
      </c>
      <c r="I5654" s="4"/>
    </row>
    <row r="5655" spans="1:9">
      <c r="A5655">
        <v>349725</v>
      </c>
      <c r="F5655" t="s">
        <v>3866</v>
      </c>
      <c r="G5655" s="55">
        <v>45878</v>
      </c>
      <c r="I5655" s="4"/>
    </row>
    <row r="5656" spans="1:9">
      <c r="A5656">
        <v>349725</v>
      </c>
      <c r="F5656" t="s">
        <v>3866</v>
      </c>
      <c r="G5656" s="55">
        <v>45878</v>
      </c>
      <c r="I5656" s="4"/>
    </row>
    <row r="5657" spans="1:9">
      <c r="A5657">
        <v>349725</v>
      </c>
      <c r="F5657" t="s">
        <v>3866</v>
      </c>
      <c r="G5657" s="55">
        <v>45878</v>
      </c>
      <c r="I5657" s="4"/>
    </row>
    <row r="5658" spans="1:9">
      <c r="A5658">
        <v>349725</v>
      </c>
      <c r="F5658" t="s">
        <v>3866</v>
      </c>
      <c r="G5658" s="55">
        <v>45878</v>
      </c>
      <c r="I5658" s="4"/>
    </row>
    <row r="5659" spans="1:9">
      <c r="A5659">
        <v>349725</v>
      </c>
      <c r="F5659" t="s">
        <v>3866</v>
      </c>
      <c r="G5659" s="55">
        <v>45878</v>
      </c>
      <c r="I5659" s="4"/>
    </row>
    <row r="5660" spans="1:9">
      <c r="A5660">
        <v>349725</v>
      </c>
      <c r="F5660" t="s">
        <v>3866</v>
      </c>
      <c r="G5660" s="55">
        <v>45878</v>
      </c>
      <c r="I5660" s="4"/>
    </row>
    <row r="5661" spans="1:9">
      <c r="A5661">
        <v>349725</v>
      </c>
      <c r="F5661" t="s">
        <v>3866</v>
      </c>
      <c r="G5661" s="55">
        <v>45878</v>
      </c>
      <c r="I5661" s="4"/>
    </row>
    <row r="5662" spans="1:9">
      <c r="A5662">
        <v>349725</v>
      </c>
      <c r="F5662" t="s">
        <v>3866</v>
      </c>
      <c r="G5662" s="55">
        <v>45878</v>
      </c>
      <c r="I5662" s="4"/>
    </row>
    <row r="5663" spans="1:9">
      <c r="A5663">
        <v>349725</v>
      </c>
      <c r="F5663" t="s">
        <v>3866</v>
      </c>
      <c r="G5663" s="55">
        <v>45878</v>
      </c>
      <c r="I5663" s="4"/>
    </row>
    <row r="5664" spans="1:9">
      <c r="A5664">
        <v>349725</v>
      </c>
      <c r="F5664" t="s">
        <v>3866</v>
      </c>
      <c r="G5664" s="55">
        <v>45878</v>
      </c>
      <c r="I5664" s="4"/>
    </row>
    <row r="5665" spans="1:9">
      <c r="A5665">
        <v>349725</v>
      </c>
      <c r="F5665" t="s">
        <v>3866</v>
      </c>
      <c r="G5665" s="55">
        <v>45878</v>
      </c>
      <c r="I5665" s="4"/>
    </row>
    <row r="5666" spans="1:9">
      <c r="A5666">
        <v>349725</v>
      </c>
      <c r="F5666" t="s">
        <v>3866</v>
      </c>
      <c r="G5666" s="55">
        <v>45878</v>
      </c>
      <c r="I5666" s="4"/>
    </row>
    <row r="5667" spans="1:9">
      <c r="A5667">
        <v>349725</v>
      </c>
      <c r="F5667" t="s">
        <v>3866</v>
      </c>
      <c r="G5667" s="55">
        <v>45878</v>
      </c>
      <c r="I5667" s="4"/>
    </row>
    <row r="5668" spans="1:9">
      <c r="A5668">
        <v>349725</v>
      </c>
      <c r="F5668" t="s">
        <v>3866</v>
      </c>
      <c r="G5668" s="55">
        <v>45878</v>
      </c>
      <c r="I5668" s="4"/>
    </row>
    <row r="5669" spans="1:9">
      <c r="A5669">
        <v>349725</v>
      </c>
      <c r="F5669" t="s">
        <v>3866</v>
      </c>
      <c r="G5669" s="55">
        <v>45878</v>
      </c>
      <c r="I5669" s="4"/>
    </row>
    <row r="5670" spans="1:9">
      <c r="A5670">
        <v>349725</v>
      </c>
      <c r="F5670" t="s">
        <v>3866</v>
      </c>
      <c r="G5670" s="55">
        <v>45878</v>
      </c>
      <c r="I5670" s="4"/>
    </row>
    <row r="5671" spans="1:9">
      <c r="A5671">
        <v>349725</v>
      </c>
      <c r="F5671" t="s">
        <v>3866</v>
      </c>
      <c r="G5671" s="55">
        <v>45878</v>
      </c>
      <c r="I5671" s="4"/>
    </row>
    <row r="5672" spans="1:9">
      <c r="A5672">
        <v>349725</v>
      </c>
      <c r="F5672" t="s">
        <v>3866</v>
      </c>
      <c r="G5672" s="55">
        <v>45878</v>
      </c>
      <c r="I5672" s="4"/>
    </row>
    <row r="5673" spans="1:9">
      <c r="A5673">
        <v>349725</v>
      </c>
      <c r="F5673" t="s">
        <v>3866</v>
      </c>
      <c r="G5673" s="55">
        <v>45878</v>
      </c>
      <c r="I5673" s="4"/>
    </row>
    <row r="5674" spans="1:9">
      <c r="A5674">
        <v>349725</v>
      </c>
      <c r="F5674" t="s">
        <v>3866</v>
      </c>
      <c r="G5674" s="55">
        <v>45878</v>
      </c>
      <c r="I5674" s="4"/>
    </row>
    <row r="5675" spans="1:9">
      <c r="A5675">
        <v>349725</v>
      </c>
      <c r="F5675" t="s">
        <v>3866</v>
      </c>
      <c r="G5675" s="55">
        <v>45878</v>
      </c>
      <c r="I5675" s="4"/>
    </row>
    <row r="5676" spans="1:9">
      <c r="A5676">
        <v>349725</v>
      </c>
      <c r="F5676" t="s">
        <v>3866</v>
      </c>
      <c r="G5676" s="55">
        <v>45878</v>
      </c>
      <c r="I5676" s="4"/>
    </row>
    <row r="5677" spans="1:9">
      <c r="A5677">
        <v>349725</v>
      </c>
      <c r="F5677" t="s">
        <v>3866</v>
      </c>
      <c r="G5677" s="55">
        <v>45878</v>
      </c>
      <c r="I5677" s="4"/>
    </row>
    <row r="5678" spans="1:9">
      <c r="A5678">
        <v>349725</v>
      </c>
      <c r="F5678" t="s">
        <v>3866</v>
      </c>
      <c r="G5678" s="55">
        <v>45878</v>
      </c>
      <c r="I5678" s="4"/>
    </row>
    <row r="5679" spans="1:9">
      <c r="A5679">
        <v>349725</v>
      </c>
      <c r="F5679" t="s">
        <v>3866</v>
      </c>
      <c r="G5679" s="55">
        <v>45878</v>
      </c>
      <c r="I5679" s="4"/>
    </row>
    <row r="5680" spans="1:9">
      <c r="A5680">
        <v>349725</v>
      </c>
      <c r="F5680" t="s">
        <v>3866</v>
      </c>
      <c r="G5680" s="55">
        <v>45878</v>
      </c>
      <c r="I5680" s="4"/>
    </row>
    <row r="5681" spans="1:9">
      <c r="A5681">
        <v>349725</v>
      </c>
      <c r="F5681" t="s">
        <v>3866</v>
      </c>
      <c r="G5681" s="55">
        <v>45878</v>
      </c>
      <c r="I5681" s="4"/>
    </row>
    <row r="5682" spans="1:9">
      <c r="A5682">
        <v>349725</v>
      </c>
      <c r="F5682" t="s">
        <v>3866</v>
      </c>
      <c r="G5682" s="55">
        <v>45878</v>
      </c>
      <c r="I5682" s="4"/>
    </row>
    <row r="5683" spans="1:9">
      <c r="A5683">
        <v>349725</v>
      </c>
      <c r="F5683" t="s">
        <v>3866</v>
      </c>
      <c r="G5683" s="55">
        <v>45878</v>
      </c>
      <c r="I5683" s="4"/>
    </row>
    <row r="5684" spans="1:9">
      <c r="A5684">
        <v>349725</v>
      </c>
      <c r="F5684" t="s">
        <v>3866</v>
      </c>
      <c r="G5684" s="55">
        <v>45878</v>
      </c>
      <c r="I5684" s="4"/>
    </row>
    <row r="5685" spans="1:9">
      <c r="A5685">
        <v>349725</v>
      </c>
      <c r="F5685" t="s">
        <v>3866</v>
      </c>
      <c r="G5685" s="55">
        <v>45878</v>
      </c>
      <c r="I5685" s="4"/>
    </row>
    <row r="5686" spans="1:9">
      <c r="A5686">
        <v>349725</v>
      </c>
      <c r="F5686" t="s">
        <v>3866</v>
      </c>
      <c r="G5686" s="55">
        <v>45878</v>
      </c>
      <c r="I5686" s="4"/>
    </row>
    <row r="5687" spans="1:9">
      <c r="A5687">
        <v>349725</v>
      </c>
      <c r="F5687" t="s">
        <v>3866</v>
      </c>
      <c r="G5687" s="55">
        <v>45878</v>
      </c>
      <c r="I5687" s="4"/>
    </row>
    <row r="5688" spans="1:9">
      <c r="A5688">
        <v>349725</v>
      </c>
      <c r="F5688" t="s">
        <v>3866</v>
      </c>
      <c r="G5688" s="55">
        <v>45878</v>
      </c>
      <c r="I5688" s="4"/>
    </row>
    <row r="5689" spans="1:9">
      <c r="A5689">
        <v>349725</v>
      </c>
      <c r="F5689" t="s">
        <v>3866</v>
      </c>
      <c r="G5689" s="55">
        <v>45878</v>
      </c>
      <c r="I5689" s="4"/>
    </row>
    <row r="5690" spans="1:9">
      <c r="A5690">
        <v>349725</v>
      </c>
      <c r="F5690" t="s">
        <v>3866</v>
      </c>
      <c r="G5690" s="55">
        <v>45878</v>
      </c>
      <c r="I5690" s="4"/>
    </row>
    <row r="5691" spans="1:9">
      <c r="A5691">
        <v>349725</v>
      </c>
      <c r="F5691" t="s">
        <v>3866</v>
      </c>
      <c r="G5691" s="55">
        <v>45878</v>
      </c>
      <c r="I5691" s="4"/>
    </row>
    <row r="5692" spans="1:9">
      <c r="A5692">
        <v>349725</v>
      </c>
      <c r="F5692" t="s">
        <v>3866</v>
      </c>
      <c r="G5692" s="55">
        <v>45878</v>
      </c>
      <c r="I5692" s="4"/>
    </row>
    <row r="5693" spans="1:9">
      <c r="A5693">
        <v>349725</v>
      </c>
      <c r="F5693" t="s">
        <v>3866</v>
      </c>
      <c r="G5693" s="55">
        <v>45878</v>
      </c>
      <c r="I5693" s="4"/>
    </row>
    <row r="5694" spans="1:9">
      <c r="A5694">
        <v>349725</v>
      </c>
      <c r="F5694" t="s">
        <v>3866</v>
      </c>
      <c r="G5694" s="55">
        <v>45878</v>
      </c>
      <c r="I5694" s="4"/>
    </row>
    <row r="5695" spans="1:9">
      <c r="A5695">
        <v>349725</v>
      </c>
      <c r="F5695" t="s">
        <v>3866</v>
      </c>
      <c r="G5695" s="55">
        <v>45878</v>
      </c>
      <c r="I5695" s="4"/>
    </row>
    <row r="5696" spans="1:9">
      <c r="A5696">
        <v>349725</v>
      </c>
      <c r="F5696" t="s">
        <v>3866</v>
      </c>
      <c r="G5696" s="55">
        <v>45878</v>
      </c>
      <c r="I5696" s="4"/>
    </row>
    <row r="5697" spans="1:9">
      <c r="A5697">
        <v>349725</v>
      </c>
      <c r="B5697" t="s">
        <v>3846</v>
      </c>
      <c r="D5697">
        <v>1</v>
      </c>
      <c r="F5697" t="s">
        <v>3866</v>
      </c>
      <c r="G5697" s="55">
        <v>45878</v>
      </c>
      <c r="I5697" s="4"/>
    </row>
    <row r="5698" spans="1:9">
      <c r="A5698">
        <v>349725</v>
      </c>
      <c r="B5698" t="s">
        <v>3847</v>
      </c>
      <c r="D5698">
        <v>1</v>
      </c>
      <c r="F5698" t="s">
        <v>3866</v>
      </c>
      <c r="G5698" s="55">
        <v>45878</v>
      </c>
      <c r="I5698" s="4"/>
    </row>
    <row r="5699" spans="1:9">
      <c r="A5699">
        <v>350825</v>
      </c>
      <c r="B5699" t="s">
        <v>15</v>
      </c>
      <c r="C5699" t="s">
        <v>1025</v>
      </c>
      <c r="D5699">
        <v>1</v>
      </c>
      <c r="F5699" t="s">
        <v>3867</v>
      </c>
      <c r="G5699" s="55">
        <v>45878</v>
      </c>
      <c r="I5699" s="4"/>
    </row>
    <row r="5700" spans="1:9">
      <c r="A5700">
        <v>350825</v>
      </c>
      <c r="B5700" t="s">
        <v>68</v>
      </c>
      <c r="C5700" t="s">
        <v>476</v>
      </c>
      <c r="D5700">
        <v>2</v>
      </c>
      <c r="F5700" t="s">
        <v>3867</v>
      </c>
      <c r="G5700" s="55">
        <v>45878</v>
      </c>
      <c r="I5700" s="4"/>
    </row>
    <row r="5701" spans="1:9">
      <c r="A5701">
        <v>350825</v>
      </c>
      <c r="B5701" t="s">
        <v>51</v>
      </c>
      <c r="C5701" t="s">
        <v>475</v>
      </c>
      <c r="D5701">
        <v>1</v>
      </c>
      <c r="F5701" t="s">
        <v>3867</v>
      </c>
      <c r="G5701" s="55">
        <v>45878</v>
      </c>
      <c r="I5701" s="4"/>
    </row>
    <row r="5702" spans="1:9">
      <c r="A5702">
        <v>350825</v>
      </c>
      <c r="B5702" t="s">
        <v>53</v>
      </c>
      <c r="C5702" t="s">
        <v>212</v>
      </c>
      <c r="D5702">
        <v>2</v>
      </c>
      <c r="F5702" t="s">
        <v>3867</v>
      </c>
      <c r="G5702" s="55">
        <v>45878</v>
      </c>
      <c r="I5702" s="4"/>
    </row>
    <row r="5703" spans="1:9">
      <c r="A5703">
        <v>350825</v>
      </c>
      <c r="F5703" t="s">
        <v>3867</v>
      </c>
      <c r="G5703" s="55">
        <v>45878</v>
      </c>
      <c r="I5703" s="4"/>
    </row>
    <row r="5704" spans="1:9">
      <c r="A5704">
        <v>350825</v>
      </c>
      <c r="F5704" t="s">
        <v>3867</v>
      </c>
      <c r="G5704" s="55">
        <v>45878</v>
      </c>
      <c r="I5704" s="4"/>
    </row>
    <row r="5705" spans="1:9">
      <c r="A5705">
        <v>350825</v>
      </c>
      <c r="F5705" t="s">
        <v>3867</v>
      </c>
      <c r="G5705" s="55">
        <v>45878</v>
      </c>
      <c r="I5705" s="4"/>
    </row>
    <row r="5706" spans="1:9">
      <c r="A5706">
        <v>350825</v>
      </c>
      <c r="F5706" t="s">
        <v>3867</v>
      </c>
      <c r="G5706" s="55">
        <v>45878</v>
      </c>
      <c r="I5706" s="4"/>
    </row>
    <row r="5707" spans="1:9">
      <c r="A5707">
        <v>350825</v>
      </c>
      <c r="F5707" t="s">
        <v>3867</v>
      </c>
      <c r="G5707" s="55">
        <v>45878</v>
      </c>
      <c r="I5707" s="4"/>
    </row>
    <row r="5708" spans="1:9">
      <c r="A5708">
        <v>350825</v>
      </c>
      <c r="F5708" t="s">
        <v>3867</v>
      </c>
      <c r="G5708" s="55">
        <v>45878</v>
      </c>
      <c r="I5708" s="4"/>
    </row>
    <row r="5709" spans="1:9">
      <c r="A5709">
        <v>350825</v>
      </c>
      <c r="F5709" t="s">
        <v>3867</v>
      </c>
      <c r="G5709" s="55">
        <v>45878</v>
      </c>
      <c r="I5709" s="4"/>
    </row>
    <row r="5710" spans="1:9">
      <c r="A5710">
        <v>350825</v>
      </c>
      <c r="F5710" t="s">
        <v>3867</v>
      </c>
      <c r="G5710" s="55">
        <v>45878</v>
      </c>
      <c r="I5710" s="4"/>
    </row>
    <row r="5711" spans="1:9">
      <c r="A5711">
        <v>350825</v>
      </c>
      <c r="F5711" t="s">
        <v>3867</v>
      </c>
      <c r="G5711" s="55">
        <v>45878</v>
      </c>
      <c r="I5711" s="4"/>
    </row>
    <row r="5712" spans="1:9">
      <c r="A5712">
        <v>350825</v>
      </c>
      <c r="F5712" t="s">
        <v>3867</v>
      </c>
      <c r="G5712" s="55">
        <v>45878</v>
      </c>
      <c r="I5712" s="4"/>
    </row>
    <row r="5713" spans="1:9">
      <c r="A5713">
        <v>350825</v>
      </c>
      <c r="F5713" t="s">
        <v>3867</v>
      </c>
      <c r="G5713" s="55">
        <v>45878</v>
      </c>
      <c r="I5713" s="4"/>
    </row>
    <row r="5714" spans="1:9">
      <c r="A5714">
        <v>350825</v>
      </c>
      <c r="F5714" t="s">
        <v>3867</v>
      </c>
      <c r="G5714" s="55">
        <v>45878</v>
      </c>
      <c r="I5714" s="4"/>
    </row>
    <row r="5715" spans="1:9">
      <c r="A5715">
        <v>350825</v>
      </c>
      <c r="F5715" t="s">
        <v>3867</v>
      </c>
      <c r="G5715" s="55">
        <v>45878</v>
      </c>
      <c r="I5715" s="4"/>
    </row>
    <row r="5716" spans="1:9">
      <c r="A5716">
        <v>350825</v>
      </c>
      <c r="F5716" t="s">
        <v>3867</v>
      </c>
      <c r="G5716" s="55">
        <v>45878</v>
      </c>
      <c r="I5716" s="4"/>
    </row>
    <row r="5717" spans="1:9">
      <c r="A5717">
        <v>350825</v>
      </c>
      <c r="F5717" t="s">
        <v>3867</v>
      </c>
      <c r="G5717" s="55">
        <v>45878</v>
      </c>
      <c r="I5717" s="4"/>
    </row>
    <row r="5718" spans="1:9">
      <c r="A5718">
        <v>350825</v>
      </c>
      <c r="F5718" t="s">
        <v>3867</v>
      </c>
      <c r="G5718" s="55">
        <v>45878</v>
      </c>
      <c r="I5718" s="4"/>
    </row>
    <row r="5719" spans="1:9">
      <c r="A5719">
        <v>350825</v>
      </c>
      <c r="F5719" t="s">
        <v>3867</v>
      </c>
      <c r="G5719" s="55">
        <v>45878</v>
      </c>
      <c r="I5719" s="4"/>
    </row>
    <row r="5720" spans="1:9">
      <c r="A5720">
        <v>350825</v>
      </c>
      <c r="F5720" t="s">
        <v>3867</v>
      </c>
      <c r="G5720" s="55">
        <v>45878</v>
      </c>
      <c r="I5720" s="4"/>
    </row>
    <row r="5721" spans="1:9">
      <c r="A5721">
        <v>350825</v>
      </c>
      <c r="F5721" t="s">
        <v>3867</v>
      </c>
      <c r="G5721" s="55">
        <v>45878</v>
      </c>
      <c r="I5721" s="4"/>
    </row>
    <row r="5722" spans="1:9">
      <c r="A5722">
        <v>350825</v>
      </c>
      <c r="F5722" t="s">
        <v>3867</v>
      </c>
      <c r="G5722" s="55">
        <v>45878</v>
      </c>
      <c r="I5722" s="4"/>
    </row>
    <row r="5723" spans="1:9">
      <c r="A5723">
        <v>350825</v>
      </c>
      <c r="F5723" t="s">
        <v>3867</v>
      </c>
      <c r="G5723" s="55">
        <v>45878</v>
      </c>
      <c r="I5723" s="4"/>
    </row>
    <row r="5724" spans="1:9">
      <c r="A5724">
        <v>350825</v>
      </c>
      <c r="F5724" t="s">
        <v>3867</v>
      </c>
      <c r="G5724" s="55">
        <v>45878</v>
      </c>
      <c r="I5724" s="4"/>
    </row>
    <row r="5725" spans="1:9">
      <c r="A5725">
        <v>350825</v>
      </c>
      <c r="F5725" t="s">
        <v>3867</v>
      </c>
      <c r="G5725" s="55">
        <v>45878</v>
      </c>
      <c r="I5725" s="4"/>
    </row>
    <row r="5726" spans="1:9">
      <c r="A5726">
        <v>350825</v>
      </c>
      <c r="F5726" t="s">
        <v>3867</v>
      </c>
      <c r="G5726" s="55">
        <v>45878</v>
      </c>
      <c r="I5726" s="4"/>
    </row>
    <row r="5727" spans="1:9">
      <c r="A5727">
        <v>350825</v>
      </c>
      <c r="F5727" t="s">
        <v>3867</v>
      </c>
      <c r="G5727" s="55">
        <v>45878</v>
      </c>
      <c r="I5727" s="4"/>
    </row>
    <row r="5728" spans="1:9">
      <c r="A5728">
        <v>350825</v>
      </c>
      <c r="F5728" t="s">
        <v>3867</v>
      </c>
      <c r="G5728" s="55">
        <v>45878</v>
      </c>
      <c r="I5728" s="4"/>
    </row>
    <row r="5729" spans="1:9">
      <c r="A5729">
        <v>350825</v>
      </c>
      <c r="F5729" t="s">
        <v>3867</v>
      </c>
      <c r="G5729" s="55">
        <v>45878</v>
      </c>
      <c r="I5729" s="4"/>
    </row>
    <row r="5730" spans="1:9">
      <c r="A5730">
        <v>350825</v>
      </c>
      <c r="F5730" t="s">
        <v>3867</v>
      </c>
      <c r="G5730" s="55">
        <v>45878</v>
      </c>
      <c r="I5730" s="4"/>
    </row>
    <row r="5731" spans="1:9">
      <c r="A5731">
        <v>350825</v>
      </c>
      <c r="F5731" t="s">
        <v>3867</v>
      </c>
      <c r="G5731" s="55">
        <v>45878</v>
      </c>
      <c r="I5731" s="4"/>
    </row>
    <row r="5732" spans="1:9">
      <c r="A5732">
        <v>350825</v>
      </c>
      <c r="F5732" t="s">
        <v>3867</v>
      </c>
      <c r="G5732" s="55">
        <v>45878</v>
      </c>
      <c r="I5732" s="4"/>
    </row>
    <row r="5733" spans="1:9">
      <c r="A5733">
        <v>350825</v>
      </c>
      <c r="F5733" t="s">
        <v>3867</v>
      </c>
      <c r="G5733" s="55">
        <v>45878</v>
      </c>
      <c r="I5733" s="4"/>
    </row>
    <row r="5734" spans="1:9">
      <c r="A5734">
        <v>350825</v>
      </c>
      <c r="F5734" t="s">
        <v>3867</v>
      </c>
      <c r="G5734" s="55">
        <v>45878</v>
      </c>
      <c r="I5734" s="4"/>
    </row>
    <row r="5735" spans="1:9">
      <c r="A5735">
        <v>350825</v>
      </c>
      <c r="F5735" t="s">
        <v>3867</v>
      </c>
      <c r="G5735" s="55">
        <v>45878</v>
      </c>
      <c r="I5735" s="4"/>
    </row>
    <row r="5736" spans="1:9">
      <c r="A5736">
        <v>350825</v>
      </c>
      <c r="F5736" t="s">
        <v>3867</v>
      </c>
      <c r="G5736" s="55">
        <v>45878</v>
      </c>
      <c r="I5736" s="4"/>
    </row>
    <row r="5737" spans="1:9">
      <c r="A5737">
        <v>350825</v>
      </c>
      <c r="F5737" t="s">
        <v>3867</v>
      </c>
      <c r="G5737" s="55">
        <v>45878</v>
      </c>
      <c r="I5737" s="4"/>
    </row>
    <row r="5738" spans="1:9">
      <c r="A5738">
        <v>350825</v>
      </c>
      <c r="F5738" t="s">
        <v>3867</v>
      </c>
      <c r="G5738" s="55">
        <v>45878</v>
      </c>
      <c r="I5738" s="4"/>
    </row>
    <row r="5739" spans="1:9">
      <c r="A5739">
        <v>350825</v>
      </c>
      <c r="F5739" t="s">
        <v>3867</v>
      </c>
      <c r="G5739" s="55">
        <v>45878</v>
      </c>
      <c r="I5739" s="4"/>
    </row>
    <row r="5740" spans="1:9">
      <c r="A5740">
        <v>350825</v>
      </c>
      <c r="F5740" t="s">
        <v>3867</v>
      </c>
      <c r="G5740" s="55">
        <v>45878</v>
      </c>
      <c r="I5740" s="4"/>
    </row>
    <row r="5741" spans="1:9">
      <c r="A5741">
        <v>350825</v>
      </c>
      <c r="F5741" t="s">
        <v>3867</v>
      </c>
      <c r="G5741" s="55">
        <v>45878</v>
      </c>
      <c r="I5741" s="4"/>
    </row>
    <row r="5742" spans="1:9">
      <c r="A5742">
        <v>350825</v>
      </c>
      <c r="F5742" t="s">
        <v>3867</v>
      </c>
      <c r="G5742" s="55">
        <v>45878</v>
      </c>
      <c r="I5742" s="4"/>
    </row>
    <row r="5743" spans="1:9">
      <c r="A5743">
        <v>350825</v>
      </c>
      <c r="F5743" t="s">
        <v>3867</v>
      </c>
      <c r="G5743" s="55">
        <v>45878</v>
      </c>
      <c r="I5743" s="4"/>
    </row>
    <row r="5744" spans="1:9">
      <c r="A5744">
        <v>350825</v>
      </c>
      <c r="F5744" t="s">
        <v>3867</v>
      </c>
      <c r="G5744" s="55">
        <v>45878</v>
      </c>
      <c r="I5744" s="4"/>
    </row>
    <row r="5745" spans="1:9">
      <c r="A5745">
        <v>350825</v>
      </c>
      <c r="F5745" t="s">
        <v>3867</v>
      </c>
      <c r="G5745" s="55">
        <v>45878</v>
      </c>
      <c r="I5745" s="4"/>
    </row>
    <row r="5746" spans="1:9">
      <c r="A5746">
        <v>350825</v>
      </c>
      <c r="F5746" t="s">
        <v>3867</v>
      </c>
      <c r="G5746" s="55">
        <v>45878</v>
      </c>
      <c r="I5746" s="4"/>
    </row>
    <row r="5747" spans="1:9">
      <c r="A5747">
        <v>350825</v>
      </c>
      <c r="F5747" t="s">
        <v>3867</v>
      </c>
      <c r="G5747" s="55">
        <v>45878</v>
      </c>
      <c r="I5747" s="4"/>
    </row>
    <row r="5748" spans="1:9">
      <c r="A5748">
        <v>350825</v>
      </c>
      <c r="F5748" t="s">
        <v>3867</v>
      </c>
      <c r="G5748" s="55">
        <v>45878</v>
      </c>
      <c r="I5748" s="4"/>
    </row>
    <row r="5749" spans="1:9">
      <c r="A5749">
        <v>350825</v>
      </c>
      <c r="B5749" t="s">
        <v>3846</v>
      </c>
      <c r="D5749">
        <v>1</v>
      </c>
      <c r="F5749" t="s">
        <v>3867</v>
      </c>
      <c r="G5749" s="55">
        <v>45878</v>
      </c>
      <c r="I5749" s="4"/>
    </row>
    <row r="5750" spans="1:9">
      <c r="A5750">
        <v>350825</v>
      </c>
      <c r="B5750" t="s">
        <v>3847</v>
      </c>
      <c r="D5750">
        <v>1</v>
      </c>
      <c r="F5750" t="s">
        <v>3867</v>
      </c>
      <c r="G5750" s="55">
        <v>45878</v>
      </c>
      <c r="I5750" s="4"/>
    </row>
    <row r="5751" spans="1:9">
      <c r="A5751">
        <v>348625</v>
      </c>
      <c r="B5751" t="s">
        <v>15</v>
      </c>
      <c r="C5751" t="s">
        <v>280</v>
      </c>
      <c r="D5751">
        <v>1</v>
      </c>
      <c r="F5751" t="s">
        <v>3868</v>
      </c>
      <c r="G5751" s="55" t="s">
        <v>3869</v>
      </c>
      <c r="I5751" s="4"/>
    </row>
    <row r="5752" spans="1:9">
      <c r="A5752">
        <v>348625</v>
      </c>
      <c r="B5752" t="s">
        <v>68</v>
      </c>
      <c r="C5752" t="s">
        <v>123</v>
      </c>
      <c r="D5752">
        <v>2</v>
      </c>
      <c r="F5752" t="s">
        <v>3868</v>
      </c>
      <c r="G5752" s="55" t="s">
        <v>3869</v>
      </c>
      <c r="I5752" s="4"/>
    </row>
    <row r="5753" spans="1:9">
      <c r="A5753">
        <v>348625</v>
      </c>
      <c r="B5753" t="s">
        <v>38</v>
      </c>
      <c r="C5753" t="s">
        <v>218</v>
      </c>
      <c r="D5753">
        <v>4</v>
      </c>
      <c r="F5753" t="s">
        <v>3868</v>
      </c>
      <c r="G5753" s="55" t="s">
        <v>3869</v>
      </c>
      <c r="I5753" s="4"/>
    </row>
    <row r="5754" spans="1:9">
      <c r="A5754">
        <v>348625</v>
      </c>
      <c r="B5754" t="s">
        <v>64</v>
      </c>
      <c r="C5754" t="s">
        <v>125</v>
      </c>
      <c r="D5754">
        <v>2</v>
      </c>
      <c r="F5754" t="s">
        <v>3868</v>
      </c>
      <c r="G5754" s="55" t="s">
        <v>3869</v>
      </c>
      <c r="I5754" s="4"/>
    </row>
    <row r="5755" spans="1:9">
      <c r="A5755">
        <v>348625</v>
      </c>
      <c r="B5755" t="s">
        <v>269</v>
      </c>
      <c r="C5755" t="s">
        <v>256</v>
      </c>
      <c r="D5755">
        <v>1</v>
      </c>
      <c r="F5755" t="s">
        <v>3868</v>
      </c>
      <c r="G5755" s="55" t="s">
        <v>3869</v>
      </c>
      <c r="I5755" s="4"/>
    </row>
    <row r="5756" spans="1:9">
      <c r="A5756">
        <v>348625</v>
      </c>
      <c r="B5756" t="s">
        <v>899</v>
      </c>
      <c r="D5756">
        <v>1</v>
      </c>
      <c r="F5756" t="s">
        <v>3868</v>
      </c>
      <c r="G5756" s="55" t="s">
        <v>3869</v>
      </c>
      <c r="I5756" s="4"/>
    </row>
    <row r="5757" spans="1:9">
      <c r="A5757">
        <v>348625</v>
      </c>
      <c r="F5757" t="s">
        <v>3868</v>
      </c>
      <c r="G5757" s="55" t="s">
        <v>3869</v>
      </c>
      <c r="I5757" s="4"/>
    </row>
    <row r="5758" spans="1:9">
      <c r="A5758">
        <v>348625</v>
      </c>
      <c r="F5758" t="s">
        <v>3868</v>
      </c>
      <c r="G5758" s="55" t="s">
        <v>3869</v>
      </c>
      <c r="I5758" s="4"/>
    </row>
    <row r="5759" spans="1:9">
      <c r="A5759">
        <v>348625</v>
      </c>
      <c r="F5759" t="s">
        <v>3868</v>
      </c>
      <c r="G5759" s="55" t="s">
        <v>3869</v>
      </c>
      <c r="I5759" s="4"/>
    </row>
    <row r="5760" spans="1:9">
      <c r="A5760">
        <v>348625</v>
      </c>
      <c r="F5760" t="s">
        <v>3868</v>
      </c>
      <c r="G5760" s="55" t="s">
        <v>3869</v>
      </c>
      <c r="I5760" s="4"/>
    </row>
    <row r="5761" spans="1:9">
      <c r="A5761">
        <v>348625</v>
      </c>
      <c r="F5761" t="s">
        <v>3868</v>
      </c>
      <c r="G5761" s="55" t="s">
        <v>3869</v>
      </c>
      <c r="I5761" s="4"/>
    </row>
    <row r="5762" spans="1:9">
      <c r="A5762">
        <v>348625</v>
      </c>
      <c r="F5762" t="s">
        <v>3868</v>
      </c>
      <c r="G5762" s="55" t="s">
        <v>3869</v>
      </c>
      <c r="I5762" s="4"/>
    </row>
    <row r="5763" spans="1:9">
      <c r="A5763">
        <v>348625</v>
      </c>
      <c r="F5763" t="s">
        <v>3868</v>
      </c>
      <c r="G5763" s="55" t="s">
        <v>3869</v>
      </c>
      <c r="I5763" s="4"/>
    </row>
    <row r="5764" spans="1:9">
      <c r="A5764">
        <v>348625</v>
      </c>
      <c r="F5764" t="s">
        <v>3868</v>
      </c>
      <c r="G5764" s="55" t="s">
        <v>3869</v>
      </c>
      <c r="I5764" s="4"/>
    </row>
    <row r="5765" spans="1:9">
      <c r="A5765">
        <v>348625</v>
      </c>
      <c r="F5765" t="s">
        <v>3868</v>
      </c>
      <c r="G5765" s="55" t="s">
        <v>3869</v>
      </c>
      <c r="I5765" s="4"/>
    </row>
    <row r="5766" spans="1:9">
      <c r="A5766">
        <v>348625</v>
      </c>
      <c r="F5766" t="s">
        <v>3868</v>
      </c>
      <c r="G5766" s="55" t="s">
        <v>3869</v>
      </c>
      <c r="I5766" s="4"/>
    </row>
    <row r="5767" spans="1:9">
      <c r="A5767">
        <v>348625</v>
      </c>
      <c r="F5767" t="s">
        <v>3868</v>
      </c>
      <c r="G5767" s="55" t="s">
        <v>3869</v>
      </c>
      <c r="I5767" s="4"/>
    </row>
    <row r="5768" spans="1:9">
      <c r="A5768">
        <v>348625</v>
      </c>
      <c r="F5768" t="s">
        <v>3868</v>
      </c>
      <c r="G5768" s="55" t="s">
        <v>3869</v>
      </c>
      <c r="I5768" s="4"/>
    </row>
    <row r="5769" spans="1:9">
      <c r="A5769">
        <v>348625</v>
      </c>
      <c r="F5769" t="s">
        <v>3868</v>
      </c>
      <c r="G5769" s="55" t="s">
        <v>3869</v>
      </c>
      <c r="I5769" s="4"/>
    </row>
    <row r="5770" spans="1:9">
      <c r="A5770">
        <v>348625</v>
      </c>
      <c r="F5770" t="s">
        <v>3868</v>
      </c>
      <c r="G5770" s="55" t="s">
        <v>3869</v>
      </c>
      <c r="I5770" s="4"/>
    </row>
    <row r="5771" spans="1:9">
      <c r="A5771">
        <v>348625</v>
      </c>
      <c r="F5771" t="s">
        <v>3868</v>
      </c>
      <c r="G5771" s="55" t="s">
        <v>3869</v>
      </c>
      <c r="I5771" s="4"/>
    </row>
    <row r="5772" spans="1:9">
      <c r="A5772">
        <v>348625</v>
      </c>
      <c r="F5772" t="s">
        <v>3868</v>
      </c>
      <c r="G5772" s="55" t="s">
        <v>3869</v>
      </c>
      <c r="I5772" s="4"/>
    </row>
    <row r="5773" spans="1:9">
      <c r="A5773">
        <v>348625</v>
      </c>
      <c r="F5773" t="s">
        <v>3868</v>
      </c>
      <c r="G5773" s="55" t="s">
        <v>3869</v>
      </c>
      <c r="I5773" s="4"/>
    </row>
    <row r="5774" spans="1:9">
      <c r="A5774">
        <v>348625</v>
      </c>
      <c r="F5774" t="s">
        <v>3868</v>
      </c>
      <c r="G5774" s="55" t="s">
        <v>3869</v>
      </c>
      <c r="I5774" s="4"/>
    </row>
    <row r="5775" spans="1:9">
      <c r="A5775">
        <v>348625</v>
      </c>
      <c r="F5775" t="s">
        <v>3868</v>
      </c>
      <c r="G5775" s="55" t="s">
        <v>3869</v>
      </c>
      <c r="I5775" s="4"/>
    </row>
    <row r="5776" spans="1:9">
      <c r="A5776">
        <v>348625</v>
      </c>
      <c r="F5776" t="s">
        <v>3868</v>
      </c>
      <c r="G5776" s="55" t="s">
        <v>3869</v>
      </c>
      <c r="I5776" s="4"/>
    </row>
    <row r="5777" spans="1:9">
      <c r="A5777">
        <v>348625</v>
      </c>
      <c r="F5777" t="s">
        <v>3868</v>
      </c>
      <c r="G5777" s="55" t="s">
        <v>3869</v>
      </c>
      <c r="I5777" s="4"/>
    </row>
    <row r="5778" spans="1:9">
      <c r="A5778">
        <v>348625</v>
      </c>
      <c r="F5778" t="s">
        <v>3868</v>
      </c>
      <c r="G5778" s="55" t="s">
        <v>3869</v>
      </c>
      <c r="I5778" s="4"/>
    </row>
    <row r="5779" spans="1:9">
      <c r="A5779">
        <v>348625</v>
      </c>
      <c r="F5779" t="s">
        <v>3868</v>
      </c>
      <c r="G5779" s="55" t="s">
        <v>3869</v>
      </c>
      <c r="I5779" s="4"/>
    </row>
    <row r="5780" spans="1:9">
      <c r="A5780">
        <v>348625</v>
      </c>
      <c r="F5780" t="s">
        <v>3868</v>
      </c>
      <c r="G5780" s="55" t="s">
        <v>3869</v>
      </c>
      <c r="I5780" s="4"/>
    </row>
    <row r="5781" spans="1:9">
      <c r="A5781">
        <v>348625</v>
      </c>
      <c r="F5781" t="s">
        <v>3868</v>
      </c>
      <c r="G5781" s="55" t="s">
        <v>3869</v>
      </c>
      <c r="I5781" s="4"/>
    </row>
    <row r="5782" spans="1:9">
      <c r="A5782">
        <v>348625</v>
      </c>
      <c r="F5782" t="s">
        <v>3868</v>
      </c>
      <c r="G5782" s="55" t="s">
        <v>3869</v>
      </c>
      <c r="I5782" s="4"/>
    </row>
    <row r="5783" spans="1:9">
      <c r="A5783">
        <v>348625</v>
      </c>
      <c r="F5783" t="s">
        <v>3868</v>
      </c>
      <c r="G5783" s="55" t="s">
        <v>3869</v>
      </c>
      <c r="I5783" s="4"/>
    </row>
    <row r="5784" spans="1:9">
      <c r="A5784">
        <v>348625</v>
      </c>
      <c r="F5784" t="s">
        <v>3868</v>
      </c>
      <c r="G5784" s="55" t="s">
        <v>3869</v>
      </c>
      <c r="I5784" s="4"/>
    </row>
    <row r="5785" spans="1:9">
      <c r="A5785">
        <v>348625</v>
      </c>
      <c r="F5785" t="s">
        <v>3868</v>
      </c>
      <c r="G5785" s="55" t="s">
        <v>3869</v>
      </c>
      <c r="I5785" s="4"/>
    </row>
    <row r="5786" spans="1:9">
      <c r="A5786">
        <v>348625</v>
      </c>
      <c r="F5786" t="s">
        <v>3868</v>
      </c>
      <c r="G5786" s="55" t="s">
        <v>3869</v>
      </c>
      <c r="I5786" s="4"/>
    </row>
    <row r="5787" spans="1:9">
      <c r="A5787">
        <v>348625</v>
      </c>
      <c r="F5787" t="s">
        <v>3868</v>
      </c>
      <c r="G5787" s="55" t="s">
        <v>3869</v>
      </c>
      <c r="I5787" s="4"/>
    </row>
    <row r="5788" spans="1:9">
      <c r="A5788">
        <v>348625</v>
      </c>
      <c r="F5788" t="s">
        <v>3868</v>
      </c>
      <c r="G5788" s="55" t="s">
        <v>3869</v>
      </c>
      <c r="I5788" s="4"/>
    </row>
    <row r="5789" spans="1:9">
      <c r="A5789">
        <v>348625</v>
      </c>
      <c r="F5789" t="s">
        <v>3868</v>
      </c>
      <c r="G5789" s="55" t="s">
        <v>3869</v>
      </c>
      <c r="I5789" s="4"/>
    </row>
    <row r="5790" spans="1:9">
      <c r="A5790">
        <v>348625</v>
      </c>
      <c r="F5790" t="s">
        <v>3868</v>
      </c>
      <c r="G5790" s="55" t="s">
        <v>3869</v>
      </c>
      <c r="I5790" s="4"/>
    </row>
    <row r="5791" spans="1:9">
      <c r="A5791">
        <v>348625</v>
      </c>
      <c r="F5791" t="s">
        <v>3868</v>
      </c>
      <c r="G5791" s="55" t="s">
        <v>3869</v>
      </c>
      <c r="I5791" s="4"/>
    </row>
    <row r="5792" spans="1:9">
      <c r="A5792">
        <v>348625</v>
      </c>
      <c r="F5792" t="s">
        <v>3868</v>
      </c>
      <c r="G5792" s="55" t="s">
        <v>3869</v>
      </c>
      <c r="I5792" s="4"/>
    </row>
    <row r="5793" spans="1:9">
      <c r="A5793">
        <v>348625</v>
      </c>
      <c r="F5793" t="s">
        <v>3868</v>
      </c>
      <c r="G5793" s="55" t="s">
        <v>3869</v>
      </c>
      <c r="I5793" s="4"/>
    </row>
    <row r="5794" spans="1:9">
      <c r="A5794">
        <v>348625</v>
      </c>
      <c r="F5794" t="s">
        <v>3868</v>
      </c>
      <c r="G5794" s="55" t="s">
        <v>3869</v>
      </c>
      <c r="I5794" s="4"/>
    </row>
    <row r="5795" spans="1:9">
      <c r="A5795">
        <v>348625</v>
      </c>
      <c r="F5795" t="s">
        <v>3868</v>
      </c>
      <c r="G5795" s="55" t="s">
        <v>3869</v>
      </c>
      <c r="I5795" s="4"/>
    </row>
    <row r="5796" spans="1:9">
      <c r="A5796">
        <v>348625</v>
      </c>
      <c r="F5796" t="s">
        <v>3868</v>
      </c>
      <c r="G5796" s="55" t="s">
        <v>3869</v>
      </c>
      <c r="I5796" s="4"/>
    </row>
    <row r="5797" spans="1:9">
      <c r="A5797">
        <v>348625</v>
      </c>
      <c r="F5797" t="s">
        <v>3868</v>
      </c>
      <c r="G5797" s="55" t="s">
        <v>3869</v>
      </c>
      <c r="I5797" s="4"/>
    </row>
    <row r="5798" spans="1:9">
      <c r="A5798">
        <v>348625</v>
      </c>
      <c r="F5798" t="s">
        <v>3868</v>
      </c>
      <c r="G5798" s="55" t="s">
        <v>3869</v>
      </c>
      <c r="I5798" s="4"/>
    </row>
    <row r="5799" spans="1:9">
      <c r="A5799">
        <v>348625</v>
      </c>
      <c r="F5799" t="s">
        <v>3868</v>
      </c>
      <c r="G5799" s="55" t="s">
        <v>3869</v>
      </c>
      <c r="I5799" s="4"/>
    </row>
    <row r="5800" spans="1:9">
      <c r="A5800">
        <v>348625</v>
      </c>
      <c r="F5800" t="s">
        <v>3868</v>
      </c>
      <c r="G5800" s="55" t="s">
        <v>3869</v>
      </c>
      <c r="I5800" s="4"/>
    </row>
    <row r="5801" spans="1:9">
      <c r="A5801">
        <v>348625</v>
      </c>
      <c r="B5801" t="s">
        <v>3846</v>
      </c>
      <c r="D5801">
        <v>1</v>
      </c>
      <c r="F5801" t="s">
        <v>3868</v>
      </c>
      <c r="G5801" s="55" t="s">
        <v>3869</v>
      </c>
      <c r="I5801" s="4"/>
    </row>
    <row r="5802" spans="1:9">
      <c r="A5802">
        <v>348625</v>
      </c>
      <c r="B5802" t="s">
        <v>3847</v>
      </c>
      <c r="D5802">
        <v>1</v>
      </c>
      <c r="F5802" t="s">
        <v>3868</v>
      </c>
      <c r="G5802" s="55" t="s">
        <v>3869</v>
      </c>
      <c r="I5802" s="4"/>
    </row>
    <row r="5803" spans="1:9">
      <c r="A5803">
        <v>350425</v>
      </c>
      <c r="B5803" t="s">
        <v>15</v>
      </c>
      <c r="C5803" t="s">
        <v>126</v>
      </c>
      <c r="D5803">
        <v>1</v>
      </c>
      <c r="F5803" t="s">
        <v>3872</v>
      </c>
      <c r="G5803" s="55" t="s">
        <v>3869</v>
      </c>
      <c r="I5803" s="4"/>
    </row>
    <row r="5804" spans="1:9">
      <c r="A5804">
        <v>350425</v>
      </c>
      <c r="B5804" t="s">
        <v>51</v>
      </c>
      <c r="C5804" t="s">
        <v>130</v>
      </c>
      <c r="D5804">
        <v>2</v>
      </c>
      <c r="F5804" t="s">
        <v>3872</v>
      </c>
      <c r="G5804" s="55" t="s">
        <v>3869</v>
      </c>
      <c r="I5804" s="4"/>
    </row>
    <row r="5805" spans="1:9">
      <c r="A5805">
        <v>350425</v>
      </c>
      <c r="B5805" t="s">
        <v>20</v>
      </c>
      <c r="C5805" t="s">
        <v>128</v>
      </c>
      <c r="D5805">
        <v>1</v>
      </c>
      <c r="F5805" t="s">
        <v>3872</v>
      </c>
      <c r="G5805" s="55" t="s">
        <v>3869</v>
      </c>
      <c r="I5805" s="4"/>
    </row>
    <row r="5806" spans="1:9">
      <c r="A5806">
        <v>350425</v>
      </c>
      <c r="B5806" t="s">
        <v>101</v>
      </c>
      <c r="C5806" t="s">
        <v>129</v>
      </c>
      <c r="D5806">
        <v>1</v>
      </c>
      <c r="F5806" t="s">
        <v>3872</v>
      </c>
      <c r="G5806" s="55" t="s">
        <v>3869</v>
      </c>
      <c r="I5806" s="4"/>
    </row>
    <row r="5807" spans="1:9">
      <c r="A5807">
        <v>350425</v>
      </c>
      <c r="B5807" t="s">
        <v>38</v>
      </c>
      <c r="C5807" t="s">
        <v>39</v>
      </c>
      <c r="D5807">
        <v>2</v>
      </c>
      <c r="F5807" t="s">
        <v>3872</v>
      </c>
      <c r="G5807" s="55" t="s">
        <v>3869</v>
      </c>
      <c r="I5807" s="4"/>
    </row>
    <row r="5808" spans="1:9">
      <c r="A5808">
        <v>350425</v>
      </c>
      <c r="B5808" t="s">
        <v>46</v>
      </c>
      <c r="C5808" t="s">
        <v>47</v>
      </c>
      <c r="D5808">
        <v>2</v>
      </c>
      <c r="F5808" t="s">
        <v>3872</v>
      </c>
      <c r="G5808" s="55" t="s">
        <v>3869</v>
      </c>
      <c r="I5808" s="4"/>
    </row>
    <row r="5809" spans="1:9">
      <c r="A5809">
        <v>350425</v>
      </c>
      <c r="B5809" t="s">
        <v>38</v>
      </c>
      <c r="C5809" t="s">
        <v>135</v>
      </c>
      <c r="D5809">
        <v>2</v>
      </c>
      <c r="F5809" t="s">
        <v>3872</v>
      </c>
      <c r="G5809" s="55" t="s">
        <v>3869</v>
      </c>
      <c r="I5809" s="4"/>
    </row>
    <row r="5810" spans="1:9">
      <c r="A5810">
        <v>350425</v>
      </c>
      <c r="B5810" t="s">
        <v>95</v>
      </c>
      <c r="C5810" t="s">
        <v>136</v>
      </c>
      <c r="D5810">
        <v>2</v>
      </c>
      <c r="F5810" t="s">
        <v>3872</v>
      </c>
      <c r="G5810" s="55" t="s">
        <v>3869</v>
      </c>
      <c r="I5810" s="4"/>
    </row>
    <row r="5811" spans="1:9">
      <c r="A5811">
        <v>350425</v>
      </c>
      <c r="B5811" t="s">
        <v>66</v>
      </c>
      <c r="C5811" t="s">
        <v>49</v>
      </c>
      <c r="D5811">
        <v>4</v>
      </c>
      <c r="F5811" t="s">
        <v>3872</v>
      </c>
      <c r="G5811" s="55" t="s">
        <v>3869</v>
      </c>
      <c r="I5811" s="4"/>
    </row>
    <row r="5812" spans="1:9">
      <c r="A5812">
        <v>350425</v>
      </c>
      <c r="B5812" t="s">
        <v>131</v>
      </c>
      <c r="C5812" t="s">
        <v>132</v>
      </c>
      <c r="D5812">
        <v>4</v>
      </c>
      <c r="F5812" t="s">
        <v>3872</v>
      </c>
      <c r="G5812" s="55" t="s">
        <v>3869</v>
      </c>
      <c r="I5812" s="4"/>
    </row>
    <row r="5813" spans="1:9">
      <c r="A5813">
        <v>350425</v>
      </c>
      <c r="B5813" t="s">
        <v>133</v>
      </c>
      <c r="C5813" t="s">
        <v>134</v>
      </c>
      <c r="D5813">
        <v>4</v>
      </c>
      <c r="F5813" t="s">
        <v>3872</v>
      </c>
      <c r="G5813" s="55" t="s">
        <v>3869</v>
      </c>
      <c r="I5813" s="4"/>
    </row>
    <row r="5814" spans="1:9">
      <c r="A5814">
        <v>350425</v>
      </c>
      <c r="B5814" t="s">
        <v>56</v>
      </c>
      <c r="C5814" t="s">
        <v>2586</v>
      </c>
      <c r="D5814">
        <v>4</v>
      </c>
      <c r="F5814" t="s">
        <v>3872</v>
      </c>
      <c r="G5814" s="55" t="s">
        <v>3869</v>
      </c>
      <c r="I5814" s="4"/>
    </row>
    <row r="5815" spans="1:9">
      <c r="A5815">
        <v>350425</v>
      </c>
      <c r="B5815" t="s">
        <v>2588</v>
      </c>
      <c r="D5815">
        <v>1</v>
      </c>
      <c r="F5815" t="s">
        <v>3872</v>
      </c>
      <c r="G5815" s="55" t="s">
        <v>3869</v>
      </c>
      <c r="I5815" s="4"/>
    </row>
    <row r="5816" spans="1:9">
      <c r="A5816">
        <v>350425</v>
      </c>
      <c r="B5816" t="s">
        <v>3871</v>
      </c>
      <c r="D5816">
        <v>1</v>
      </c>
      <c r="F5816" t="s">
        <v>3872</v>
      </c>
      <c r="G5816" s="55" t="s">
        <v>3869</v>
      </c>
      <c r="I5816" s="4"/>
    </row>
    <row r="5817" spans="1:9">
      <c r="A5817">
        <v>350425</v>
      </c>
      <c r="B5817" t="s">
        <v>3870</v>
      </c>
      <c r="D5817">
        <v>5</v>
      </c>
      <c r="F5817" t="s">
        <v>3872</v>
      </c>
      <c r="G5817" s="55" t="s">
        <v>3869</v>
      </c>
      <c r="I5817" s="4"/>
    </row>
    <row r="5818" spans="1:9">
      <c r="A5818">
        <v>350425</v>
      </c>
      <c r="F5818" t="s">
        <v>3872</v>
      </c>
      <c r="G5818" s="55" t="s">
        <v>3869</v>
      </c>
      <c r="I5818" s="4"/>
    </row>
    <row r="5819" spans="1:9">
      <c r="A5819">
        <v>350425</v>
      </c>
      <c r="F5819" t="s">
        <v>3872</v>
      </c>
      <c r="G5819" s="55" t="s">
        <v>3869</v>
      </c>
      <c r="I5819" s="4"/>
    </row>
    <row r="5820" spans="1:9">
      <c r="A5820">
        <v>350425</v>
      </c>
      <c r="F5820" t="s">
        <v>3872</v>
      </c>
      <c r="G5820" s="55" t="s">
        <v>3869</v>
      </c>
      <c r="I5820" s="4"/>
    </row>
    <row r="5821" spans="1:9">
      <c r="A5821">
        <v>350425</v>
      </c>
      <c r="F5821" t="s">
        <v>3872</v>
      </c>
      <c r="G5821" s="55" t="s">
        <v>3869</v>
      </c>
      <c r="I5821" s="4"/>
    </row>
    <row r="5822" spans="1:9">
      <c r="A5822">
        <v>350425</v>
      </c>
      <c r="F5822" t="s">
        <v>3872</v>
      </c>
      <c r="G5822" s="55" t="s">
        <v>3869</v>
      </c>
      <c r="I5822" s="4"/>
    </row>
    <row r="5823" spans="1:9">
      <c r="A5823">
        <v>350425</v>
      </c>
      <c r="F5823" t="s">
        <v>3872</v>
      </c>
      <c r="G5823" s="55" t="s">
        <v>3869</v>
      </c>
      <c r="I5823" s="4"/>
    </row>
    <row r="5824" spans="1:9">
      <c r="A5824">
        <v>350425</v>
      </c>
      <c r="F5824" t="s">
        <v>3872</v>
      </c>
      <c r="G5824" s="55" t="s">
        <v>3869</v>
      </c>
      <c r="I5824" s="4"/>
    </row>
    <row r="5825" spans="1:9">
      <c r="A5825">
        <v>350425</v>
      </c>
      <c r="F5825" t="s">
        <v>3872</v>
      </c>
      <c r="G5825" s="55" t="s">
        <v>3869</v>
      </c>
      <c r="I5825" s="4"/>
    </row>
    <row r="5826" spans="1:9">
      <c r="A5826">
        <v>350425</v>
      </c>
      <c r="F5826" t="s">
        <v>3872</v>
      </c>
      <c r="G5826" s="55" t="s">
        <v>3869</v>
      </c>
      <c r="I5826" s="4"/>
    </row>
    <row r="5827" spans="1:9">
      <c r="A5827">
        <v>350425</v>
      </c>
      <c r="F5827" t="s">
        <v>3872</v>
      </c>
      <c r="G5827" s="55" t="s">
        <v>3869</v>
      </c>
      <c r="I5827" s="4"/>
    </row>
    <row r="5828" spans="1:9">
      <c r="A5828">
        <v>350425</v>
      </c>
      <c r="F5828" t="s">
        <v>3872</v>
      </c>
      <c r="G5828" s="55" t="s">
        <v>3869</v>
      </c>
      <c r="I5828" s="4"/>
    </row>
    <row r="5829" spans="1:9">
      <c r="A5829">
        <v>350425</v>
      </c>
      <c r="F5829" t="s">
        <v>3872</v>
      </c>
      <c r="G5829" s="55" t="s">
        <v>3869</v>
      </c>
      <c r="I5829" s="4"/>
    </row>
    <row r="5830" spans="1:9">
      <c r="A5830">
        <v>350425</v>
      </c>
      <c r="F5830" t="s">
        <v>3872</v>
      </c>
      <c r="G5830" s="55" t="s">
        <v>3869</v>
      </c>
      <c r="I5830" s="4"/>
    </row>
    <row r="5831" spans="1:9">
      <c r="A5831">
        <v>350425</v>
      </c>
      <c r="F5831" t="s">
        <v>3872</v>
      </c>
      <c r="G5831" s="55" t="s">
        <v>3869</v>
      </c>
      <c r="I5831" s="4"/>
    </row>
    <row r="5832" spans="1:9">
      <c r="A5832">
        <v>350425</v>
      </c>
      <c r="F5832" t="s">
        <v>3872</v>
      </c>
      <c r="G5832" s="55" t="s">
        <v>3869</v>
      </c>
      <c r="I5832" s="4"/>
    </row>
    <row r="5833" spans="1:9">
      <c r="A5833">
        <v>350425</v>
      </c>
      <c r="F5833" t="s">
        <v>3872</v>
      </c>
      <c r="G5833" s="55" t="s">
        <v>3869</v>
      </c>
      <c r="I5833" s="4"/>
    </row>
    <row r="5834" spans="1:9">
      <c r="A5834">
        <v>350425</v>
      </c>
      <c r="F5834" t="s">
        <v>3872</v>
      </c>
      <c r="G5834" s="55" t="s">
        <v>3869</v>
      </c>
      <c r="I5834" s="4"/>
    </row>
    <row r="5835" spans="1:9">
      <c r="A5835">
        <v>350425</v>
      </c>
      <c r="F5835" t="s">
        <v>3872</v>
      </c>
      <c r="G5835" s="55" t="s">
        <v>3869</v>
      </c>
      <c r="I5835" s="4"/>
    </row>
    <row r="5836" spans="1:9">
      <c r="A5836">
        <v>350425</v>
      </c>
      <c r="F5836" t="s">
        <v>3872</v>
      </c>
      <c r="G5836" s="55" t="s">
        <v>3869</v>
      </c>
      <c r="I5836" s="4"/>
    </row>
    <row r="5837" spans="1:9">
      <c r="A5837">
        <v>350425</v>
      </c>
      <c r="F5837" t="s">
        <v>3872</v>
      </c>
      <c r="G5837" s="55" t="s">
        <v>3869</v>
      </c>
      <c r="I5837" s="4"/>
    </row>
    <row r="5838" spans="1:9">
      <c r="A5838">
        <v>350425</v>
      </c>
      <c r="F5838" t="s">
        <v>3872</v>
      </c>
      <c r="G5838" s="55" t="s">
        <v>3869</v>
      </c>
      <c r="I5838" s="4"/>
    </row>
    <row r="5839" spans="1:9">
      <c r="A5839">
        <v>350425</v>
      </c>
      <c r="F5839" t="s">
        <v>3872</v>
      </c>
      <c r="G5839" s="55" t="s">
        <v>3869</v>
      </c>
      <c r="I5839" s="4"/>
    </row>
    <row r="5840" spans="1:9">
      <c r="A5840">
        <v>350425</v>
      </c>
      <c r="F5840" t="s">
        <v>3872</v>
      </c>
      <c r="G5840" s="55" t="s">
        <v>3869</v>
      </c>
      <c r="I5840" s="4"/>
    </row>
    <row r="5841" spans="1:9">
      <c r="A5841">
        <v>350425</v>
      </c>
      <c r="F5841" t="s">
        <v>3872</v>
      </c>
      <c r="G5841" s="55" t="s">
        <v>3869</v>
      </c>
      <c r="I5841" s="4"/>
    </row>
    <row r="5842" spans="1:9">
      <c r="A5842">
        <v>350425</v>
      </c>
      <c r="F5842" t="s">
        <v>3872</v>
      </c>
      <c r="G5842" s="55" t="s">
        <v>3869</v>
      </c>
      <c r="I5842" s="4"/>
    </row>
    <row r="5843" spans="1:9">
      <c r="A5843">
        <v>350425</v>
      </c>
      <c r="F5843" t="s">
        <v>3872</v>
      </c>
      <c r="G5843" s="55" t="s">
        <v>3869</v>
      </c>
      <c r="I5843" s="4"/>
    </row>
    <row r="5844" spans="1:9">
      <c r="A5844">
        <v>350425</v>
      </c>
      <c r="F5844" t="s">
        <v>3872</v>
      </c>
      <c r="G5844" s="55" t="s">
        <v>3869</v>
      </c>
      <c r="I5844" s="4"/>
    </row>
    <row r="5845" spans="1:9">
      <c r="A5845">
        <v>350425</v>
      </c>
      <c r="F5845" t="s">
        <v>3872</v>
      </c>
      <c r="G5845" s="55" t="s">
        <v>3869</v>
      </c>
      <c r="I5845" s="4"/>
    </row>
    <row r="5846" spans="1:9">
      <c r="A5846">
        <v>350425</v>
      </c>
      <c r="F5846" t="s">
        <v>3872</v>
      </c>
      <c r="G5846" s="55" t="s">
        <v>3869</v>
      </c>
      <c r="I5846" s="4"/>
    </row>
    <row r="5847" spans="1:9">
      <c r="A5847">
        <v>350425</v>
      </c>
      <c r="F5847" t="s">
        <v>3872</v>
      </c>
      <c r="G5847" s="55" t="s">
        <v>3869</v>
      </c>
      <c r="I5847" s="4"/>
    </row>
    <row r="5848" spans="1:9">
      <c r="A5848">
        <v>350425</v>
      </c>
      <c r="F5848" t="s">
        <v>3872</v>
      </c>
      <c r="G5848" s="55" t="s">
        <v>3869</v>
      </c>
      <c r="I5848" s="4"/>
    </row>
    <row r="5849" spans="1:9">
      <c r="A5849">
        <v>350425</v>
      </c>
      <c r="F5849" t="s">
        <v>3872</v>
      </c>
      <c r="G5849" s="55" t="s">
        <v>3869</v>
      </c>
      <c r="I5849" s="4"/>
    </row>
    <row r="5850" spans="1:9">
      <c r="A5850">
        <v>350425</v>
      </c>
      <c r="F5850" t="s">
        <v>3872</v>
      </c>
      <c r="G5850" s="55" t="s">
        <v>3869</v>
      </c>
      <c r="I5850" s="4"/>
    </row>
    <row r="5851" spans="1:9">
      <c r="A5851">
        <v>350425</v>
      </c>
      <c r="F5851" t="s">
        <v>3872</v>
      </c>
      <c r="G5851" s="55" t="s">
        <v>3869</v>
      </c>
      <c r="I5851" s="4"/>
    </row>
    <row r="5852" spans="1:9">
      <c r="A5852">
        <v>350425</v>
      </c>
      <c r="F5852" t="s">
        <v>3872</v>
      </c>
      <c r="G5852" s="55" t="s">
        <v>3869</v>
      </c>
      <c r="I5852" s="4"/>
    </row>
    <row r="5853" spans="1:9">
      <c r="A5853">
        <v>350425</v>
      </c>
      <c r="B5853" t="s">
        <v>3846</v>
      </c>
      <c r="D5853">
        <v>1</v>
      </c>
      <c r="F5853" t="s">
        <v>3872</v>
      </c>
      <c r="G5853" s="55" t="s">
        <v>3869</v>
      </c>
      <c r="I5853" s="4"/>
    </row>
    <row r="5854" spans="1:9">
      <c r="A5854">
        <v>350425</v>
      </c>
      <c r="B5854" t="s">
        <v>3847</v>
      </c>
      <c r="D5854">
        <v>1</v>
      </c>
      <c r="F5854" t="s">
        <v>3872</v>
      </c>
      <c r="G5854" s="55" t="s">
        <v>3869</v>
      </c>
      <c r="I5854" s="4"/>
    </row>
    <row r="5855" spans="1:9">
      <c r="A5855">
        <v>351525</v>
      </c>
      <c r="B5855" t="s">
        <v>2490</v>
      </c>
      <c r="C5855" t="s">
        <v>2487</v>
      </c>
      <c r="D5855">
        <v>1</v>
      </c>
      <c r="F5855" t="s">
        <v>3876</v>
      </c>
      <c r="G5855" s="186" t="s">
        <v>3877</v>
      </c>
      <c r="I5855" s="4"/>
    </row>
    <row r="5856" spans="1:9">
      <c r="A5856">
        <v>351525</v>
      </c>
      <c r="B5856" t="s">
        <v>2489</v>
      </c>
      <c r="C5856" t="s">
        <v>2488</v>
      </c>
      <c r="D5856">
        <v>1</v>
      </c>
      <c r="F5856" t="s">
        <v>3876</v>
      </c>
      <c r="G5856" s="186" t="s">
        <v>3877</v>
      </c>
      <c r="I5856" s="4"/>
    </row>
    <row r="5857" spans="1:9">
      <c r="A5857">
        <v>351525</v>
      </c>
      <c r="B5857" t="s">
        <v>204</v>
      </c>
      <c r="C5857" t="s">
        <v>2491</v>
      </c>
      <c r="D5857">
        <v>1</v>
      </c>
      <c r="F5857" t="s">
        <v>3876</v>
      </c>
      <c r="G5857" s="186" t="s">
        <v>3877</v>
      </c>
      <c r="I5857" s="4"/>
    </row>
    <row r="5858" spans="1:9">
      <c r="A5858">
        <v>351525</v>
      </c>
      <c r="B5858" t="s">
        <v>46</v>
      </c>
      <c r="C5858" t="s">
        <v>2492</v>
      </c>
      <c r="D5858">
        <v>1</v>
      </c>
      <c r="F5858" t="s">
        <v>3876</v>
      </c>
      <c r="G5858" s="186" t="s">
        <v>3877</v>
      </c>
      <c r="I5858" s="4"/>
    </row>
    <row r="5859" spans="1:9">
      <c r="A5859">
        <v>351525</v>
      </c>
      <c r="B5859" t="s">
        <v>48</v>
      </c>
      <c r="C5859" t="s">
        <v>2493</v>
      </c>
      <c r="D5859">
        <v>1</v>
      </c>
      <c r="F5859" t="s">
        <v>3876</v>
      </c>
      <c r="G5859" s="186" t="s">
        <v>3877</v>
      </c>
      <c r="I5859" s="4"/>
    </row>
    <row r="5860" spans="1:9">
      <c r="A5860">
        <v>351525</v>
      </c>
      <c r="B5860" t="s">
        <v>46</v>
      </c>
      <c r="C5860" t="s">
        <v>2494</v>
      </c>
      <c r="D5860">
        <v>1</v>
      </c>
      <c r="F5860" t="s">
        <v>3876</v>
      </c>
      <c r="G5860" s="186" t="s">
        <v>3877</v>
      </c>
      <c r="I5860" s="4"/>
    </row>
    <row r="5861" spans="1:9">
      <c r="A5861">
        <v>351525</v>
      </c>
      <c r="B5861" t="s">
        <v>192</v>
      </c>
      <c r="C5861" t="s">
        <v>2495</v>
      </c>
      <c r="D5861">
        <v>1</v>
      </c>
      <c r="F5861" t="s">
        <v>3876</v>
      </c>
      <c r="G5861" s="186" t="s">
        <v>3877</v>
      </c>
      <c r="I5861" s="4"/>
    </row>
    <row r="5862" spans="1:9">
      <c r="A5862">
        <v>351525</v>
      </c>
      <c r="D5862">
        <v>1</v>
      </c>
      <c r="F5862" t="s">
        <v>3876</v>
      </c>
      <c r="G5862" s="186" t="s">
        <v>3877</v>
      </c>
      <c r="I5862" s="4"/>
    </row>
    <row r="5863" spans="1:9">
      <c r="A5863">
        <v>351525</v>
      </c>
      <c r="B5863" t="s">
        <v>192</v>
      </c>
      <c r="C5863" t="s">
        <v>2497</v>
      </c>
      <c r="D5863">
        <v>1</v>
      </c>
      <c r="F5863" t="s">
        <v>3876</v>
      </c>
      <c r="G5863" s="186" t="s">
        <v>3877</v>
      </c>
      <c r="I5863" s="4"/>
    </row>
    <row r="5864" spans="1:9">
      <c r="A5864">
        <v>351525</v>
      </c>
      <c r="B5864" t="s">
        <v>80</v>
      </c>
      <c r="C5864" t="s">
        <v>215</v>
      </c>
      <c r="D5864">
        <v>2</v>
      </c>
      <c r="F5864" t="s">
        <v>3876</v>
      </c>
      <c r="G5864" s="186" t="s">
        <v>3877</v>
      </c>
      <c r="I5864" s="4"/>
    </row>
    <row r="5865" spans="1:9">
      <c r="A5865">
        <v>351525</v>
      </c>
      <c r="B5865" t="s">
        <v>53</v>
      </c>
      <c r="C5865" t="s">
        <v>212</v>
      </c>
      <c r="D5865">
        <v>4</v>
      </c>
      <c r="F5865" t="s">
        <v>3876</v>
      </c>
      <c r="G5865" s="186" t="s">
        <v>3877</v>
      </c>
      <c r="I5865" s="4"/>
    </row>
    <row r="5866" spans="1:9">
      <c r="A5866">
        <v>351525</v>
      </c>
      <c r="B5866" t="s">
        <v>512</v>
      </c>
      <c r="C5866" t="s">
        <v>513</v>
      </c>
      <c r="D5866">
        <v>2</v>
      </c>
      <c r="F5866" t="s">
        <v>3876</v>
      </c>
      <c r="G5866" s="186" t="s">
        <v>3877</v>
      </c>
      <c r="I5866" s="4"/>
    </row>
    <row r="5867" spans="1:9">
      <c r="A5867">
        <v>351525</v>
      </c>
      <c r="B5867" t="s">
        <v>3875</v>
      </c>
      <c r="D5867">
        <v>1</v>
      </c>
      <c r="F5867" t="s">
        <v>3876</v>
      </c>
      <c r="G5867" s="186" t="s">
        <v>3877</v>
      </c>
      <c r="I5867" s="4"/>
    </row>
    <row r="5868" spans="1:9">
      <c r="A5868">
        <v>351525</v>
      </c>
      <c r="F5868" t="s">
        <v>3876</v>
      </c>
      <c r="G5868" s="186" t="s">
        <v>3877</v>
      </c>
      <c r="I5868" s="4"/>
    </row>
    <row r="5869" spans="1:9">
      <c r="A5869">
        <v>351525</v>
      </c>
      <c r="F5869" t="s">
        <v>3876</v>
      </c>
      <c r="G5869" s="186" t="s">
        <v>3877</v>
      </c>
      <c r="I5869" s="4"/>
    </row>
    <row r="5870" spans="1:9">
      <c r="A5870">
        <v>351525</v>
      </c>
      <c r="F5870" t="s">
        <v>3876</v>
      </c>
      <c r="G5870" s="186" t="s">
        <v>3877</v>
      </c>
      <c r="I5870" s="4"/>
    </row>
    <row r="5871" spans="1:9">
      <c r="A5871">
        <v>351525</v>
      </c>
      <c r="F5871" t="s">
        <v>3876</v>
      </c>
      <c r="G5871" s="186" t="s">
        <v>3877</v>
      </c>
      <c r="I5871" s="4"/>
    </row>
    <row r="5872" spans="1:9">
      <c r="A5872">
        <v>351525</v>
      </c>
      <c r="F5872" t="s">
        <v>3876</v>
      </c>
      <c r="G5872" s="186" t="s">
        <v>3877</v>
      </c>
      <c r="I5872" s="4"/>
    </row>
    <row r="5873" spans="1:9">
      <c r="A5873">
        <v>351525</v>
      </c>
      <c r="F5873" t="s">
        <v>3876</v>
      </c>
      <c r="G5873" s="186" t="s">
        <v>3877</v>
      </c>
      <c r="I5873" s="4"/>
    </row>
    <row r="5874" spans="1:9">
      <c r="A5874">
        <v>351525</v>
      </c>
      <c r="F5874" t="s">
        <v>3876</v>
      </c>
      <c r="G5874" s="186" t="s">
        <v>3877</v>
      </c>
      <c r="I5874" s="4"/>
    </row>
    <row r="5875" spans="1:9">
      <c r="A5875">
        <v>351525</v>
      </c>
      <c r="F5875" t="s">
        <v>3876</v>
      </c>
      <c r="G5875" s="186" t="s">
        <v>3877</v>
      </c>
      <c r="I5875" s="4"/>
    </row>
    <row r="5876" spans="1:9">
      <c r="A5876">
        <v>351525</v>
      </c>
      <c r="F5876" t="s">
        <v>3876</v>
      </c>
      <c r="G5876" s="186" t="s">
        <v>3877</v>
      </c>
      <c r="I5876" s="4"/>
    </row>
    <row r="5877" spans="1:9">
      <c r="A5877">
        <v>351525</v>
      </c>
      <c r="F5877" t="s">
        <v>3876</v>
      </c>
      <c r="G5877" s="186" t="s">
        <v>3877</v>
      </c>
      <c r="I5877" s="4"/>
    </row>
    <row r="5878" spans="1:9">
      <c r="A5878">
        <v>351525</v>
      </c>
      <c r="F5878" t="s">
        <v>3876</v>
      </c>
      <c r="G5878" s="186" t="s">
        <v>3877</v>
      </c>
      <c r="I5878" s="4"/>
    </row>
    <row r="5879" spans="1:9">
      <c r="A5879">
        <v>351525</v>
      </c>
      <c r="F5879" t="s">
        <v>3876</v>
      </c>
      <c r="G5879" s="186" t="s">
        <v>3877</v>
      </c>
      <c r="I5879" s="4"/>
    </row>
    <row r="5880" spans="1:9">
      <c r="A5880">
        <v>351525</v>
      </c>
      <c r="F5880" t="s">
        <v>3876</v>
      </c>
      <c r="G5880" s="186" t="s">
        <v>3877</v>
      </c>
      <c r="I5880" s="4"/>
    </row>
    <row r="5881" spans="1:9">
      <c r="A5881">
        <v>351525</v>
      </c>
      <c r="F5881" t="s">
        <v>3876</v>
      </c>
      <c r="G5881" s="186" t="s">
        <v>3877</v>
      </c>
      <c r="I5881" s="4"/>
    </row>
    <row r="5882" spans="1:9">
      <c r="A5882">
        <v>351525</v>
      </c>
      <c r="F5882" t="s">
        <v>3876</v>
      </c>
      <c r="G5882" s="186" t="s">
        <v>3877</v>
      </c>
      <c r="I5882" s="4"/>
    </row>
    <row r="5883" spans="1:9">
      <c r="A5883">
        <v>351525</v>
      </c>
      <c r="F5883" t="s">
        <v>3876</v>
      </c>
      <c r="G5883" s="186" t="s">
        <v>3877</v>
      </c>
      <c r="I5883" s="4"/>
    </row>
    <row r="5884" spans="1:9">
      <c r="A5884">
        <v>351525</v>
      </c>
      <c r="F5884" t="s">
        <v>3876</v>
      </c>
      <c r="G5884" s="186" t="s">
        <v>3877</v>
      </c>
      <c r="I5884" s="4"/>
    </row>
    <row r="5885" spans="1:9">
      <c r="A5885">
        <v>351525</v>
      </c>
      <c r="F5885" t="s">
        <v>3876</v>
      </c>
      <c r="G5885" s="186" t="s">
        <v>3877</v>
      </c>
      <c r="I5885" s="4"/>
    </row>
    <row r="5886" spans="1:9">
      <c r="A5886">
        <v>351525</v>
      </c>
      <c r="F5886" t="s">
        <v>3876</v>
      </c>
      <c r="G5886" s="186" t="s">
        <v>3877</v>
      </c>
      <c r="I5886" s="4"/>
    </row>
    <row r="5887" spans="1:9">
      <c r="A5887">
        <v>351525</v>
      </c>
      <c r="F5887" t="s">
        <v>3876</v>
      </c>
      <c r="G5887" s="186" t="s">
        <v>3877</v>
      </c>
      <c r="I5887" s="4"/>
    </row>
    <row r="5888" spans="1:9">
      <c r="A5888">
        <v>351525</v>
      </c>
      <c r="F5888" t="s">
        <v>3876</v>
      </c>
      <c r="G5888" s="186" t="s">
        <v>3877</v>
      </c>
      <c r="I5888" s="4"/>
    </row>
    <row r="5889" spans="1:9">
      <c r="A5889">
        <v>351525</v>
      </c>
      <c r="F5889" t="s">
        <v>3876</v>
      </c>
      <c r="G5889" s="186" t="s">
        <v>3877</v>
      </c>
      <c r="I5889" s="4"/>
    </row>
    <row r="5890" spans="1:9">
      <c r="A5890">
        <v>351525</v>
      </c>
      <c r="F5890" t="s">
        <v>3876</v>
      </c>
      <c r="G5890" s="186" t="s">
        <v>3877</v>
      </c>
      <c r="I5890" s="4"/>
    </row>
    <row r="5891" spans="1:9">
      <c r="A5891">
        <v>351525</v>
      </c>
      <c r="F5891" t="s">
        <v>3876</v>
      </c>
      <c r="G5891" s="186" t="s">
        <v>3877</v>
      </c>
      <c r="I5891" s="4"/>
    </row>
    <row r="5892" spans="1:9">
      <c r="A5892">
        <v>351525</v>
      </c>
      <c r="F5892" t="s">
        <v>3876</v>
      </c>
      <c r="G5892" s="186" t="s">
        <v>3877</v>
      </c>
      <c r="I5892" s="4"/>
    </row>
    <row r="5893" spans="1:9">
      <c r="A5893">
        <v>351525</v>
      </c>
      <c r="F5893" t="s">
        <v>3876</v>
      </c>
      <c r="G5893" s="186" t="s">
        <v>3877</v>
      </c>
      <c r="I5893" s="4"/>
    </row>
    <row r="5894" spans="1:9">
      <c r="A5894">
        <v>351525</v>
      </c>
      <c r="F5894" t="s">
        <v>3876</v>
      </c>
      <c r="G5894" s="186" t="s">
        <v>3877</v>
      </c>
      <c r="I5894" s="4"/>
    </row>
    <row r="5895" spans="1:9">
      <c r="A5895">
        <v>351525</v>
      </c>
      <c r="F5895" t="s">
        <v>3876</v>
      </c>
      <c r="G5895" s="186" t="s">
        <v>3877</v>
      </c>
      <c r="I5895" s="4"/>
    </row>
    <row r="5896" spans="1:9">
      <c r="A5896">
        <v>351525</v>
      </c>
      <c r="F5896" t="s">
        <v>3876</v>
      </c>
      <c r="G5896" s="186" t="s">
        <v>3877</v>
      </c>
      <c r="I5896" s="4"/>
    </row>
    <row r="5897" spans="1:9">
      <c r="A5897">
        <v>351525</v>
      </c>
      <c r="F5897" t="s">
        <v>3876</v>
      </c>
      <c r="G5897" s="186" t="s">
        <v>3877</v>
      </c>
      <c r="I5897" s="4"/>
    </row>
    <row r="5898" spans="1:9">
      <c r="A5898">
        <v>351525</v>
      </c>
      <c r="F5898" t="s">
        <v>3876</v>
      </c>
      <c r="G5898" s="186" t="s">
        <v>3877</v>
      </c>
      <c r="I5898" s="4"/>
    </row>
    <row r="5899" spans="1:9">
      <c r="A5899">
        <v>351525</v>
      </c>
      <c r="F5899" t="s">
        <v>3876</v>
      </c>
      <c r="G5899" s="186" t="s">
        <v>3877</v>
      </c>
      <c r="I5899" s="4"/>
    </row>
    <row r="5900" spans="1:9">
      <c r="A5900">
        <v>351525</v>
      </c>
      <c r="F5900" t="s">
        <v>3876</v>
      </c>
      <c r="G5900" s="186" t="s">
        <v>3877</v>
      </c>
      <c r="I5900" s="4"/>
    </row>
    <row r="5901" spans="1:9">
      <c r="A5901">
        <v>351525</v>
      </c>
      <c r="F5901" t="s">
        <v>3876</v>
      </c>
      <c r="G5901" s="186" t="s">
        <v>3877</v>
      </c>
      <c r="I5901" s="4"/>
    </row>
    <row r="5902" spans="1:9">
      <c r="A5902">
        <v>351525</v>
      </c>
      <c r="F5902" t="s">
        <v>3876</v>
      </c>
      <c r="G5902" s="186" t="s">
        <v>3877</v>
      </c>
      <c r="I5902" s="4"/>
    </row>
    <row r="5903" spans="1:9">
      <c r="A5903">
        <v>351525</v>
      </c>
      <c r="F5903" t="s">
        <v>3876</v>
      </c>
      <c r="G5903" s="186" t="s">
        <v>3877</v>
      </c>
      <c r="I5903" s="4"/>
    </row>
    <row r="5904" spans="1:9">
      <c r="A5904">
        <v>351525</v>
      </c>
      <c r="F5904" t="s">
        <v>3876</v>
      </c>
      <c r="G5904" s="186" t="s">
        <v>3877</v>
      </c>
      <c r="I5904" s="4"/>
    </row>
    <row r="5905" spans="1:9">
      <c r="A5905">
        <v>351525</v>
      </c>
      <c r="B5905" t="s">
        <v>3846</v>
      </c>
      <c r="D5905">
        <v>1</v>
      </c>
      <c r="F5905" t="s">
        <v>3876</v>
      </c>
      <c r="G5905" s="186" t="s">
        <v>3877</v>
      </c>
      <c r="I5905" s="4"/>
    </row>
    <row r="5906" spans="1:9">
      <c r="A5906">
        <v>351525</v>
      </c>
      <c r="B5906" t="s">
        <v>3847</v>
      </c>
      <c r="D5906">
        <v>1</v>
      </c>
      <c r="F5906" t="s">
        <v>3876</v>
      </c>
      <c r="G5906" s="186" t="s">
        <v>3877</v>
      </c>
      <c r="I5906" s="4"/>
    </row>
    <row r="5907" spans="1:9">
      <c r="A5907">
        <v>348325</v>
      </c>
      <c r="B5907" t="s">
        <v>138</v>
      </c>
      <c r="C5907" t="s">
        <v>788</v>
      </c>
      <c r="D5907">
        <v>1</v>
      </c>
      <c r="F5907" t="s">
        <v>3900</v>
      </c>
      <c r="G5907" s="186" t="s">
        <v>3901</v>
      </c>
      <c r="I5907" s="4"/>
    </row>
    <row r="5908" spans="1:9">
      <c r="A5908">
        <v>348325</v>
      </c>
      <c r="F5908" t="s">
        <v>3900</v>
      </c>
      <c r="G5908" s="186" t="s">
        <v>3901</v>
      </c>
      <c r="I5908" s="4"/>
    </row>
    <row r="5909" spans="1:9">
      <c r="A5909">
        <v>348325</v>
      </c>
      <c r="F5909" t="s">
        <v>3900</v>
      </c>
      <c r="G5909" s="186" t="s">
        <v>3901</v>
      </c>
      <c r="I5909" s="4"/>
    </row>
    <row r="5910" spans="1:9">
      <c r="A5910">
        <v>348325</v>
      </c>
      <c r="F5910" t="s">
        <v>3900</v>
      </c>
      <c r="G5910" s="186" t="s">
        <v>3901</v>
      </c>
      <c r="I5910" s="4"/>
    </row>
    <row r="5911" spans="1:9">
      <c r="A5911">
        <v>348325</v>
      </c>
      <c r="F5911" t="s">
        <v>3900</v>
      </c>
      <c r="G5911" s="186" t="s">
        <v>3901</v>
      </c>
      <c r="I5911" s="4"/>
    </row>
    <row r="5912" spans="1:9">
      <c r="A5912">
        <v>348325</v>
      </c>
      <c r="F5912" t="s">
        <v>3900</v>
      </c>
      <c r="G5912" s="186" t="s">
        <v>3901</v>
      </c>
      <c r="I5912" s="4"/>
    </row>
    <row r="5913" spans="1:9">
      <c r="A5913">
        <v>348325</v>
      </c>
      <c r="F5913" t="s">
        <v>3900</v>
      </c>
      <c r="G5913" s="186" t="s">
        <v>3901</v>
      </c>
      <c r="I5913" s="4"/>
    </row>
    <row r="5914" spans="1:9">
      <c r="A5914">
        <v>348325</v>
      </c>
      <c r="F5914" t="s">
        <v>3900</v>
      </c>
      <c r="G5914" s="186" t="s">
        <v>3901</v>
      </c>
      <c r="I5914" s="4"/>
    </row>
    <row r="5915" spans="1:9">
      <c r="A5915">
        <v>348325</v>
      </c>
      <c r="F5915" t="s">
        <v>3900</v>
      </c>
      <c r="G5915" s="186" t="s">
        <v>3901</v>
      </c>
      <c r="I5915" s="4"/>
    </row>
    <row r="5916" spans="1:9">
      <c r="A5916">
        <v>348325</v>
      </c>
      <c r="F5916" t="s">
        <v>3900</v>
      </c>
      <c r="G5916" s="186" t="s">
        <v>3901</v>
      </c>
      <c r="I5916" s="4"/>
    </row>
    <row r="5917" spans="1:9">
      <c r="A5917">
        <v>348325</v>
      </c>
      <c r="F5917" t="s">
        <v>3900</v>
      </c>
      <c r="G5917" s="186" t="s">
        <v>3901</v>
      </c>
      <c r="I5917" s="4"/>
    </row>
    <row r="5918" spans="1:9">
      <c r="A5918">
        <v>348325</v>
      </c>
      <c r="F5918" t="s">
        <v>3900</v>
      </c>
      <c r="G5918" s="186" t="s">
        <v>3901</v>
      </c>
      <c r="I5918" s="4"/>
    </row>
    <row r="5919" spans="1:9">
      <c r="A5919">
        <v>348325</v>
      </c>
      <c r="F5919" t="s">
        <v>3900</v>
      </c>
      <c r="G5919" s="186" t="s">
        <v>3901</v>
      </c>
      <c r="I5919" s="4"/>
    </row>
    <row r="5920" spans="1:9">
      <c r="A5920">
        <v>348325</v>
      </c>
      <c r="F5920" t="s">
        <v>3900</v>
      </c>
      <c r="G5920" s="186" t="s">
        <v>3901</v>
      </c>
      <c r="I5920" s="4"/>
    </row>
    <row r="5921" spans="1:9">
      <c r="A5921">
        <v>348325</v>
      </c>
      <c r="F5921" t="s">
        <v>3900</v>
      </c>
      <c r="G5921" s="186" t="s">
        <v>3901</v>
      </c>
      <c r="I5921" s="4"/>
    </row>
    <row r="5922" spans="1:9">
      <c r="A5922">
        <v>348325</v>
      </c>
      <c r="F5922" t="s">
        <v>3900</v>
      </c>
      <c r="G5922" s="186" t="s">
        <v>3901</v>
      </c>
      <c r="I5922" s="4"/>
    </row>
    <row r="5923" spans="1:9">
      <c r="A5923">
        <v>348325</v>
      </c>
      <c r="F5923" t="s">
        <v>3900</v>
      </c>
      <c r="G5923" s="186" t="s">
        <v>3901</v>
      </c>
      <c r="I5923" s="4"/>
    </row>
    <row r="5924" spans="1:9">
      <c r="A5924">
        <v>348325</v>
      </c>
      <c r="F5924" t="s">
        <v>3900</v>
      </c>
      <c r="G5924" s="186" t="s">
        <v>3901</v>
      </c>
      <c r="I5924" s="4"/>
    </row>
    <row r="5925" spans="1:9">
      <c r="A5925">
        <v>348325</v>
      </c>
      <c r="F5925" t="s">
        <v>3900</v>
      </c>
      <c r="G5925" s="186" t="s">
        <v>3901</v>
      </c>
      <c r="I5925" s="4"/>
    </row>
    <row r="5926" spans="1:9">
      <c r="A5926">
        <v>348325</v>
      </c>
      <c r="F5926" t="s">
        <v>3900</v>
      </c>
      <c r="G5926" s="186" t="s">
        <v>3901</v>
      </c>
      <c r="I5926" s="4"/>
    </row>
    <row r="5927" spans="1:9">
      <c r="A5927">
        <v>348325</v>
      </c>
      <c r="F5927" t="s">
        <v>3900</v>
      </c>
      <c r="G5927" s="186" t="s">
        <v>3901</v>
      </c>
      <c r="I5927" s="4"/>
    </row>
    <row r="5928" spans="1:9">
      <c r="A5928">
        <v>348325</v>
      </c>
      <c r="F5928" t="s">
        <v>3900</v>
      </c>
      <c r="G5928" s="186" t="s">
        <v>3901</v>
      </c>
      <c r="I5928" s="4"/>
    </row>
    <row r="5929" spans="1:9">
      <c r="A5929">
        <v>348325</v>
      </c>
      <c r="F5929" t="s">
        <v>3900</v>
      </c>
      <c r="G5929" s="186" t="s">
        <v>3901</v>
      </c>
      <c r="I5929" s="4"/>
    </row>
    <row r="5930" spans="1:9">
      <c r="A5930">
        <v>348325</v>
      </c>
      <c r="F5930" t="s">
        <v>3900</v>
      </c>
      <c r="G5930" s="186" t="s">
        <v>3901</v>
      </c>
      <c r="I5930" s="4"/>
    </row>
    <row r="5931" spans="1:9">
      <c r="A5931">
        <v>348325</v>
      </c>
      <c r="F5931" t="s">
        <v>3900</v>
      </c>
      <c r="G5931" s="186" t="s">
        <v>3901</v>
      </c>
      <c r="I5931" s="4"/>
    </row>
    <row r="5932" spans="1:9">
      <c r="A5932">
        <v>348325</v>
      </c>
      <c r="F5932" t="s">
        <v>3900</v>
      </c>
      <c r="G5932" s="186" t="s">
        <v>3901</v>
      </c>
      <c r="I5932" s="4"/>
    </row>
    <row r="5933" spans="1:9">
      <c r="A5933">
        <v>348325</v>
      </c>
      <c r="F5933" t="s">
        <v>3900</v>
      </c>
      <c r="G5933" s="186" t="s">
        <v>3901</v>
      </c>
      <c r="I5933" s="4"/>
    </row>
    <row r="5934" spans="1:9">
      <c r="A5934">
        <v>348325</v>
      </c>
      <c r="F5934" t="s">
        <v>3900</v>
      </c>
      <c r="G5934" s="186" t="s">
        <v>3901</v>
      </c>
      <c r="I5934" s="4"/>
    </row>
    <row r="5935" spans="1:9">
      <c r="A5935">
        <v>348325</v>
      </c>
      <c r="F5935" t="s">
        <v>3900</v>
      </c>
      <c r="G5935" s="186" t="s">
        <v>3901</v>
      </c>
      <c r="I5935" s="4"/>
    </row>
    <row r="5936" spans="1:9">
      <c r="A5936">
        <v>348325</v>
      </c>
      <c r="F5936" t="s">
        <v>3900</v>
      </c>
      <c r="G5936" s="186" t="s">
        <v>3901</v>
      </c>
      <c r="I5936" s="4"/>
    </row>
    <row r="5937" spans="1:9">
      <c r="A5937">
        <v>348325</v>
      </c>
      <c r="F5937" t="s">
        <v>3900</v>
      </c>
      <c r="G5937" s="186" t="s">
        <v>3901</v>
      </c>
      <c r="I5937" s="4"/>
    </row>
    <row r="5938" spans="1:9">
      <c r="A5938">
        <v>348325</v>
      </c>
      <c r="F5938" t="s">
        <v>3900</v>
      </c>
      <c r="G5938" s="186" t="s">
        <v>3901</v>
      </c>
      <c r="I5938" s="4"/>
    </row>
    <row r="5939" spans="1:9">
      <c r="A5939">
        <v>348325</v>
      </c>
      <c r="F5939" t="s">
        <v>3900</v>
      </c>
      <c r="G5939" s="186" t="s">
        <v>3901</v>
      </c>
      <c r="I5939" s="4"/>
    </row>
    <row r="5940" spans="1:9">
      <c r="A5940">
        <v>348325</v>
      </c>
      <c r="F5940" t="s">
        <v>3900</v>
      </c>
      <c r="G5940" s="186" t="s">
        <v>3901</v>
      </c>
      <c r="I5940" s="4"/>
    </row>
    <row r="5941" spans="1:9">
      <c r="A5941">
        <v>348325</v>
      </c>
      <c r="F5941" t="s">
        <v>3900</v>
      </c>
      <c r="G5941" s="186" t="s">
        <v>3901</v>
      </c>
      <c r="I5941" s="4"/>
    </row>
    <row r="5942" spans="1:9">
      <c r="A5942">
        <v>348325</v>
      </c>
      <c r="F5942" t="s">
        <v>3900</v>
      </c>
      <c r="G5942" s="186" t="s">
        <v>3901</v>
      </c>
      <c r="I5942" s="4"/>
    </row>
    <row r="5943" spans="1:9">
      <c r="A5943">
        <v>348325</v>
      </c>
      <c r="F5943" t="s">
        <v>3900</v>
      </c>
      <c r="G5943" s="186" t="s">
        <v>3901</v>
      </c>
      <c r="I5943" s="4"/>
    </row>
    <row r="5944" spans="1:9">
      <c r="A5944">
        <v>348325</v>
      </c>
      <c r="F5944" t="s">
        <v>3900</v>
      </c>
      <c r="G5944" s="186" t="s">
        <v>3901</v>
      </c>
      <c r="I5944" s="4"/>
    </row>
    <row r="5945" spans="1:9">
      <c r="A5945">
        <v>348325</v>
      </c>
      <c r="F5945" t="s">
        <v>3900</v>
      </c>
      <c r="G5945" s="186" t="s">
        <v>3901</v>
      </c>
      <c r="I5945" s="4"/>
    </row>
    <row r="5946" spans="1:9">
      <c r="A5946">
        <v>348325</v>
      </c>
      <c r="F5946" t="s">
        <v>3900</v>
      </c>
      <c r="G5946" s="186" t="s">
        <v>3901</v>
      </c>
      <c r="I5946" s="4"/>
    </row>
    <row r="5947" spans="1:9">
      <c r="A5947">
        <v>348325</v>
      </c>
      <c r="F5947" t="s">
        <v>3900</v>
      </c>
      <c r="G5947" s="186" t="s">
        <v>3901</v>
      </c>
      <c r="I5947" s="4"/>
    </row>
    <row r="5948" spans="1:9">
      <c r="A5948">
        <v>348325</v>
      </c>
      <c r="F5948" t="s">
        <v>3900</v>
      </c>
      <c r="G5948" s="186" t="s">
        <v>3901</v>
      </c>
      <c r="I5948" s="4"/>
    </row>
    <row r="5949" spans="1:9">
      <c r="A5949">
        <v>348325</v>
      </c>
      <c r="F5949" t="s">
        <v>3900</v>
      </c>
      <c r="G5949" s="186" t="s">
        <v>3901</v>
      </c>
      <c r="I5949" s="4"/>
    </row>
    <row r="5950" spans="1:9">
      <c r="A5950">
        <v>348325</v>
      </c>
      <c r="F5950" t="s">
        <v>3900</v>
      </c>
      <c r="G5950" s="186" t="s">
        <v>3901</v>
      </c>
      <c r="I5950" s="4"/>
    </row>
    <row r="5951" spans="1:9">
      <c r="A5951">
        <v>348325</v>
      </c>
      <c r="F5951" t="s">
        <v>3900</v>
      </c>
      <c r="G5951" s="186" t="s">
        <v>3901</v>
      </c>
      <c r="I5951" s="4"/>
    </row>
    <row r="5952" spans="1:9">
      <c r="A5952">
        <v>348325</v>
      </c>
      <c r="F5952" t="s">
        <v>3900</v>
      </c>
      <c r="G5952" s="186" t="s">
        <v>3901</v>
      </c>
      <c r="I5952" s="4"/>
    </row>
    <row r="5953" spans="1:9">
      <c r="A5953">
        <v>348325</v>
      </c>
      <c r="F5953" t="s">
        <v>3900</v>
      </c>
      <c r="G5953" s="186" t="s">
        <v>3901</v>
      </c>
      <c r="I5953" s="4"/>
    </row>
    <row r="5954" spans="1:9">
      <c r="A5954">
        <v>348325</v>
      </c>
      <c r="F5954" t="s">
        <v>3900</v>
      </c>
      <c r="G5954" s="186" t="s">
        <v>3901</v>
      </c>
      <c r="I5954" s="4"/>
    </row>
    <row r="5955" spans="1:9">
      <c r="A5955">
        <v>348325</v>
      </c>
      <c r="F5955" t="s">
        <v>3900</v>
      </c>
      <c r="G5955" s="186" t="s">
        <v>3901</v>
      </c>
      <c r="I5955" s="4"/>
    </row>
    <row r="5956" spans="1:9">
      <c r="A5956">
        <v>348325</v>
      </c>
      <c r="F5956" t="s">
        <v>3900</v>
      </c>
      <c r="G5956" s="186" t="s">
        <v>3901</v>
      </c>
      <c r="I5956" s="4"/>
    </row>
    <row r="5957" spans="1:9">
      <c r="A5957">
        <v>348325</v>
      </c>
      <c r="B5957" t="s">
        <v>3846</v>
      </c>
      <c r="D5957">
        <v>1</v>
      </c>
      <c r="F5957" t="s">
        <v>3900</v>
      </c>
      <c r="G5957" s="186" t="s">
        <v>3901</v>
      </c>
      <c r="I5957" s="4"/>
    </row>
    <row r="5958" spans="1:9">
      <c r="A5958">
        <v>348325</v>
      </c>
      <c r="B5958" t="s">
        <v>3847</v>
      </c>
      <c r="D5958">
        <v>1</v>
      </c>
      <c r="F5958" t="s">
        <v>3900</v>
      </c>
      <c r="G5958" s="186" t="s">
        <v>3901</v>
      </c>
      <c r="I5958" s="4"/>
    </row>
    <row r="5959" spans="1:9">
      <c r="A5959" t="s">
        <v>3919</v>
      </c>
      <c r="B5959" t="s">
        <v>773</v>
      </c>
      <c r="C5959" t="s">
        <v>3817</v>
      </c>
      <c r="D5959">
        <v>72</v>
      </c>
      <c r="F5959" t="s">
        <v>3920</v>
      </c>
      <c r="G5959" s="186">
        <v>45941</v>
      </c>
      <c r="I5959" s="4"/>
    </row>
    <row r="5960" spans="1:9">
      <c r="A5960" t="s">
        <v>3919</v>
      </c>
      <c r="B5960" t="s">
        <v>853</v>
      </c>
      <c r="C5960" t="s">
        <v>2502</v>
      </c>
      <c r="D5960">
        <v>72</v>
      </c>
      <c r="F5960" t="s">
        <v>3920</v>
      </c>
      <c r="G5960" s="186">
        <v>45941</v>
      </c>
      <c r="I5960" s="4"/>
    </row>
    <row r="5961" spans="1:9">
      <c r="A5961" t="s">
        <v>3919</v>
      </c>
      <c r="F5961" t="s">
        <v>3920</v>
      </c>
      <c r="G5961" s="186">
        <v>45941</v>
      </c>
      <c r="I5961" s="4"/>
    </row>
    <row r="5962" spans="1:9">
      <c r="A5962" t="s">
        <v>3919</v>
      </c>
      <c r="F5962" t="s">
        <v>3920</v>
      </c>
      <c r="G5962" s="186">
        <v>45941</v>
      </c>
      <c r="I5962" s="4"/>
    </row>
    <row r="5963" spans="1:9">
      <c r="A5963" t="s">
        <v>3919</v>
      </c>
      <c r="F5963" t="s">
        <v>3920</v>
      </c>
      <c r="G5963" s="186">
        <v>45941</v>
      </c>
      <c r="I5963" s="4"/>
    </row>
    <row r="5964" spans="1:9">
      <c r="A5964" t="s">
        <v>3919</v>
      </c>
      <c r="F5964" t="s">
        <v>3920</v>
      </c>
      <c r="G5964" s="186">
        <v>45941</v>
      </c>
      <c r="I5964" s="4"/>
    </row>
    <row r="5965" spans="1:9">
      <c r="A5965" t="s">
        <v>3919</v>
      </c>
      <c r="F5965" t="s">
        <v>3920</v>
      </c>
      <c r="G5965" s="186">
        <v>45941</v>
      </c>
      <c r="I5965" s="4"/>
    </row>
    <row r="5966" spans="1:9">
      <c r="A5966" t="s">
        <v>3919</v>
      </c>
      <c r="F5966" t="s">
        <v>3920</v>
      </c>
      <c r="G5966" s="186">
        <v>45941</v>
      </c>
      <c r="I5966" s="4"/>
    </row>
    <row r="5967" spans="1:9">
      <c r="A5967" t="s">
        <v>3919</v>
      </c>
      <c r="F5967" t="s">
        <v>3920</v>
      </c>
      <c r="G5967" s="186">
        <v>45941</v>
      </c>
      <c r="I5967" s="4"/>
    </row>
    <row r="5968" spans="1:9">
      <c r="A5968" t="s">
        <v>3919</v>
      </c>
      <c r="F5968" t="s">
        <v>3920</v>
      </c>
      <c r="G5968" s="186">
        <v>45941</v>
      </c>
      <c r="I5968" s="4"/>
    </row>
    <row r="5969" spans="1:9">
      <c r="A5969" t="s">
        <v>3919</v>
      </c>
      <c r="F5969" t="s">
        <v>3920</v>
      </c>
      <c r="G5969" s="186">
        <v>45941</v>
      </c>
      <c r="I5969" s="4"/>
    </row>
    <row r="5970" spans="1:9">
      <c r="A5970" t="s">
        <v>3919</v>
      </c>
      <c r="F5970" t="s">
        <v>3920</v>
      </c>
      <c r="G5970" s="186">
        <v>45941</v>
      </c>
      <c r="I5970" s="4"/>
    </row>
    <row r="5971" spans="1:9">
      <c r="A5971" t="s">
        <v>3919</v>
      </c>
      <c r="F5971" t="s">
        <v>3920</v>
      </c>
      <c r="G5971" s="186">
        <v>45941</v>
      </c>
      <c r="I5971" s="4"/>
    </row>
    <row r="5972" spans="1:9">
      <c r="A5972" t="s">
        <v>3919</v>
      </c>
      <c r="F5972" t="s">
        <v>3920</v>
      </c>
      <c r="G5972" s="186">
        <v>45941</v>
      </c>
      <c r="I5972" s="4"/>
    </row>
    <row r="5973" spans="1:9">
      <c r="A5973" t="s">
        <v>3919</v>
      </c>
      <c r="F5973" t="s">
        <v>3920</v>
      </c>
      <c r="G5973" s="186">
        <v>45941</v>
      </c>
      <c r="I5973" s="4"/>
    </row>
    <row r="5974" spans="1:9">
      <c r="A5974" t="s">
        <v>3919</v>
      </c>
      <c r="F5974" t="s">
        <v>3920</v>
      </c>
      <c r="G5974" s="186">
        <v>45941</v>
      </c>
      <c r="I5974" s="4"/>
    </row>
    <row r="5975" spans="1:9">
      <c r="A5975" t="s">
        <v>3919</v>
      </c>
      <c r="F5975" t="s">
        <v>3920</v>
      </c>
      <c r="G5975" s="186">
        <v>45941</v>
      </c>
      <c r="I5975" s="4"/>
    </row>
    <row r="5976" spans="1:9">
      <c r="A5976" t="s">
        <v>3919</v>
      </c>
      <c r="F5976" t="s">
        <v>3920</v>
      </c>
      <c r="G5976" s="186">
        <v>45941</v>
      </c>
      <c r="I5976" s="4"/>
    </row>
    <row r="5977" spans="1:9">
      <c r="A5977" t="s">
        <v>3919</v>
      </c>
      <c r="F5977" t="s">
        <v>3920</v>
      </c>
      <c r="G5977" s="186">
        <v>45941</v>
      </c>
      <c r="I5977" s="4"/>
    </row>
    <row r="5978" spans="1:9">
      <c r="A5978" t="s">
        <v>3919</v>
      </c>
      <c r="F5978" t="s">
        <v>3920</v>
      </c>
      <c r="G5978" s="186">
        <v>45941</v>
      </c>
      <c r="I5978" s="4"/>
    </row>
    <row r="5979" spans="1:9">
      <c r="A5979" t="s">
        <v>3919</v>
      </c>
      <c r="F5979" t="s">
        <v>3920</v>
      </c>
      <c r="G5979" s="186">
        <v>45941</v>
      </c>
      <c r="I5979" s="4"/>
    </row>
    <row r="5980" spans="1:9">
      <c r="A5980" t="s">
        <v>3919</v>
      </c>
      <c r="F5980" t="s">
        <v>3920</v>
      </c>
      <c r="G5980" s="186">
        <v>45941</v>
      </c>
      <c r="I5980" s="4"/>
    </row>
    <row r="5981" spans="1:9">
      <c r="A5981" t="s">
        <v>3919</v>
      </c>
      <c r="F5981" t="s">
        <v>3920</v>
      </c>
      <c r="G5981" s="186">
        <v>45941</v>
      </c>
      <c r="I5981" s="4"/>
    </row>
    <row r="5982" spans="1:9">
      <c r="A5982" t="s">
        <v>3919</v>
      </c>
      <c r="F5982" t="s">
        <v>3920</v>
      </c>
      <c r="G5982" s="186">
        <v>45941</v>
      </c>
      <c r="I5982" s="4"/>
    </row>
    <row r="5983" spans="1:9">
      <c r="A5983" t="s">
        <v>3919</v>
      </c>
      <c r="F5983" t="s">
        <v>3920</v>
      </c>
      <c r="G5983" s="186">
        <v>45941</v>
      </c>
      <c r="I5983" s="4"/>
    </row>
    <row r="5984" spans="1:9">
      <c r="A5984" t="s">
        <v>3919</v>
      </c>
      <c r="F5984" t="s">
        <v>3920</v>
      </c>
      <c r="G5984" s="186">
        <v>45941</v>
      </c>
      <c r="I5984" s="4"/>
    </row>
    <row r="5985" spans="1:9">
      <c r="A5985" t="s">
        <v>3919</v>
      </c>
      <c r="F5985" t="s">
        <v>3920</v>
      </c>
      <c r="G5985" s="186">
        <v>45941</v>
      </c>
      <c r="I5985" s="4"/>
    </row>
    <row r="5986" spans="1:9">
      <c r="A5986" t="s">
        <v>3919</v>
      </c>
      <c r="F5986" t="s">
        <v>3920</v>
      </c>
      <c r="G5986" s="186">
        <v>45941</v>
      </c>
      <c r="I5986" s="4"/>
    </row>
    <row r="5987" spans="1:9">
      <c r="A5987" t="s">
        <v>3919</v>
      </c>
      <c r="F5987" t="s">
        <v>3920</v>
      </c>
      <c r="G5987" s="186">
        <v>45941</v>
      </c>
      <c r="I5987" s="4"/>
    </row>
    <row r="5988" spans="1:9">
      <c r="A5988" t="s">
        <v>3919</v>
      </c>
      <c r="F5988" t="s">
        <v>3920</v>
      </c>
      <c r="G5988" s="186">
        <v>45941</v>
      </c>
      <c r="I5988" s="4"/>
    </row>
    <row r="5989" spans="1:9">
      <c r="A5989" t="s">
        <v>3919</v>
      </c>
      <c r="F5989" t="s">
        <v>3920</v>
      </c>
      <c r="G5989" s="186">
        <v>45941</v>
      </c>
      <c r="I5989" s="4"/>
    </row>
    <row r="5990" spans="1:9">
      <c r="A5990" t="s">
        <v>3919</v>
      </c>
      <c r="F5990" t="s">
        <v>3920</v>
      </c>
      <c r="G5990" s="186">
        <v>45941</v>
      </c>
      <c r="I5990" s="4"/>
    </row>
    <row r="5991" spans="1:9">
      <c r="A5991" t="s">
        <v>3919</v>
      </c>
      <c r="F5991" t="s">
        <v>3920</v>
      </c>
      <c r="G5991" s="186">
        <v>45941</v>
      </c>
      <c r="I5991" s="4"/>
    </row>
    <row r="5992" spans="1:9">
      <c r="A5992" t="s">
        <v>3919</v>
      </c>
      <c r="F5992" t="s">
        <v>3920</v>
      </c>
      <c r="G5992" s="186">
        <v>45941</v>
      </c>
      <c r="I5992" s="4"/>
    </row>
    <row r="5993" spans="1:9">
      <c r="A5993" t="s">
        <v>3919</v>
      </c>
      <c r="F5993" t="s">
        <v>3920</v>
      </c>
      <c r="G5993" s="186">
        <v>45941</v>
      </c>
      <c r="I5993" s="4"/>
    </row>
    <row r="5994" spans="1:9">
      <c r="A5994" t="s">
        <v>3919</v>
      </c>
      <c r="F5994" t="s">
        <v>3920</v>
      </c>
      <c r="G5994" s="186">
        <v>45941</v>
      </c>
      <c r="I5994" s="4"/>
    </row>
    <row r="5995" spans="1:9">
      <c r="A5995" t="s">
        <v>3919</v>
      </c>
      <c r="F5995" t="s">
        <v>3920</v>
      </c>
      <c r="G5995" s="186">
        <v>45941</v>
      </c>
      <c r="I5995" s="4"/>
    </row>
    <row r="5996" spans="1:9">
      <c r="A5996" t="s">
        <v>3919</v>
      </c>
      <c r="F5996" t="s">
        <v>3920</v>
      </c>
      <c r="G5996" s="186">
        <v>45941</v>
      </c>
      <c r="I5996" s="4"/>
    </row>
    <row r="5997" spans="1:9">
      <c r="A5997" t="s">
        <v>3919</v>
      </c>
      <c r="F5997" t="s">
        <v>3920</v>
      </c>
      <c r="G5997" s="186">
        <v>45941</v>
      </c>
      <c r="I5997" s="4"/>
    </row>
    <row r="5998" spans="1:9">
      <c r="A5998" t="s">
        <v>3919</v>
      </c>
      <c r="F5998" t="s">
        <v>3920</v>
      </c>
      <c r="G5998" s="186">
        <v>45941</v>
      </c>
      <c r="I5998" s="4"/>
    </row>
    <row r="5999" spans="1:9">
      <c r="A5999" t="s">
        <v>3919</v>
      </c>
      <c r="F5999" t="s">
        <v>3920</v>
      </c>
      <c r="G5999" s="186">
        <v>45941</v>
      </c>
      <c r="I5999" s="4"/>
    </row>
    <row r="6000" spans="1:9">
      <c r="A6000" t="s">
        <v>3919</v>
      </c>
      <c r="F6000" t="s">
        <v>3920</v>
      </c>
      <c r="G6000" s="186">
        <v>45941</v>
      </c>
      <c r="I6000" s="4"/>
    </row>
    <row r="6001" spans="1:9">
      <c r="A6001" t="s">
        <v>3919</v>
      </c>
      <c r="F6001" t="s">
        <v>3920</v>
      </c>
      <c r="G6001" s="186">
        <v>45941</v>
      </c>
      <c r="I6001" s="4"/>
    </row>
    <row r="6002" spans="1:9">
      <c r="A6002" t="s">
        <v>3919</v>
      </c>
      <c r="F6002" t="s">
        <v>3920</v>
      </c>
      <c r="G6002" s="186">
        <v>45941</v>
      </c>
      <c r="I6002" s="4"/>
    </row>
    <row r="6003" spans="1:9">
      <c r="A6003" t="s">
        <v>3919</v>
      </c>
      <c r="F6003" t="s">
        <v>3920</v>
      </c>
      <c r="G6003" s="186">
        <v>45941</v>
      </c>
      <c r="I6003" s="4"/>
    </row>
    <row r="6004" spans="1:9">
      <c r="A6004" t="s">
        <v>3919</v>
      </c>
      <c r="F6004" t="s">
        <v>3920</v>
      </c>
      <c r="G6004" s="186">
        <v>45941</v>
      </c>
      <c r="I6004" s="4"/>
    </row>
    <row r="6005" spans="1:9">
      <c r="A6005" t="s">
        <v>3919</v>
      </c>
      <c r="F6005" t="s">
        <v>3920</v>
      </c>
      <c r="G6005" s="186">
        <v>45941</v>
      </c>
      <c r="I6005" s="4"/>
    </row>
    <row r="6006" spans="1:9">
      <c r="A6006" t="s">
        <v>3919</v>
      </c>
      <c r="F6006" t="s">
        <v>3920</v>
      </c>
      <c r="G6006" s="186">
        <v>45941</v>
      </c>
      <c r="I6006" s="4"/>
    </row>
    <row r="6007" spans="1:9">
      <c r="A6007" t="s">
        <v>3919</v>
      </c>
      <c r="F6007" t="s">
        <v>3920</v>
      </c>
      <c r="G6007" s="186">
        <v>45941</v>
      </c>
      <c r="I6007" s="4"/>
    </row>
    <row r="6008" spans="1:9">
      <c r="A6008" t="s">
        <v>3919</v>
      </c>
      <c r="F6008" t="s">
        <v>3920</v>
      </c>
      <c r="G6008" s="186">
        <v>45941</v>
      </c>
      <c r="I6008" s="4"/>
    </row>
    <row r="6009" spans="1:9">
      <c r="A6009" t="s">
        <v>3919</v>
      </c>
      <c r="B6009" t="s">
        <v>3846</v>
      </c>
      <c r="D6009">
        <v>1</v>
      </c>
      <c r="F6009" t="s">
        <v>3920</v>
      </c>
      <c r="G6009" s="186">
        <v>45941</v>
      </c>
      <c r="I6009" s="4"/>
    </row>
    <row r="6010" spans="1:9">
      <c r="A6010" t="s">
        <v>3919</v>
      </c>
      <c r="B6010" t="s">
        <v>3847</v>
      </c>
      <c r="D6010">
        <v>1</v>
      </c>
      <c r="F6010" t="s">
        <v>3920</v>
      </c>
      <c r="G6010" s="186">
        <v>45941</v>
      </c>
      <c r="I6010" s="4"/>
    </row>
  </sheetData>
  <conditionalFormatting sqref="L2">
    <cfRule type="expression" dxfId="29" priority="61">
      <formula>$L$1</formula>
    </cfRule>
  </conditionalFormatting>
  <conditionalFormatting sqref="J103 J3:J98">
    <cfRule type="expression" dxfId="28" priority="285">
      <formula>#REF!=TRUE</formula>
    </cfRule>
  </conditionalFormatting>
  <conditionalFormatting sqref="J99:J102">
    <cfRule type="expression" dxfId="27" priority="1">
      <formula>#REF!=TRUE</formula>
    </cfRule>
  </conditionalFormatting>
  <pageMargins left="0.7" right="0.7" top="0.75" bottom="0.75" header="0.3" footer="0.3"/>
  <pageSetup orientation="portrait" horizontalDpi="4294967293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96005-451D-4FC0-9A2C-8CF0C7AD3480}">
  <sheetPr codeName="Hoja7">
    <pageSetUpPr fitToPage="1"/>
  </sheetPr>
  <dimension ref="C8:T57"/>
  <sheetViews>
    <sheetView topLeftCell="A11" zoomScale="85" zoomScaleNormal="85" workbookViewId="0">
      <selection activeCell="K50" sqref="K50"/>
    </sheetView>
  </sheetViews>
  <sheetFormatPr baseColWidth="10" defaultRowHeight="14.4"/>
  <cols>
    <col min="3" max="3" width="9.88671875" bestFit="1" customWidth="1"/>
    <col min="4" max="4" width="18.5546875" customWidth="1"/>
    <col min="5" max="5" width="37.5546875" customWidth="1"/>
    <col min="6" max="6" width="17" bestFit="1" customWidth="1"/>
    <col min="7" max="7" width="26.33203125" customWidth="1"/>
    <col min="8" max="8" width="11.5546875" bestFit="1" customWidth="1"/>
    <col min="9" max="9" width="12.5546875" customWidth="1"/>
    <col min="10" max="10" width="12.6640625" customWidth="1"/>
    <col min="11" max="11" width="16.33203125" customWidth="1"/>
    <col min="12" max="12" width="17.33203125" hidden="1" customWidth="1"/>
    <col min="13" max="13" width="10.33203125" hidden="1" customWidth="1"/>
    <col min="14" max="14" width="8.44140625" hidden="1" customWidth="1"/>
    <col min="15" max="15" width="14.109375" hidden="1" customWidth="1"/>
    <col min="16" max="16" width="15.5546875" bestFit="1" customWidth="1"/>
    <col min="17" max="17" width="15.109375" bestFit="1" customWidth="1"/>
    <col min="18" max="18" width="14.6640625" bestFit="1" customWidth="1"/>
    <col min="19" max="19" width="19.88671875" hidden="1" customWidth="1"/>
    <col min="20" max="20" width="18" bestFit="1" customWidth="1"/>
  </cols>
  <sheetData>
    <row r="8" spans="3:20" ht="15" customHeight="1">
      <c r="C8" s="277" t="s">
        <v>1988</v>
      </c>
      <c r="D8" s="273" t="s">
        <v>601</v>
      </c>
      <c r="E8" s="279" t="s">
        <v>586</v>
      </c>
      <c r="F8" s="279" t="s">
        <v>602</v>
      </c>
      <c r="G8" s="273" t="s">
        <v>603</v>
      </c>
      <c r="H8" s="273" t="s">
        <v>1989</v>
      </c>
      <c r="I8" s="273" t="s">
        <v>605</v>
      </c>
      <c r="J8" s="273" t="s">
        <v>606</v>
      </c>
      <c r="K8" s="273" t="s">
        <v>607</v>
      </c>
      <c r="L8" s="114" t="s">
        <v>1990</v>
      </c>
      <c r="M8" s="273" t="s">
        <v>1992</v>
      </c>
      <c r="N8" s="273" t="s">
        <v>610</v>
      </c>
      <c r="O8" s="273" t="s">
        <v>611</v>
      </c>
      <c r="P8" s="273" t="s">
        <v>625</v>
      </c>
      <c r="Q8" s="273" t="s">
        <v>1993</v>
      </c>
      <c r="R8" s="114" t="s">
        <v>1994</v>
      </c>
      <c r="S8" s="273" t="s">
        <v>634</v>
      </c>
      <c r="T8" s="275" t="s">
        <v>635</v>
      </c>
    </row>
    <row r="9" spans="3:20">
      <c r="C9" s="278"/>
      <c r="D9" s="274"/>
      <c r="E9" s="280"/>
      <c r="F9" s="280"/>
      <c r="G9" s="274"/>
      <c r="H9" s="274"/>
      <c r="I9" s="274"/>
      <c r="J9" s="274"/>
      <c r="K9" s="274"/>
      <c r="L9" s="107" t="s">
        <v>1991</v>
      </c>
      <c r="M9" s="274"/>
      <c r="N9" s="274"/>
      <c r="O9" s="274"/>
      <c r="P9" s="274"/>
      <c r="Q9" s="274"/>
      <c r="R9" s="107" t="s">
        <v>1995</v>
      </c>
      <c r="S9" s="274"/>
      <c r="T9" s="276"/>
    </row>
    <row r="10" spans="3:20" ht="27.6">
      <c r="C10" s="115">
        <v>256624</v>
      </c>
      <c r="D10" s="108" t="s">
        <v>640</v>
      </c>
      <c r="E10" s="108" t="s">
        <v>657</v>
      </c>
      <c r="F10" s="108" t="s">
        <v>16</v>
      </c>
      <c r="G10" s="108" t="s">
        <v>424</v>
      </c>
      <c r="H10" s="108" t="s">
        <v>646</v>
      </c>
      <c r="I10" s="108"/>
      <c r="J10" s="108"/>
      <c r="K10" s="109" t="s">
        <v>709</v>
      </c>
      <c r="L10" s="109" t="s">
        <v>1119</v>
      </c>
      <c r="M10" s="108"/>
      <c r="N10" s="108">
        <v>30000</v>
      </c>
      <c r="O10" s="109">
        <v>101076348</v>
      </c>
      <c r="P10" s="110">
        <v>4400592050</v>
      </c>
      <c r="Q10" s="111" t="s">
        <v>1547</v>
      </c>
      <c r="R10" s="112">
        <v>45664</v>
      </c>
      <c r="S10" s="108">
        <v>87</v>
      </c>
      <c r="T10" s="116" t="s">
        <v>717</v>
      </c>
    </row>
    <row r="11" spans="3:20" ht="27.6">
      <c r="C11" s="115">
        <v>297024</v>
      </c>
      <c r="D11" s="108" t="s">
        <v>652</v>
      </c>
      <c r="E11" s="108" t="s">
        <v>390</v>
      </c>
      <c r="F11" s="108" t="s">
        <v>16</v>
      </c>
      <c r="G11" s="108" t="s">
        <v>373</v>
      </c>
      <c r="H11" s="108" t="s">
        <v>374</v>
      </c>
      <c r="I11" s="108" t="s">
        <v>641</v>
      </c>
      <c r="J11" s="108" t="s">
        <v>670</v>
      </c>
      <c r="K11" s="108">
        <v>2767646</v>
      </c>
      <c r="L11" s="108" t="s">
        <v>1117</v>
      </c>
      <c r="M11" s="108">
        <v>1626</v>
      </c>
      <c r="N11" s="108">
        <v>15000</v>
      </c>
      <c r="O11" s="108" t="s">
        <v>1118</v>
      </c>
      <c r="P11" s="110">
        <v>4500535731</v>
      </c>
      <c r="Q11" s="108" t="s">
        <v>1996</v>
      </c>
      <c r="R11" s="112">
        <v>45666</v>
      </c>
      <c r="S11" s="108">
        <v>88</v>
      </c>
      <c r="T11" s="116" t="s">
        <v>717</v>
      </c>
    </row>
    <row r="12" spans="3:20" ht="27.6">
      <c r="C12" s="117">
        <v>301324</v>
      </c>
      <c r="D12" s="111" t="s">
        <v>640</v>
      </c>
      <c r="E12" s="111" t="s">
        <v>653</v>
      </c>
      <c r="F12" s="111" t="s">
        <v>58</v>
      </c>
      <c r="G12" s="111" t="s">
        <v>424</v>
      </c>
      <c r="H12" s="111" t="s">
        <v>646</v>
      </c>
      <c r="I12" s="111"/>
      <c r="J12" s="111"/>
      <c r="K12" s="111" t="s">
        <v>715</v>
      </c>
      <c r="L12" s="111" t="s">
        <v>1386</v>
      </c>
      <c r="M12" s="108"/>
      <c r="N12" s="108"/>
      <c r="O12" s="108">
        <v>101215051</v>
      </c>
      <c r="P12" s="110">
        <v>4400595184</v>
      </c>
      <c r="Q12" s="113" t="s">
        <v>1547</v>
      </c>
      <c r="R12" s="112">
        <v>45667</v>
      </c>
      <c r="S12" s="108">
        <v>71</v>
      </c>
      <c r="T12" s="116" t="s">
        <v>717</v>
      </c>
    </row>
    <row r="13" spans="3:20" ht="27.6">
      <c r="C13" s="117">
        <v>301424</v>
      </c>
      <c r="D13" s="111" t="s">
        <v>640</v>
      </c>
      <c r="E13" s="111" t="s">
        <v>659</v>
      </c>
      <c r="F13" s="111" t="s">
        <v>58</v>
      </c>
      <c r="G13" s="111" t="s">
        <v>424</v>
      </c>
      <c r="H13" s="111" t="s">
        <v>646</v>
      </c>
      <c r="I13" s="111"/>
      <c r="J13" s="111"/>
      <c r="K13" s="111" t="s">
        <v>716</v>
      </c>
      <c r="L13" s="111" t="s">
        <v>1386</v>
      </c>
      <c r="M13" s="108"/>
      <c r="N13" s="108"/>
      <c r="O13" s="108">
        <v>101215052</v>
      </c>
      <c r="P13" s="110">
        <v>4400595185</v>
      </c>
      <c r="Q13" s="113" t="s">
        <v>1547</v>
      </c>
      <c r="R13" s="112">
        <v>45667</v>
      </c>
      <c r="S13" s="108">
        <v>71</v>
      </c>
      <c r="T13" s="116" t="s">
        <v>717</v>
      </c>
    </row>
    <row r="14" spans="3:20" ht="27.6">
      <c r="C14" s="115">
        <v>301724</v>
      </c>
      <c r="D14" s="108" t="s">
        <v>640</v>
      </c>
      <c r="E14" s="108" t="s">
        <v>382</v>
      </c>
      <c r="F14" s="108" t="s">
        <v>58</v>
      </c>
      <c r="G14" s="108" t="s">
        <v>424</v>
      </c>
      <c r="H14" s="108" t="s">
        <v>654</v>
      </c>
      <c r="I14" s="108"/>
      <c r="J14" s="108"/>
      <c r="K14" s="108" t="s">
        <v>951</v>
      </c>
      <c r="L14" s="108" t="s">
        <v>1387</v>
      </c>
      <c r="M14" s="108"/>
      <c r="N14" s="108">
        <v>12000</v>
      </c>
      <c r="O14" s="108">
        <v>101109898</v>
      </c>
      <c r="P14" s="110">
        <v>4400595187</v>
      </c>
      <c r="Q14" s="113" t="s">
        <v>1547</v>
      </c>
      <c r="R14" s="112">
        <v>45665</v>
      </c>
      <c r="S14" s="108">
        <v>71</v>
      </c>
      <c r="T14" s="116" t="s">
        <v>717</v>
      </c>
    </row>
    <row r="15" spans="3:20" ht="27.6">
      <c r="C15" s="115">
        <v>302024</v>
      </c>
      <c r="D15" s="108" t="s">
        <v>640</v>
      </c>
      <c r="E15" s="108" t="s">
        <v>433</v>
      </c>
      <c r="F15" s="108" t="s">
        <v>58</v>
      </c>
      <c r="G15" s="108" t="s">
        <v>373</v>
      </c>
      <c r="H15" s="108" t="s">
        <v>402</v>
      </c>
      <c r="I15" s="108" t="s">
        <v>641</v>
      </c>
      <c r="J15" s="108"/>
      <c r="K15" s="108">
        <v>5173767</v>
      </c>
      <c r="L15" s="108" t="s">
        <v>1425</v>
      </c>
      <c r="M15" s="108"/>
      <c r="N15" s="108"/>
      <c r="O15" s="108">
        <v>101075620</v>
      </c>
      <c r="P15" s="110">
        <v>4400595175</v>
      </c>
      <c r="Q15" s="113" t="s">
        <v>1547</v>
      </c>
      <c r="R15" s="112">
        <v>45665</v>
      </c>
      <c r="S15" s="108">
        <v>67</v>
      </c>
      <c r="T15" s="116" t="s">
        <v>717</v>
      </c>
    </row>
    <row r="16" spans="3:20" ht="27.6">
      <c r="C16" s="115">
        <v>302824</v>
      </c>
      <c r="D16" s="108" t="s">
        <v>640</v>
      </c>
      <c r="E16" s="108" t="s">
        <v>409</v>
      </c>
      <c r="F16" s="108" t="s">
        <v>58</v>
      </c>
      <c r="G16" s="108" t="s">
        <v>424</v>
      </c>
      <c r="H16" s="108" t="s">
        <v>654</v>
      </c>
      <c r="I16" s="108"/>
      <c r="J16" s="108"/>
      <c r="K16" s="108" t="s">
        <v>1015</v>
      </c>
      <c r="L16" s="108" t="s">
        <v>1441</v>
      </c>
      <c r="M16" s="108"/>
      <c r="N16" s="108"/>
      <c r="O16" s="108">
        <v>101154227</v>
      </c>
      <c r="P16" s="110">
        <v>4400595612</v>
      </c>
      <c r="Q16" s="113" t="s">
        <v>1547</v>
      </c>
      <c r="R16" s="112">
        <v>45666</v>
      </c>
      <c r="S16" s="108">
        <v>66</v>
      </c>
      <c r="T16" s="116" t="s">
        <v>717</v>
      </c>
    </row>
    <row r="17" spans="3:20" ht="27.6">
      <c r="C17" s="115">
        <v>302924</v>
      </c>
      <c r="D17" s="108" t="s">
        <v>640</v>
      </c>
      <c r="E17" s="108" t="s">
        <v>409</v>
      </c>
      <c r="F17" s="108" t="s">
        <v>58</v>
      </c>
      <c r="G17" s="108" t="s">
        <v>424</v>
      </c>
      <c r="H17" s="108" t="s">
        <v>646</v>
      </c>
      <c r="I17" s="108"/>
      <c r="J17" s="108"/>
      <c r="K17" s="108" t="s">
        <v>650</v>
      </c>
      <c r="L17" s="108" t="s">
        <v>1442</v>
      </c>
      <c r="M17" s="108"/>
      <c r="N17" s="108"/>
      <c r="O17" s="108">
        <v>101219044</v>
      </c>
      <c r="P17" s="110">
        <v>4400596281</v>
      </c>
      <c r="Q17" s="113" t="s">
        <v>1547</v>
      </c>
      <c r="R17" s="112">
        <v>45667</v>
      </c>
      <c r="S17" s="108">
        <v>58</v>
      </c>
      <c r="T17" s="116" t="s">
        <v>717</v>
      </c>
    </row>
    <row r="18" spans="3:20" ht="27.6">
      <c r="C18" s="115">
        <v>303224</v>
      </c>
      <c r="D18" s="108" t="s">
        <v>652</v>
      </c>
      <c r="E18" s="108" t="s">
        <v>392</v>
      </c>
      <c r="F18" s="108" t="s">
        <v>58</v>
      </c>
      <c r="G18" s="108" t="s">
        <v>373</v>
      </c>
      <c r="H18" s="108" t="s">
        <v>402</v>
      </c>
      <c r="I18" s="108" t="s">
        <v>644</v>
      </c>
      <c r="J18" s="108" t="s">
        <v>669</v>
      </c>
      <c r="K18" s="108">
        <v>2520471</v>
      </c>
      <c r="L18" s="108" t="s">
        <v>1443</v>
      </c>
      <c r="M18" s="108">
        <v>5272</v>
      </c>
      <c r="N18" s="108">
        <v>10000</v>
      </c>
      <c r="O18" s="108" t="s">
        <v>1444</v>
      </c>
      <c r="P18" s="110">
        <v>4500540478</v>
      </c>
      <c r="Q18" s="113" t="s">
        <v>1547</v>
      </c>
      <c r="R18" s="112">
        <v>45666</v>
      </c>
      <c r="S18" s="108">
        <v>67</v>
      </c>
      <c r="T18" s="116" t="s">
        <v>717</v>
      </c>
    </row>
    <row r="19" spans="3:20" ht="27.6">
      <c r="C19" s="115">
        <v>303324</v>
      </c>
      <c r="D19" s="108" t="s">
        <v>652</v>
      </c>
      <c r="E19" s="108" t="s">
        <v>433</v>
      </c>
      <c r="F19" s="108" t="s">
        <v>58</v>
      </c>
      <c r="G19" s="108" t="s">
        <v>373</v>
      </c>
      <c r="H19" s="108" t="s">
        <v>402</v>
      </c>
      <c r="I19" s="108" t="s">
        <v>641</v>
      </c>
      <c r="J19" s="108" t="s">
        <v>669</v>
      </c>
      <c r="K19" s="108">
        <v>3672259</v>
      </c>
      <c r="L19" s="108" t="s">
        <v>1445</v>
      </c>
      <c r="M19" s="108">
        <v>4629</v>
      </c>
      <c r="N19" s="108">
        <v>10000</v>
      </c>
      <c r="O19" s="108" t="s">
        <v>1446</v>
      </c>
      <c r="P19" s="110">
        <v>4500540479</v>
      </c>
      <c r="Q19" s="113" t="s">
        <v>1547</v>
      </c>
      <c r="R19" s="112">
        <v>45663</v>
      </c>
      <c r="S19" s="108">
        <v>67</v>
      </c>
      <c r="T19" s="116" t="s">
        <v>717</v>
      </c>
    </row>
    <row r="20" spans="3:20" ht="27.6">
      <c r="C20" s="115">
        <v>303624</v>
      </c>
      <c r="D20" s="108" t="s">
        <v>652</v>
      </c>
      <c r="E20" s="108" t="s">
        <v>407</v>
      </c>
      <c r="F20" s="108" t="s">
        <v>58</v>
      </c>
      <c r="G20" s="108" t="s">
        <v>373</v>
      </c>
      <c r="H20" s="108" t="s">
        <v>550</v>
      </c>
      <c r="I20" s="108"/>
      <c r="J20" s="108" t="s">
        <v>672</v>
      </c>
      <c r="K20" s="108">
        <v>3631685</v>
      </c>
      <c r="L20" s="108" t="s">
        <v>1447</v>
      </c>
      <c r="M20" s="109">
        <v>677</v>
      </c>
      <c r="N20" s="109">
        <v>15000</v>
      </c>
      <c r="O20" s="108" t="s">
        <v>1448</v>
      </c>
      <c r="P20" s="110">
        <v>4500540073</v>
      </c>
      <c r="Q20" s="113" t="s">
        <v>1547</v>
      </c>
      <c r="R20" s="112">
        <v>45670</v>
      </c>
      <c r="S20" s="108">
        <v>67</v>
      </c>
      <c r="T20" s="116" t="s">
        <v>717</v>
      </c>
    </row>
    <row r="21" spans="3:20" ht="27.6">
      <c r="C21" s="115">
        <v>304124</v>
      </c>
      <c r="D21" s="108" t="s">
        <v>640</v>
      </c>
      <c r="E21" s="108" t="s">
        <v>1997</v>
      </c>
      <c r="F21" s="108" t="s">
        <v>58</v>
      </c>
      <c r="G21" s="108" t="s">
        <v>373</v>
      </c>
      <c r="H21" s="108" t="s">
        <v>499</v>
      </c>
      <c r="I21" s="108" t="s">
        <v>644</v>
      </c>
      <c r="J21" s="108"/>
      <c r="K21" s="108" t="s">
        <v>1476</v>
      </c>
      <c r="L21" s="108" t="s">
        <v>1477</v>
      </c>
      <c r="M21" s="108"/>
      <c r="N21" s="108"/>
      <c r="O21" s="108">
        <v>101058426</v>
      </c>
      <c r="P21" s="110">
        <v>4400596270</v>
      </c>
      <c r="Q21" s="113" t="s">
        <v>1547</v>
      </c>
      <c r="R21" s="112">
        <v>45665</v>
      </c>
      <c r="S21" s="108">
        <v>59</v>
      </c>
      <c r="T21" s="116" t="s">
        <v>717</v>
      </c>
    </row>
    <row r="22" spans="3:20" ht="27.6">
      <c r="C22" s="115">
        <v>304224</v>
      </c>
      <c r="D22" s="108" t="s">
        <v>640</v>
      </c>
      <c r="E22" s="108" t="s">
        <v>407</v>
      </c>
      <c r="F22" s="108" t="s">
        <v>58</v>
      </c>
      <c r="G22" s="108" t="s">
        <v>373</v>
      </c>
      <c r="H22" s="108" t="s">
        <v>408</v>
      </c>
      <c r="I22" s="108"/>
      <c r="J22" s="108" t="s">
        <v>663</v>
      </c>
      <c r="K22" s="108">
        <v>3631685</v>
      </c>
      <c r="L22" s="108" t="s">
        <v>1478</v>
      </c>
      <c r="M22" s="108"/>
      <c r="N22" s="108"/>
      <c r="O22" s="108">
        <v>101220768</v>
      </c>
      <c r="P22" s="110">
        <v>4400597567</v>
      </c>
      <c r="Q22" s="113" t="s">
        <v>1547</v>
      </c>
      <c r="R22" s="112">
        <v>45671</v>
      </c>
      <c r="S22" s="108">
        <v>49</v>
      </c>
      <c r="T22" s="116" t="s">
        <v>717</v>
      </c>
    </row>
    <row r="23" spans="3:20" ht="27.6">
      <c r="C23" s="115">
        <v>304924</v>
      </c>
      <c r="D23" s="108" t="s">
        <v>652</v>
      </c>
      <c r="E23" s="108" t="s">
        <v>657</v>
      </c>
      <c r="F23" s="108" t="s">
        <v>58</v>
      </c>
      <c r="G23" s="108" t="s">
        <v>424</v>
      </c>
      <c r="H23" s="108" t="s">
        <v>656</v>
      </c>
      <c r="I23" s="108" t="s">
        <v>685</v>
      </c>
      <c r="J23" s="108" t="s">
        <v>1540</v>
      </c>
      <c r="K23" s="108" t="s">
        <v>683</v>
      </c>
      <c r="L23" s="108" t="s">
        <v>1541</v>
      </c>
      <c r="M23" s="108">
        <v>18000</v>
      </c>
      <c r="N23" s="108">
        <v>16000</v>
      </c>
      <c r="O23" s="108" t="s">
        <v>1542</v>
      </c>
      <c r="P23" s="110">
        <v>4500543318</v>
      </c>
      <c r="Q23" s="113" t="s">
        <v>1547</v>
      </c>
      <c r="R23" s="112">
        <v>45667</v>
      </c>
      <c r="S23" s="108">
        <v>50</v>
      </c>
      <c r="T23" s="116" t="s">
        <v>717</v>
      </c>
    </row>
    <row r="24" spans="3:20" ht="27.6">
      <c r="C24" s="115">
        <v>305124</v>
      </c>
      <c r="D24" s="108" t="s">
        <v>652</v>
      </c>
      <c r="E24" s="108" t="s">
        <v>664</v>
      </c>
      <c r="F24" s="108" t="s">
        <v>16</v>
      </c>
      <c r="G24" s="108" t="s">
        <v>373</v>
      </c>
      <c r="H24" s="108" t="s">
        <v>677</v>
      </c>
      <c r="I24" s="108" t="s">
        <v>644</v>
      </c>
      <c r="J24" s="108" t="s">
        <v>678</v>
      </c>
      <c r="K24" s="108">
        <v>4651711</v>
      </c>
      <c r="L24" s="108" t="s">
        <v>1543</v>
      </c>
      <c r="M24" s="108">
        <v>21698</v>
      </c>
      <c r="N24" s="108">
        <v>18000</v>
      </c>
      <c r="O24" s="108" t="s">
        <v>1544</v>
      </c>
      <c r="P24" s="110">
        <v>4500542610</v>
      </c>
      <c r="Q24" s="111" t="s">
        <v>1547</v>
      </c>
      <c r="R24" s="112">
        <v>45674</v>
      </c>
      <c r="S24" s="108">
        <v>50</v>
      </c>
      <c r="T24" s="116" t="s">
        <v>717</v>
      </c>
    </row>
    <row r="25" spans="3:20" ht="27.6">
      <c r="C25" s="115">
        <v>305224</v>
      </c>
      <c r="D25" s="108" t="s">
        <v>640</v>
      </c>
      <c r="E25" s="108" t="s">
        <v>433</v>
      </c>
      <c r="F25" s="108" t="s">
        <v>58</v>
      </c>
      <c r="G25" s="108" t="s">
        <v>373</v>
      </c>
      <c r="H25" s="108" t="s">
        <v>434</v>
      </c>
      <c r="I25" s="108" t="s">
        <v>641</v>
      </c>
      <c r="J25" s="108"/>
      <c r="K25" s="108">
        <v>5168027</v>
      </c>
      <c r="L25" s="108" t="s">
        <v>1545</v>
      </c>
      <c r="M25" s="108"/>
      <c r="N25" s="108"/>
      <c r="O25" s="108">
        <v>101055758</v>
      </c>
      <c r="P25" s="110">
        <v>4400597572</v>
      </c>
      <c r="Q25" s="111" t="s">
        <v>1547</v>
      </c>
      <c r="R25" s="112">
        <v>45667</v>
      </c>
      <c r="S25" s="108">
        <v>49</v>
      </c>
      <c r="T25" s="116" t="s">
        <v>717</v>
      </c>
    </row>
    <row r="26" spans="3:20" ht="27.6">
      <c r="C26" s="118">
        <v>305724</v>
      </c>
      <c r="D26" s="119" t="s">
        <v>640</v>
      </c>
      <c r="E26" s="119" t="s">
        <v>713</v>
      </c>
      <c r="F26" s="119" t="s">
        <v>58</v>
      </c>
      <c r="G26" s="119" t="s">
        <v>671</v>
      </c>
      <c r="H26" s="119" t="s">
        <v>499</v>
      </c>
      <c r="I26" s="119"/>
      <c r="J26" s="119" t="s">
        <v>680</v>
      </c>
      <c r="K26" s="119" t="s">
        <v>684</v>
      </c>
      <c r="L26" s="119" t="s">
        <v>1546</v>
      </c>
      <c r="M26" s="119"/>
      <c r="N26" s="119">
        <v>12000</v>
      </c>
      <c r="O26" s="119">
        <v>200904760</v>
      </c>
      <c r="P26" s="120">
        <v>4400597985</v>
      </c>
      <c r="Q26" s="121" t="s">
        <v>1547</v>
      </c>
      <c r="R26" s="122">
        <v>45667</v>
      </c>
      <c r="S26" s="119">
        <v>49</v>
      </c>
      <c r="T26" s="123" t="s">
        <v>717</v>
      </c>
    </row>
    <row r="27" spans="3:20">
      <c r="C27" s="124" t="s">
        <v>1998</v>
      </c>
    </row>
    <row r="29" spans="3:20">
      <c r="C29" s="277" t="s">
        <v>1988</v>
      </c>
      <c r="D29" s="273" t="s">
        <v>601</v>
      </c>
      <c r="E29" s="279" t="s">
        <v>586</v>
      </c>
      <c r="F29" s="114" t="s">
        <v>603</v>
      </c>
      <c r="G29" s="273" t="s">
        <v>1989</v>
      </c>
    </row>
    <row r="30" spans="3:20">
      <c r="C30" s="278"/>
      <c r="D30" s="274"/>
      <c r="E30" s="280"/>
      <c r="F30" s="107"/>
      <c r="G30" s="274"/>
    </row>
    <row r="31" spans="3:20">
      <c r="C31" s="115">
        <v>336925</v>
      </c>
      <c r="D31" s="108" t="e">
        <f>_xlfn.XLOOKUP(C31,#REF!,#REF!)</f>
        <v>#REF!</v>
      </c>
      <c r="E31" s="108" t="e">
        <f>_xlfn.XLOOKUP(Hoja2!C31,#REF!,#REF!)</f>
        <v>#REF!</v>
      </c>
      <c r="F31" s="108" t="s">
        <v>424</v>
      </c>
      <c r="G31" s="108" t="s">
        <v>646</v>
      </c>
    </row>
    <row r="32" spans="3:20">
      <c r="C32" s="115">
        <v>338025</v>
      </c>
      <c r="D32" s="108" t="e">
        <f>_xlfn.XLOOKUP(C32,#REF!,#REF!)</f>
        <v>#REF!</v>
      </c>
      <c r="E32" s="108" t="e">
        <f>_xlfn.XLOOKUP(Hoja2!C32,#REF!,#REF!)</f>
        <v>#REF!</v>
      </c>
      <c r="F32" s="108" t="s">
        <v>373</v>
      </c>
      <c r="G32" s="108" t="s">
        <v>374</v>
      </c>
    </row>
    <row r="33" spans="3:10">
      <c r="C33" s="117">
        <v>338125</v>
      </c>
      <c r="D33" s="108" t="e">
        <f>_xlfn.XLOOKUP(C33,#REF!,#REF!)</f>
        <v>#REF!</v>
      </c>
      <c r="E33" s="108" t="e">
        <f>_xlfn.XLOOKUP(Hoja2!C33,#REF!,#REF!)</f>
        <v>#REF!</v>
      </c>
      <c r="F33" s="111" t="s">
        <v>424</v>
      </c>
      <c r="G33" s="111" t="s">
        <v>646</v>
      </c>
    </row>
    <row r="34" spans="3:10">
      <c r="C34" s="117">
        <v>338425</v>
      </c>
      <c r="D34" s="108" t="e">
        <f>_xlfn.XLOOKUP(C34,#REF!,#REF!)</f>
        <v>#REF!</v>
      </c>
      <c r="E34" s="108" t="e">
        <f>_xlfn.XLOOKUP(Hoja2!C34,#REF!,#REF!)</f>
        <v>#REF!</v>
      </c>
      <c r="F34" s="111" t="s">
        <v>424</v>
      </c>
      <c r="G34" s="111" t="s">
        <v>646</v>
      </c>
    </row>
    <row r="35" spans="3:10">
      <c r="C35" s="115">
        <v>338925</v>
      </c>
      <c r="D35" s="108" t="e">
        <f>_xlfn.XLOOKUP(C35,#REF!,#REF!)</f>
        <v>#REF!</v>
      </c>
      <c r="E35" s="108" t="e">
        <f>_xlfn.XLOOKUP(Hoja2!C35,#REF!,#REF!)</f>
        <v>#REF!</v>
      </c>
      <c r="F35" s="108" t="s">
        <v>424</v>
      </c>
      <c r="G35" s="108" t="s">
        <v>654</v>
      </c>
    </row>
    <row r="36" spans="3:10">
      <c r="C36" s="115">
        <v>337925</v>
      </c>
      <c r="D36" s="108" t="e">
        <f>_xlfn.XLOOKUP(C36,#REF!,#REF!)</f>
        <v>#REF!</v>
      </c>
      <c r="E36" s="108" t="e">
        <f>_xlfn.XLOOKUP(Hoja2!C36,#REF!,#REF!)</f>
        <v>#REF!</v>
      </c>
      <c r="F36" s="108" t="s">
        <v>373</v>
      </c>
      <c r="G36" s="108" t="s">
        <v>402</v>
      </c>
    </row>
    <row r="37" spans="3:10">
      <c r="C37" s="115">
        <v>335825</v>
      </c>
      <c r="D37" s="108" t="e">
        <f>_xlfn.XLOOKUP(C37,#REF!,#REF!)</f>
        <v>#REF!</v>
      </c>
      <c r="E37" s="108" t="e">
        <f>_xlfn.XLOOKUP(Hoja2!C37,#REF!,#REF!)</f>
        <v>#REF!</v>
      </c>
      <c r="F37" s="108" t="s">
        <v>424</v>
      </c>
      <c r="G37" s="108" t="s">
        <v>654</v>
      </c>
    </row>
    <row r="38" spans="3:10">
      <c r="C38" s="115">
        <v>336625</v>
      </c>
      <c r="D38" s="108" t="e">
        <f>_xlfn.XLOOKUP(C38,#REF!,#REF!)</f>
        <v>#REF!</v>
      </c>
      <c r="E38" s="108" t="e">
        <f>_xlfn.XLOOKUP(Hoja2!C38,#REF!,#REF!)</f>
        <v>#REF!</v>
      </c>
      <c r="F38" s="108" t="s">
        <v>424</v>
      </c>
      <c r="G38" s="108" t="s">
        <v>646</v>
      </c>
    </row>
    <row r="39" spans="3:10">
      <c r="C39" s="115">
        <v>336725</v>
      </c>
      <c r="D39" s="108" t="e">
        <f>_xlfn.XLOOKUP(C39,#REF!,#REF!)</f>
        <v>#REF!</v>
      </c>
      <c r="E39" s="108" t="e">
        <f>_xlfn.XLOOKUP(Hoja2!C39,#REF!,#REF!)</f>
        <v>#REF!</v>
      </c>
      <c r="F39" s="108" t="s">
        <v>373</v>
      </c>
      <c r="G39" s="108" t="s">
        <v>402</v>
      </c>
    </row>
    <row r="40" spans="3:10">
      <c r="C40" s="115">
        <v>337125</v>
      </c>
      <c r="D40" s="108" t="e">
        <f>_xlfn.XLOOKUP(C40,#REF!,#REF!)</f>
        <v>#REF!</v>
      </c>
      <c r="E40" s="108" t="e">
        <f>_xlfn.XLOOKUP(Hoja2!C40,#REF!,#REF!)</f>
        <v>#REF!</v>
      </c>
      <c r="F40" s="108" t="s">
        <v>373</v>
      </c>
      <c r="G40" s="108" t="s">
        <v>402</v>
      </c>
    </row>
    <row r="46" spans="3:10">
      <c r="F46">
        <v>2585</v>
      </c>
      <c r="H46" s="1" t="s">
        <v>4211</v>
      </c>
      <c r="I46" s="1" t="s">
        <v>4215</v>
      </c>
      <c r="J46" s="1" t="s">
        <v>4216</v>
      </c>
    </row>
    <row r="47" spans="3:10">
      <c r="F47">
        <f>F46-6</f>
        <v>2579</v>
      </c>
      <c r="G47" t="s">
        <v>4212</v>
      </c>
      <c r="H47">
        <v>8374</v>
      </c>
      <c r="I47">
        <v>2596</v>
      </c>
      <c r="J47">
        <v>76</v>
      </c>
    </row>
    <row r="48" spans="3:10">
      <c r="F48">
        <f t="shared" ref="F48:F57" si="0">F47-6</f>
        <v>2573</v>
      </c>
      <c r="H48">
        <v>8373</v>
      </c>
      <c r="I48">
        <v>2591</v>
      </c>
      <c r="J48">
        <v>74</v>
      </c>
    </row>
    <row r="49" spans="6:10">
      <c r="F49">
        <f t="shared" si="0"/>
        <v>2567</v>
      </c>
      <c r="G49" t="s">
        <v>4213</v>
      </c>
      <c r="H49">
        <v>8372</v>
      </c>
      <c r="I49">
        <v>2589</v>
      </c>
      <c r="J49">
        <v>72</v>
      </c>
    </row>
    <row r="50" spans="6:10">
      <c r="F50">
        <f t="shared" si="0"/>
        <v>2561</v>
      </c>
      <c r="G50" t="s">
        <v>4214</v>
      </c>
      <c r="H50">
        <v>8370</v>
      </c>
      <c r="I50">
        <v>2585</v>
      </c>
    </row>
    <row r="51" spans="6:10">
      <c r="F51">
        <f t="shared" si="0"/>
        <v>2555</v>
      </c>
    </row>
    <row r="52" spans="6:10">
      <c r="F52">
        <f t="shared" si="0"/>
        <v>2549</v>
      </c>
    </row>
    <row r="53" spans="6:10">
      <c r="F53">
        <f t="shared" si="0"/>
        <v>2543</v>
      </c>
    </row>
    <row r="54" spans="6:10">
      <c r="F54">
        <f t="shared" si="0"/>
        <v>2537</v>
      </c>
    </row>
    <row r="55" spans="6:10">
      <c r="F55">
        <f t="shared" si="0"/>
        <v>2531</v>
      </c>
    </row>
    <row r="56" spans="6:10">
      <c r="F56">
        <f t="shared" si="0"/>
        <v>2525</v>
      </c>
    </row>
    <row r="57" spans="6:10">
      <c r="F57">
        <f t="shared" si="0"/>
        <v>2519</v>
      </c>
    </row>
  </sheetData>
  <mergeCells count="20">
    <mergeCell ref="G29:G30"/>
    <mergeCell ref="C29:C30"/>
    <mergeCell ref="D29:D30"/>
    <mergeCell ref="E29:E30"/>
    <mergeCell ref="P8:P9"/>
    <mergeCell ref="H8:H9"/>
    <mergeCell ref="C8:C9"/>
    <mergeCell ref="D8:D9"/>
    <mergeCell ref="E8:E9"/>
    <mergeCell ref="F8:F9"/>
    <mergeCell ref="G8:G9"/>
    <mergeCell ref="Q8:Q9"/>
    <mergeCell ref="S8:S9"/>
    <mergeCell ref="T8:T9"/>
    <mergeCell ref="I8:I9"/>
    <mergeCell ref="J8:J9"/>
    <mergeCell ref="K8:K9"/>
    <mergeCell ref="M8:M9"/>
    <mergeCell ref="N8:N9"/>
    <mergeCell ref="O8:O9"/>
  </mergeCells>
  <pageMargins left="0.25" right="0.25" top="0.75" bottom="0.75" header="0.3" footer="0.3"/>
  <pageSetup scale="45" orientation="landscape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AFAD8-CC06-41BE-940C-BA7DE73C8C1B}">
  <sheetPr codeName="Hoja9"/>
  <dimension ref="F10:M44"/>
  <sheetViews>
    <sheetView topLeftCell="A4" zoomScale="85" zoomScaleNormal="85" workbookViewId="0">
      <selection activeCell="G40" sqref="G40:I44"/>
    </sheetView>
  </sheetViews>
  <sheetFormatPr baseColWidth="10" defaultRowHeight="14.4"/>
  <cols>
    <col min="6" max="6" width="8.6640625" bestFit="1" customWidth="1"/>
    <col min="7" max="7" width="9.109375" customWidth="1"/>
    <col min="8" max="8" width="34.5546875" customWidth="1"/>
    <col min="9" max="9" width="17.33203125" customWidth="1"/>
  </cols>
  <sheetData>
    <row r="10" spans="9:13">
      <c r="M10">
        <v>90.9</v>
      </c>
    </row>
    <row r="11" spans="9:13">
      <c r="J11">
        <v>46</v>
      </c>
      <c r="M11">
        <v>83.7</v>
      </c>
    </row>
    <row r="12" spans="9:13">
      <c r="I12">
        <f>J11*100/55</f>
        <v>83.63636363636364</v>
      </c>
    </row>
    <row r="22" spans="6:10">
      <c r="F22" s="32" t="s">
        <v>436</v>
      </c>
      <c r="G22" s="32" t="s">
        <v>601</v>
      </c>
      <c r="H22" s="34" t="s">
        <v>586</v>
      </c>
      <c r="I22" s="32" t="s">
        <v>603</v>
      </c>
      <c r="J22" s="32" t="s">
        <v>604</v>
      </c>
    </row>
    <row r="23" spans="6:10">
      <c r="F23" s="127">
        <v>344125</v>
      </c>
      <c r="G23" s="128" t="s">
        <v>652</v>
      </c>
      <c r="H23" s="128" t="s">
        <v>382</v>
      </c>
      <c r="I23" s="128" t="s">
        <v>424</v>
      </c>
      <c r="J23" s="128" t="s">
        <v>646</v>
      </c>
    </row>
    <row r="24" spans="6:10">
      <c r="F24" s="127" t="s">
        <v>3655</v>
      </c>
      <c r="G24" s="128" t="s">
        <v>652</v>
      </c>
      <c r="H24" s="128" t="s">
        <v>382</v>
      </c>
      <c r="I24" s="128" t="s">
        <v>424</v>
      </c>
      <c r="J24" s="128" t="s">
        <v>646</v>
      </c>
    </row>
    <row r="25" spans="6:10">
      <c r="F25" s="127">
        <v>344225</v>
      </c>
      <c r="G25" s="128" t="s">
        <v>652</v>
      </c>
      <c r="H25" s="128" t="s">
        <v>392</v>
      </c>
      <c r="I25" s="128" t="s">
        <v>373</v>
      </c>
      <c r="J25" s="128" t="s">
        <v>402</v>
      </c>
    </row>
    <row r="26" spans="6:10">
      <c r="F26" s="127">
        <v>344525</v>
      </c>
      <c r="G26" s="128" t="s">
        <v>652</v>
      </c>
      <c r="H26" s="128" t="s">
        <v>407</v>
      </c>
      <c r="I26" s="128" t="s">
        <v>373</v>
      </c>
      <c r="J26" s="128" t="s">
        <v>679</v>
      </c>
    </row>
    <row r="27" spans="6:10">
      <c r="F27" s="127">
        <v>344625</v>
      </c>
      <c r="G27" s="128" t="s">
        <v>652</v>
      </c>
      <c r="H27" s="128" t="s">
        <v>464</v>
      </c>
      <c r="I27" s="128" t="s">
        <v>373</v>
      </c>
      <c r="J27" s="128" t="s">
        <v>679</v>
      </c>
    </row>
    <row r="28" spans="6:10">
      <c r="F28" s="127">
        <v>344725</v>
      </c>
      <c r="G28" s="128" t="s">
        <v>652</v>
      </c>
      <c r="H28" s="128" t="s">
        <v>444</v>
      </c>
      <c r="I28" s="128" t="s">
        <v>373</v>
      </c>
      <c r="J28" s="128" t="s">
        <v>679</v>
      </c>
    </row>
    <row r="29" spans="6:10">
      <c r="F29" s="127">
        <v>344825</v>
      </c>
      <c r="G29" s="128" t="s">
        <v>652</v>
      </c>
      <c r="H29" s="128" t="s">
        <v>378</v>
      </c>
      <c r="I29" s="128" t="s">
        <v>373</v>
      </c>
      <c r="J29" s="128">
        <v>24</v>
      </c>
    </row>
    <row r="34" spans="7:9">
      <c r="G34" s="281" t="s">
        <v>3899</v>
      </c>
      <c r="H34" s="281"/>
      <c r="I34" s="281"/>
    </row>
    <row r="35" spans="7:9">
      <c r="G35" s="32" t="s">
        <v>3895</v>
      </c>
      <c r="H35" s="32" t="s">
        <v>586</v>
      </c>
      <c r="I35" s="32" t="s">
        <v>367</v>
      </c>
    </row>
    <row r="36" spans="7:9">
      <c r="G36" s="30">
        <v>13</v>
      </c>
      <c r="H36" s="38" t="s">
        <v>3896</v>
      </c>
      <c r="I36" s="30" t="s">
        <v>1653</v>
      </c>
    </row>
    <row r="37" spans="7:9">
      <c r="G37" s="30">
        <v>12</v>
      </c>
      <c r="H37" s="187" t="s">
        <v>3897</v>
      </c>
      <c r="I37" s="187" t="s">
        <v>1658</v>
      </c>
    </row>
    <row r="38" spans="7:9">
      <c r="G38" s="30">
        <v>1</v>
      </c>
      <c r="H38" s="30" t="s">
        <v>3898</v>
      </c>
      <c r="I38" s="30" t="s">
        <v>1647</v>
      </c>
    </row>
    <row r="40" spans="7:9">
      <c r="G40" s="281" t="s">
        <v>3894</v>
      </c>
      <c r="H40" s="281"/>
      <c r="I40" s="281"/>
    </row>
    <row r="41" spans="7:9">
      <c r="G41" s="32" t="s">
        <v>3895</v>
      </c>
      <c r="H41" s="32" t="s">
        <v>586</v>
      </c>
      <c r="I41" s="32" t="s">
        <v>367</v>
      </c>
    </row>
    <row r="42" spans="7:9">
      <c r="G42" s="30">
        <v>7</v>
      </c>
      <c r="H42" s="38" t="s">
        <v>251</v>
      </c>
      <c r="I42" s="30" t="s">
        <v>1353</v>
      </c>
    </row>
    <row r="43" spans="7:9">
      <c r="G43" s="30">
        <v>7</v>
      </c>
      <c r="H43" s="187" t="s">
        <v>3897</v>
      </c>
      <c r="I43" s="187" t="s">
        <v>1340</v>
      </c>
    </row>
    <row r="44" spans="7:9">
      <c r="G44" s="30">
        <v>1</v>
      </c>
      <c r="H44" s="30" t="s">
        <v>251</v>
      </c>
      <c r="I44" s="30" t="s">
        <v>1354</v>
      </c>
    </row>
  </sheetData>
  <mergeCells count="2">
    <mergeCell ref="G34:I34"/>
    <mergeCell ref="G40:I40"/>
  </mergeCells>
  <conditionalFormatting sqref="F22">
    <cfRule type="duplicateValues" dxfId="24" priority="4"/>
  </conditionalFormatting>
  <conditionalFormatting sqref="F23:F25">
    <cfRule type="duplicateValues" dxfId="23" priority="3"/>
  </conditionalFormatting>
  <conditionalFormatting sqref="F26:F28">
    <cfRule type="duplicateValues" dxfId="22" priority="2"/>
  </conditionalFormatting>
  <conditionalFormatting sqref="F29">
    <cfRule type="duplicateValues" dxfId="2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7CAC-5FB0-4F0D-A2E6-661B59BB5CA7}">
  <sheetPr codeName="Hoja4"/>
  <dimension ref="B3:T41"/>
  <sheetViews>
    <sheetView workbookViewId="0">
      <selection activeCell="J50" sqref="J50"/>
    </sheetView>
  </sheetViews>
  <sheetFormatPr baseColWidth="10" defaultRowHeight="14.4"/>
  <sheetData>
    <row r="3" spans="2:20" ht="15" thickBot="1"/>
    <row r="4" spans="2:20">
      <c r="B4" s="30"/>
      <c r="C4" s="135" t="s">
        <v>3690</v>
      </c>
      <c r="D4" s="284" t="s">
        <v>3691</v>
      </c>
      <c r="E4" s="286" t="s">
        <v>3692</v>
      </c>
      <c r="F4" s="287"/>
      <c r="G4" s="287"/>
      <c r="H4" s="288"/>
      <c r="I4" s="289" t="s">
        <v>3693</v>
      </c>
      <c r="J4" s="290" t="s">
        <v>3694</v>
      </c>
      <c r="K4" s="287"/>
      <c r="L4" s="287"/>
      <c r="M4" s="287"/>
      <c r="N4" s="288"/>
      <c r="O4" s="291" t="s">
        <v>3695</v>
      </c>
      <c r="P4" s="292" t="s">
        <v>3696</v>
      </c>
      <c r="Q4" s="292"/>
      <c r="R4" s="292"/>
      <c r="S4" s="292"/>
      <c r="T4" s="282" t="s">
        <v>3697</v>
      </c>
    </row>
    <row r="5" spans="2:20">
      <c r="B5" s="30" t="s">
        <v>3698</v>
      </c>
      <c r="C5" s="136" t="s">
        <v>586</v>
      </c>
      <c r="D5" s="285"/>
      <c r="E5" s="137" t="s">
        <v>3699</v>
      </c>
      <c r="F5" s="137" t="s">
        <v>3700</v>
      </c>
      <c r="G5" s="137" t="s">
        <v>3701</v>
      </c>
      <c r="H5" s="138" t="s">
        <v>3702</v>
      </c>
      <c r="I5" s="283"/>
      <c r="J5" s="139" t="s">
        <v>3703</v>
      </c>
      <c r="K5" s="140" t="s">
        <v>3704</v>
      </c>
      <c r="L5" s="140" t="s">
        <v>3705</v>
      </c>
      <c r="M5" s="141" t="s">
        <v>3706</v>
      </c>
      <c r="N5" s="139" t="s">
        <v>3707</v>
      </c>
      <c r="O5" s="283"/>
      <c r="P5" s="140" t="s">
        <v>3708</v>
      </c>
      <c r="Q5" s="140" t="s">
        <v>3709</v>
      </c>
      <c r="R5" s="141" t="s">
        <v>3710</v>
      </c>
      <c r="S5" s="141" t="s">
        <v>3711</v>
      </c>
      <c r="T5" s="283"/>
    </row>
    <row r="6" spans="2:20">
      <c r="B6" s="30">
        <v>1</v>
      </c>
      <c r="C6" s="142" t="s">
        <v>3712</v>
      </c>
      <c r="D6" s="16"/>
      <c r="E6" s="16">
        <v>104</v>
      </c>
      <c r="F6" s="16">
        <v>118</v>
      </c>
      <c r="G6" s="16">
        <v>98</v>
      </c>
      <c r="H6" s="143">
        <v>101</v>
      </c>
      <c r="I6" s="144">
        <f>AVERAGE(E6:H6)</f>
        <v>105.25</v>
      </c>
      <c r="J6" s="145">
        <v>110</v>
      </c>
      <c r="K6" s="16">
        <v>99</v>
      </c>
      <c r="L6" s="16">
        <v>86</v>
      </c>
      <c r="M6" s="143">
        <v>76</v>
      </c>
      <c r="N6" s="145">
        <v>85</v>
      </c>
      <c r="O6" s="144">
        <f>AVERAGE(J6:N6)</f>
        <v>91.2</v>
      </c>
      <c r="P6" s="16"/>
      <c r="Q6" s="16"/>
      <c r="R6" s="16"/>
      <c r="S6" s="16"/>
      <c r="T6" s="146"/>
    </row>
    <row r="7" spans="2:20">
      <c r="B7" s="30">
        <v>2</v>
      </c>
      <c r="C7" s="147" t="s">
        <v>3713</v>
      </c>
      <c r="D7" s="16"/>
      <c r="E7" s="16">
        <v>57</v>
      </c>
      <c r="F7" s="16">
        <v>68</v>
      </c>
      <c r="G7" s="16">
        <v>59</v>
      </c>
      <c r="H7" s="143">
        <v>60</v>
      </c>
      <c r="I7" s="144">
        <f>AVERAGE(E7:H7)</f>
        <v>61</v>
      </c>
      <c r="J7" s="145">
        <v>61</v>
      </c>
      <c r="K7" s="16">
        <v>55</v>
      </c>
      <c r="L7" s="16">
        <v>44</v>
      </c>
      <c r="M7" s="143">
        <v>32</v>
      </c>
      <c r="N7" s="145">
        <v>43</v>
      </c>
      <c r="O7" s="144">
        <f>AVERAGE(J7:N7)</f>
        <v>47</v>
      </c>
      <c r="P7" s="16"/>
      <c r="Q7" s="16"/>
      <c r="R7" s="16"/>
      <c r="S7" s="16"/>
      <c r="T7" s="146"/>
    </row>
    <row r="8" spans="2:20">
      <c r="B8" s="30">
        <v>3</v>
      </c>
      <c r="C8" s="147" t="s">
        <v>3714</v>
      </c>
      <c r="D8" s="16"/>
      <c r="E8" s="16">
        <v>47</v>
      </c>
      <c r="F8" s="16">
        <v>50</v>
      </c>
      <c r="G8" s="16">
        <v>38</v>
      </c>
      <c r="H8" s="143">
        <v>40</v>
      </c>
      <c r="I8" s="144">
        <f>AVERAGE(E8:H8)</f>
        <v>43.75</v>
      </c>
      <c r="J8" s="145">
        <v>48</v>
      </c>
      <c r="K8" s="16">
        <v>43</v>
      </c>
      <c r="L8" s="16">
        <v>41</v>
      </c>
      <c r="M8" s="143">
        <v>43</v>
      </c>
      <c r="N8" s="145">
        <v>41</v>
      </c>
      <c r="O8" s="144">
        <f>AVERAGE(J8:N8)</f>
        <v>43.2</v>
      </c>
      <c r="P8" s="16"/>
      <c r="Q8" s="16"/>
      <c r="R8" s="16"/>
      <c r="S8" s="16"/>
      <c r="T8" s="146"/>
    </row>
    <row r="9" spans="2:20">
      <c r="B9" s="30">
        <v>4</v>
      </c>
      <c r="C9" s="147" t="s">
        <v>3715</v>
      </c>
      <c r="D9" s="16"/>
      <c r="E9" s="16">
        <v>0</v>
      </c>
      <c r="F9" s="16">
        <v>0</v>
      </c>
      <c r="G9" s="16">
        <v>1</v>
      </c>
      <c r="H9" s="143">
        <v>1</v>
      </c>
      <c r="I9" s="144">
        <f>AVERAGE(E9:H9)</f>
        <v>0.5</v>
      </c>
      <c r="J9" s="145">
        <v>1</v>
      </c>
      <c r="K9" s="16">
        <v>1</v>
      </c>
      <c r="L9" s="16">
        <v>1</v>
      </c>
      <c r="M9" s="143">
        <v>1</v>
      </c>
      <c r="N9" s="145">
        <v>1</v>
      </c>
      <c r="O9" s="144">
        <f>AVERAGE(J9:N9)</f>
        <v>1</v>
      </c>
      <c r="P9" s="16" t="s">
        <v>1</v>
      </c>
      <c r="Q9" s="16"/>
      <c r="R9" s="16"/>
      <c r="S9" s="16"/>
      <c r="T9" s="146"/>
    </row>
    <row r="10" spans="2:20">
      <c r="B10" s="30">
        <v>5</v>
      </c>
      <c r="C10" s="142" t="s">
        <v>3716</v>
      </c>
      <c r="D10" s="16"/>
      <c r="E10" s="16">
        <v>0</v>
      </c>
      <c r="F10" s="16">
        <v>17</v>
      </c>
      <c r="G10" s="16">
        <v>7</v>
      </c>
      <c r="H10" s="143">
        <v>14</v>
      </c>
      <c r="I10" s="144">
        <f>SUM(E10:H10)</f>
        <v>38</v>
      </c>
      <c r="J10" s="145">
        <v>8</v>
      </c>
      <c r="K10" s="16">
        <v>2</v>
      </c>
      <c r="L10" s="16">
        <v>3</v>
      </c>
      <c r="M10" s="143">
        <v>11</v>
      </c>
      <c r="N10" s="145">
        <v>13</v>
      </c>
      <c r="O10" s="144">
        <f>SUM(J10:N10)</f>
        <v>37</v>
      </c>
      <c r="P10" s="16"/>
      <c r="Q10" s="16"/>
      <c r="R10" s="16"/>
      <c r="S10" s="16"/>
      <c r="T10" s="146"/>
    </row>
    <row r="11" spans="2:20">
      <c r="B11" s="30">
        <v>6</v>
      </c>
      <c r="C11" s="142" t="s">
        <v>3717</v>
      </c>
      <c r="D11" s="16"/>
      <c r="E11" s="16">
        <v>8</v>
      </c>
      <c r="F11" s="16">
        <v>11</v>
      </c>
      <c r="G11" s="16">
        <v>11</v>
      </c>
      <c r="H11" s="143">
        <v>25</v>
      </c>
      <c r="I11" s="144">
        <f>SUM(E11:H11)</f>
        <v>55</v>
      </c>
      <c r="J11" s="145">
        <v>5</v>
      </c>
      <c r="K11" s="16">
        <v>13</v>
      </c>
      <c r="L11" s="16">
        <v>17</v>
      </c>
      <c r="M11" s="143">
        <v>20</v>
      </c>
      <c r="N11" s="145">
        <v>5</v>
      </c>
      <c r="O11" s="144">
        <f>SUM(J11:N11)</f>
        <v>60</v>
      </c>
      <c r="P11" s="16"/>
      <c r="Q11" s="16"/>
      <c r="R11" s="16"/>
      <c r="S11" s="16"/>
      <c r="T11" s="146"/>
    </row>
    <row r="12" spans="2:20">
      <c r="B12" s="30">
        <v>7</v>
      </c>
      <c r="C12" s="142" t="s">
        <v>3718</v>
      </c>
      <c r="D12" s="16">
        <v>0</v>
      </c>
      <c r="E12" s="148">
        <v>4</v>
      </c>
      <c r="F12" s="148">
        <v>4</v>
      </c>
      <c r="G12" s="148">
        <v>2</v>
      </c>
      <c r="H12" s="149">
        <v>2</v>
      </c>
      <c r="I12" s="150">
        <f t="shared" ref="I12:I39" si="0">AVERAGE(E12:H12)</f>
        <v>3</v>
      </c>
      <c r="J12" s="151">
        <v>4</v>
      </c>
      <c r="K12" s="148">
        <v>4</v>
      </c>
      <c r="L12" s="148">
        <v>3</v>
      </c>
      <c r="M12" s="143">
        <v>5</v>
      </c>
      <c r="N12" s="151">
        <v>13</v>
      </c>
      <c r="O12" s="150">
        <f t="shared" ref="O12:O18" si="1">AVERAGE(J12:N12)</f>
        <v>5.8</v>
      </c>
      <c r="P12" s="148"/>
      <c r="Q12" s="148"/>
      <c r="R12" s="16"/>
      <c r="S12" s="16"/>
      <c r="T12" s="146"/>
    </row>
    <row r="13" spans="2:20">
      <c r="B13" s="30">
        <v>8</v>
      </c>
      <c r="C13" s="142" t="s">
        <v>3719</v>
      </c>
      <c r="D13" s="16">
        <v>0</v>
      </c>
      <c r="E13" s="148">
        <v>39</v>
      </c>
      <c r="F13" s="148">
        <v>107</v>
      </c>
      <c r="G13" s="148">
        <v>84</v>
      </c>
      <c r="H13" s="152">
        <v>52</v>
      </c>
      <c r="I13" s="150">
        <f t="shared" si="0"/>
        <v>70.5</v>
      </c>
      <c r="J13" s="151">
        <v>67</v>
      </c>
      <c r="K13" s="148">
        <v>36</v>
      </c>
      <c r="L13" s="148">
        <v>18</v>
      </c>
      <c r="M13" s="143">
        <v>71.349999999999994</v>
      </c>
      <c r="N13" s="151">
        <v>45</v>
      </c>
      <c r="O13" s="153">
        <f t="shared" si="1"/>
        <v>47.47</v>
      </c>
      <c r="P13" s="148"/>
      <c r="Q13" s="148"/>
      <c r="R13" s="16"/>
      <c r="S13" s="16"/>
      <c r="T13" s="146"/>
    </row>
    <row r="14" spans="2:20">
      <c r="B14" s="30">
        <v>9</v>
      </c>
      <c r="C14" s="147" t="s">
        <v>3720</v>
      </c>
      <c r="D14" s="16"/>
      <c r="E14" s="154">
        <v>54</v>
      </c>
      <c r="F14" s="16">
        <v>55</v>
      </c>
      <c r="G14" s="16">
        <v>59</v>
      </c>
      <c r="H14" s="155">
        <v>24</v>
      </c>
      <c r="I14" s="144">
        <f t="shared" si="0"/>
        <v>48</v>
      </c>
      <c r="J14" s="145">
        <v>12</v>
      </c>
      <c r="K14" s="16">
        <v>28</v>
      </c>
      <c r="L14" s="16">
        <v>14</v>
      </c>
      <c r="M14" s="143">
        <v>23</v>
      </c>
      <c r="N14" s="145">
        <v>18</v>
      </c>
      <c r="O14" s="144">
        <f t="shared" si="1"/>
        <v>19</v>
      </c>
      <c r="P14" s="16"/>
      <c r="Q14" s="16"/>
      <c r="R14" s="16"/>
      <c r="S14" s="16"/>
      <c r="T14" s="146"/>
    </row>
    <row r="15" spans="2:20">
      <c r="B15" s="30">
        <v>10</v>
      </c>
      <c r="C15" s="147" t="s">
        <v>3721</v>
      </c>
      <c r="D15" s="16"/>
      <c r="E15" s="154">
        <v>51</v>
      </c>
      <c r="F15" s="16">
        <v>63</v>
      </c>
      <c r="G15" s="16">
        <v>50</v>
      </c>
      <c r="H15" s="155">
        <v>28</v>
      </c>
      <c r="I15" s="144">
        <f t="shared" si="0"/>
        <v>48</v>
      </c>
      <c r="J15" s="145">
        <v>30</v>
      </c>
      <c r="K15" s="16">
        <v>8</v>
      </c>
      <c r="L15" s="16">
        <v>4</v>
      </c>
      <c r="M15" s="143">
        <v>12</v>
      </c>
      <c r="N15" s="145">
        <f>N13-N14</f>
        <v>27</v>
      </c>
      <c r="O15" s="144">
        <f t="shared" si="1"/>
        <v>16.2</v>
      </c>
      <c r="P15" s="16"/>
      <c r="Q15" s="16"/>
      <c r="R15" s="16"/>
      <c r="S15" s="16"/>
      <c r="T15" s="146"/>
    </row>
    <row r="16" spans="2:20">
      <c r="B16" s="30">
        <v>11</v>
      </c>
      <c r="C16" s="142" t="s">
        <v>3722</v>
      </c>
      <c r="D16" s="16"/>
      <c r="E16" s="16">
        <v>4</v>
      </c>
      <c r="F16" s="16">
        <v>4</v>
      </c>
      <c r="G16" s="16">
        <v>7</v>
      </c>
      <c r="H16" s="143">
        <v>14</v>
      </c>
      <c r="I16" s="144">
        <f t="shared" si="0"/>
        <v>7.25</v>
      </c>
      <c r="J16" s="145">
        <v>8</v>
      </c>
      <c r="K16" s="16">
        <v>2</v>
      </c>
      <c r="L16" s="16">
        <v>3</v>
      </c>
      <c r="M16" s="143">
        <v>3</v>
      </c>
      <c r="N16" s="145">
        <v>5</v>
      </c>
      <c r="O16" s="144">
        <f t="shared" si="1"/>
        <v>4.2</v>
      </c>
      <c r="P16" s="16"/>
      <c r="Q16" s="16"/>
      <c r="R16" s="16"/>
      <c r="S16" s="16"/>
      <c r="T16" s="146"/>
    </row>
    <row r="17" spans="2:20">
      <c r="B17" s="30">
        <v>12</v>
      </c>
      <c r="C17" s="142" t="s">
        <v>3723</v>
      </c>
      <c r="D17" s="16"/>
      <c r="E17" s="16">
        <v>9</v>
      </c>
      <c r="F17" s="16">
        <v>11</v>
      </c>
      <c r="G17" s="16">
        <v>6</v>
      </c>
      <c r="H17" s="143">
        <v>11</v>
      </c>
      <c r="I17" s="144">
        <f t="shared" si="0"/>
        <v>9.25</v>
      </c>
      <c r="J17" s="145">
        <v>13</v>
      </c>
      <c r="K17" s="16">
        <v>54</v>
      </c>
      <c r="L17" s="16">
        <v>65</v>
      </c>
      <c r="M17" s="143">
        <v>40</v>
      </c>
      <c r="N17" s="145">
        <v>31</v>
      </c>
      <c r="O17" s="144">
        <f t="shared" si="1"/>
        <v>40.6</v>
      </c>
      <c r="P17" s="16"/>
      <c r="Q17" s="16"/>
      <c r="R17" s="16"/>
      <c r="S17" s="16"/>
      <c r="T17" s="146"/>
    </row>
    <row r="18" spans="2:20">
      <c r="B18" s="30">
        <v>13</v>
      </c>
      <c r="C18" s="142" t="s">
        <v>3724</v>
      </c>
      <c r="D18" s="156">
        <v>0.9</v>
      </c>
      <c r="E18" s="157">
        <v>0.82</v>
      </c>
      <c r="F18" s="157">
        <v>0.88</v>
      </c>
      <c r="G18" s="157">
        <v>0.89</v>
      </c>
      <c r="H18" s="158">
        <v>0.68</v>
      </c>
      <c r="I18" s="159">
        <f t="shared" si="0"/>
        <v>0.8175</v>
      </c>
      <c r="J18" s="160">
        <v>0.73</v>
      </c>
      <c r="K18" s="161">
        <v>0.71</v>
      </c>
      <c r="L18" s="157">
        <v>0.74</v>
      </c>
      <c r="M18" s="158">
        <v>0.71</v>
      </c>
      <c r="N18" s="160">
        <v>0.8</v>
      </c>
      <c r="O18" s="159">
        <f t="shared" si="1"/>
        <v>0.73799999999999988</v>
      </c>
      <c r="P18" s="161"/>
      <c r="Q18" s="157"/>
      <c r="R18" s="157"/>
      <c r="S18" s="157"/>
      <c r="T18" s="146"/>
    </row>
    <row r="19" spans="2:20">
      <c r="B19" s="30">
        <v>14</v>
      </c>
      <c r="C19" s="142" t="s">
        <v>3725</v>
      </c>
      <c r="D19" s="16"/>
      <c r="E19" s="16">
        <v>4</v>
      </c>
      <c r="F19" s="16">
        <v>3</v>
      </c>
      <c r="G19" s="16">
        <v>3</v>
      </c>
      <c r="H19" s="143">
        <v>7</v>
      </c>
      <c r="I19" s="144">
        <f>SUM(E19:H19)</f>
        <v>17</v>
      </c>
      <c r="J19" s="145">
        <v>3</v>
      </c>
      <c r="K19" s="16">
        <v>3</v>
      </c>
      <c r="L19" s="16">
        <v>2</v>
      </c>
      <c r="M19" s="143">
        <v>4</v>
      </c>
      <c r="N19" s="145">
        <v>2</v>
      </c>
      <c r="O19" s="144">
        <f>SUM(J19:N19)</f>
        <v>14</v>
      </c>
      <c r="P19" s="16"/>
      <c r="Q19" s="16"/>
      <c r="R19" s="16"/>
      <c r="S19" s="16"/>
      <c r="T19" s="146"/>
    </row>
    <row r="20" spans="2:20">
      <c r="B20" s="30">
        <v>15</v>
      </c>
      <c r="C20" s="142" t="s">
        <v>3726</v>
      </c>
      <c r="D20" s="16">
        <v>0</v>
      </c>
      <c r="E20" s="148">
        <v>7</v>
      </c>
      <c r="F20" s="148">
        <v>7</v>
      </c>
      <c r="G20" s="148">
        <v>7</v>
      </c>
      <c r="H20" s="149">
        <v>5</v>
      </c>
      <c r="I20" s="150">
        <f t="shared" si="0"/>
        <v>6.5</v>
      </c>
      <c r="J20" s="151">
        <v>5</v>
      </c>
      <c r="K20" s="148">
        <v>5</v>
      </c>
      <c r="L20" s="148">
        <v>5</v>
      </c>
      <c r="M20" s="149">
        <v>5</v>
      </c>
      <c r="N20" s="151">
        <v>5</v>
      </c>
      <c r="O20" s="150">
        <f>AVERAGE(J20:N20)</f>
        <v>5</v>
      </c>
      <c r="P20" s="148"/>
      <c r="Q20" s="148"/>
      <c r="R20" s="148"/>
      <c r="S20" s="148"/>
      <c r="T20" s="146"/>
    </row>
    <row r="21" spans="2:20">
      <c r="B21" s="30">
        <v>16</v>
      </c>
      <c r="C21" s="142" t="s">
        <v>3727</v>
      </c>
      <c r="D21" s="16"/>
      <c r="E21" s="16">
        <v>0</v>
      </c>
      <c r="F21" s="16">
        <v>17</v>
      </c>
      <c r="G21" s="16">
        <v>7</v>
      </c>
      <c r="H21" s="143">
        <v>0</v>
      </c>
      <c r="I21" s="144">
        <f>SUM(E21:H21)</f>
        <v>24</v>
      </c>
      <c r="J21" s="145">
        <v>0</v>
      </c>
      <c r="K21" s="16">
        <v>11</v>
      </c>
      <c r="L21" s="16">
        <v>9</v>
      </c>
      <c r="M21" s="143">
        <v>0</v>
      </c>
      <c r="N21" s="145">
        <v>0</v>
      </c>
      <c r="O21" s="144">
        <f>SUM(J21:N21)</f>
        <v>20</v>
      </c>
      <c r="P21" s="16"/>
      <c r="Q21" s="16"/>
      <c r="R21" s="16"/>
      <c r="S21" s="16"/>
      <c r="T21" s="146"/>
    </row>
    <row r="22" spans="2:20">
      <c r="B22" s="30">
        <v>17</v>
      </c>
      <c r="C22" s="142" t="s">
        <v>3728</v>
      </c>
      <c r="D22" s="16">
        <v>2</v>
      </c>
      <c r="E22" s="148">
        <v>10.54</v>
      </c>
      <c r="F22" s="162">
        <v>9.7799999999999994</v>
      </c>
      <c r="G22" s="148">
        <v>5.71</v>
      </c>
      <c r="H22" s="149">
        <v>7.29</v>
      </c>
      <c r="I22" s="150">
        <f t="shared" si="0"/>
        <v>8.33</v>
      </c>
      <c r="J22" s="151">
        <v>7.62</v>
      </c>
      <c r="K22" s="148">
        <v>4.8899999999999997</v>
      </c>
      <c r="L22" s="148">
        <v>4.6100000000000003</v>
      </c>
      <c r="M22" s="149">
        <v>9.3000000000000007</v>
      </c>
      <c r="N22" s="151">
        <v>9.5</v>
      </c>
      <c r="O22" s="153">
        <f t="shared" ref="O22:O28" si="2">AVERAGE(J22:N22)</f>
        <v>7.1840000000000002</v>
      </c>
      <c r="P22" s="148"/>
      <c r="Q22" s="148"/>
      <c r="R22" s="148"/>
      <c r="S22" s="148"/>
      <c r="T22" s="146"/>
    </row>
    <row r="23" spans="2:20">
      <c r="B23" s="30">
        <v>18</v>
      </c>
      <c r="C23" s="142" t="s">
        <v>3729</v>
      </c>
      <c r="D23" s="16">
        <v>2</v>
      </c>
      <c r="E23" s="16">
        <v>0</v>
      </c>
      <c r="F23" s="148">
        <v>2.8</v>
      </c>
      <c r="G23" s="148">
        <v>4</v>
      </c>
      <c r="H23" s="149">
        <v>7.4</v>
      </c>
      <c r="I23" s="150">
        <f t="shared" si="0"/>
        <v>3.55</v>
      </c>
      <c r="J23" s="151">
        <v>2.78</v>
      </c>
      <c r="K23" s="16">
        <v>2</v>
      </c>
      <c r="L23" s="16">
        <v>2</v>
      </c>
      <c r="M23" s="149">
        <v>3</v>
      </c>
      <c r="N23" s="151">
        <v>4</v>
      </c>
      <c r="O23" s="153">
        <f t="shared" si="2"/>
        <v>2.7559999999999998</v>
      </c>
      <c r="P23" s="16"/>
      <c r="Q23" s="16"/>
      <c r="R23" s="148"/>
      <c r="S23" s="148"/>
      <c r="T23" s="146"/>
    </row>
    <row r="24" spans="2:20">
      <c r="B24" s="30">
        <v>19</v>
      </c>
      <c r="C24" s="142" t="s">
        <v>3730</v>
      </c>
      <c r="D24" s="16">
        <v>2</v>
      </c>
      <c r="E24" s="148">
        <v>10.54</v>
      </c>
      <c r="F24" s="148">
        <v>5.2</v>
      </c>
      <c r="G24" s="163">
        <v>5.71</v>
      </c>
      <c r="H24" s="164">
        <v>3.5</v>
      </c>
      <c r="I24" s="153">
        <f t="shared" si="0"/>
        <v>6.2374999999999998</v>
      </c>
      <c r="J24" s="151">
        <v>7.62</v>
      </c>
      <c r="K24" s="16">
        <v>2</v>
      </c>
      <c r="L24" s="162">
        <v>5</v>
      </c>
      <c r="M24" s="165">
        <v>8.6999999999999993</v>
      </c>
      <c r="N24" s="151">
        <v>3.77</v>
      </c>
      <c r="O24" s="153">
        <f t="shared" si="2"/>
        <v>5.4180000000000001</v>
      </c>
      <c r="P24" s="16"/>
      <c r="Q24" s="162"/>
      <c r="R24" s="162"/>
      <c r="S24" s="162"/>
      <c r="T24" s="146"/>
    </row>
    <row r="25" spans="2:20">
      <c r="B25" s="30">
        <v>20</v>
      </c>
      <c r="C25" s="142" t="s">
        <v>3731</v>
      </c>
      <c r="D25" s="16">
        <v>2</v>
      </c>
      <c r="E25" s="148">
        <v>12</v>
      </c>
      <c r="F25" s="148">
        <v>63</v>
      </c>
      <c r="G25" s="148">
        <v>10</v>
      </c>
      <c r="H25" s="149">
        <v>29</v>
      </c>
      <c r="I25" s="150">
        <f t="shared" si="0"/>
        <v>28.5</v>
      </c>
      <c r="J25" s="151">
        <v>51</v>
      </c>
      <c r="K25" s="148">
        <v>51</v>
      </c>
      <c r="L25" s="148">
        <v>51</v>
      </c>
      <c r="M25" s="149">
        <v>51</v>
      </c>
      <c r="N25" s="151">
        <v>51</v>
      </c>
      <c r="O25" s="150">
        <f t="shared" si="2"/>
        <v>51</v>
      </c>
      <c r="P25" s="148"/>
      <c r="Q25" s="148"/>
      <c r="R25" s="148"/>
      <c r="S25" s="148"/>
      <c r="T25" s="146"/>
    </row>
    <row r="26" spans="2:20">
      <c r="B26" s="30">
        <v>21</v>
      </c>
      <c r="C26" s="142" t="s">
        <v>3732</v>
      </c>
      <c r="D26" s="16">
        <v>2</v>
      </c>
      <c r="E26" s="148">
        <v>3</v>
      </c>
      <c r="F26" s="148">
        <v>7</v>
      </c>
      <c r="G26" s="148">
        <v>10</v>
      </c>
      <c r="H26" s="149">
        <v>5</v>
      </c>
      <c r="I26" s="150">
        <f t="shared" si="0"/>
        <v>6.25</v>
      </c>
      <c r="J26" s="151">
        <v>3</v>
      </c>
      <c r="K26" s="16">
        <v>2</v>
      </c>
      <c r="L26" s="148">
        <v>5</v>
      </c>
      <c r="M26" s="149">
        <v>5</v>
      </c>
      <c r="N26" s="151">
        <v>8</v>
      </c>
      <c r="O26" s="150">
        <f t="shared" si="2"/>
        <v>4.5999999999999996</v>
      </c>
      <c r="P26" s="16"/>
      <c r="Q26" s="148"/>
      <c r="R26" s="148"/>
      <c r="S26" s="148"/>
      <c r="T26" s="146"/>
    </row>
    <row r="27" spans="2:20">
      <c r="B27" s="30">
        <v>22</v>
      </c>
      <c r="C27" s="142" t="s">
        <v>3733</v>
      </c>
      <c r="D27" s="16">
        <v>12</v>
      </c>
      <c r="E27" s="148">
        <v>57.4</v>
      </c>
      <c r="F27" s="148">
        <v>65.11</v>
      </c>
      <c r="G27" s="148">
        <v>56.23</v>
      </c>
      <c r="H27" s="149">
        <v>40.72</v>
      </c>
      <c r="I27" s="153">
        <f t="shared" si="0"/>
        <v>54.864999999999995</v>
      </c>
      <c r="J27" s="166">
        <v>49.75</v>
      </c>
      <c r="K27" s="162">
        <v>51.51</v>
      </c>
      <c r="L27" s="162">
        <v>57.44</v>
      </c>
      <c r="M27" s="165">
        <v>56.25</v>
      </c>
      <c r="N27" s="166">
        <v>64.599999999999994</v>
      </c>
      <c r="O27" s="153">
        <f t="shared" si="2"/>
        <v>55.909999999999989</v>
      </c>
      <c r="P27" s="162"/>
      <c r="Q27" s="162"/>
      <c r="R27" s="162"/>
      <c r="S27" s="162"/>
      <c r="T27" s="146"/>
    </row>
    <row r="28" spans="2:20">
      <c r="B28" s="30">
        <v>23</v>
      </c>
      <c r="C28" s="142" t="s">
        <v>3734</v>
      </c>
      <c r="D28" s="16"/>
      <c r="E28" s="16"/>
      <c r="F28" s="16"/>
      <c r="G28" s="16">
        <v>72</v>
      </c>
      <c r="H28" s="143">
        <v>55</v>
      </c>
      <c r="I28" s="144">
        <f>AVERAGE(E28:H28)</f>
        <v>63.5</v>
      </c>
      <c r="J28" s="145">
        <v>66</v>
      </c>
      <c r="K28" s="16">
        <v>36</v>
      </c>
      <c r="L28" s="16">
        <v>18</v>
      </c>
      <c r="M28" s="143">
        <v>29</v>
      </c>
      <c r="N28" s="145">
        <v>28</v>
      </c>
      <c r="O28" s="144">
        <f t="shared" si="2"/>
        <v>35.4</v>
      </c>
      <c r="P28" s="16"/>
      <c r="Q28" s="16"/>
      <c r="R28" s="16"/>
      <c r="S28" s="16"/>
      <c r="T28" s="146"/>
    </row>
    <row r="29" spans="2:20">
      <c r="B29" s="30">
        <v>24</v>
      </c>
      <c r="C29" s="142" t="s">
        <v>3735</v>
      </c>
      <c r="D29" s="16"/>
      <c r="E29" s="16">
        <v>24</v>
      </c>
      <c r="F29" s="16">
        <v>34</v>
      </c>
      <c r="G29" s="16">
        <v>19</v>
      </c>
      <c r="H29" s="143">
        <v>36</v>
      </c>
      <c r="I29" s="144">
        <f>SUM(E29:H29)</f>
        <v>113</v>
      </c>
      <c r="J29" s="145">
        <v>20</v>
      </c>
      <c r="K29" s="16">
        <v>18</v>
      </c>
      <c r="L29" s="16">
        <v>15</v>
      </c>
      <c r="M29" s="143">
        <v>22</v>
      </c>
      <c r="N29" s="145">
        <v>4</v>
      </c>
      <c r="O29" s="144">
        <f>SUM(J29:N29)</f>
        <v>79</v>
      </c>
      <c r="P29" s="16"/>
      <c r="Q29" s="16"/>
      <c r="R29" s="16"/>
      <c r="S29" s="16"/>
      <c r="T29" s="146"/>
    </row>
    <row r="30" spans="2:20">
      <c r="B30" s="30">
        <v>25</v>
      </c>
      <c r="C30" s="147" t="s">
        <v>3736</v>
      </c>
      <c r="D30" s="16">
        <v>0</v>
      </c>
      <c r="E30" s="148">
        <v>1.83</v>
      </c>
      <c r="F30" s="16">
        <v>0.2</v>
      </c>
      <c r="G30" s="16">
        <v>0</v>
      </c>
      <c r="H30" s="143">
        <v>0.63</v>
      </c>
      <c r="I30" s="167">
        <f t="shared" si="0"/>
        <v>0.66500000000000004</v>
      </c>
      <c r="J30" s="166">
        <v>2.77</v>
      </c>
      <c r="K30" s="162">
        <v>1</v>
      </c>
      <c r="L30" s="162">
        <v>1</v>
      </c>
      <c r="M30" s="165">
        <v>0.78</v>
      </c>
      <c r="N30" s="166">
        <v>1</v>
      </c>
      <c r="O30" s="167">
        <f>AVERAGE(J30:N30)</f>
        <v>1.31</v>
      </c>
      <c r="P30" s="162"/>
      <c r="Q30" s="162"/>
      <c r="R30" s="168"/>
      <c r="S30" s="168"/>
      <c r="T30" s="146"/>
    </row>
    <row r="31" spans="2:20">
      <c r="B31" s="30">
        <v>26</v>
      </c>
      <c r="C31" s="147" t="s">
        <v>3737</v>
      </c>
      <c r="D31" s="16">
        <v>0</v>
      </c>
      <c r="E31" s="148">
        <v>19</v>
      </c>
      <c r="F31" s="148">
        <v>21</v>
      </c>
      <c r="G31" s="148">
        <v>13</v>
      </c>
      <c r="H31" s="149">
        <v>11</v>
      </c>
      <c r="I31" s="150">
        <f t="shared" si="0"/>
        <v>16</v>
      </c>
      <c r="J31" s="151">
        <v>7</v>
      </c>
      <c r="K31" s="148">
        <v>11</v>
      </c>
      <c r="L31" s="148">
        <v>11</v>
      </c>
      <c r="M31" s="149">
        <v>11</v>
      </c>
      <c r="N31" s="169">
        <v>0</v>
      </c>
      <c r="O31" s="150">
        <f>AVERAGE(J31:N31)</f>
        <v>8</v>
      </c>
      <c r="P31" s="148"/>
      <c r="Q31" s="148"/>
      <c r="R31" s="16"/>
      <c r="S31" s="16"/>
      <c r="T31" s="146"/>
    </row>
    <row r="32" spans="2:20">
      <c r="B32" s="30">
        <v>27</v>
      </c>
      <c r="C32" s="147" t="s">
        <v>3738</v>
      </c>
      <c r="D32" s="156">
        <v>0</v>
      </c>
      <c r="E32" s="157">
        <v>0.59</v>
      </c>
      <c r="F32" s="157">
        <f>F31/F29</f>
        <v>0.61764705882352944</v>
      </c>
      <c r="G32" s="157">
        <v>0.4</v>
      </c>
      <c r="H32" s="158">
        <v>0.28000000000000003</v>
      </c>
      <c r="I32" s="159">
        <f t="shared" si="0"/>
        <v>0.47191176470588231</v>
      </c>
      <c r="J32" s="160">
        <v>0.35</v>
      </c>
      <c r="K32" s="157">
        <v>0.61</v>
      </c>
      <c r="L32" s="157">
        <v>0.73</v>
      </c>
      <c r="M32" s="158">
        <v>0.5</v>
      </c>
      <c r="N32" s="170">
        <v>0</v>
      </c>
      <c r="O32" s="159">
        <f>AVERAGE(J32:N32)</f>
        <v>0.438</v>
      </c>
      <c r="P32" s="157"/>
      <c r="Q32" s="157"/>
      <c r="R32" s="156"/>
      <c r="S32" s="156"/>
      <c r="T32" s="146"/>
    </row>
    <row r="33" spans="2:20">
      <c r="B33" s="30">
        <v>28</v>
      </c>
      <c r="C33" s="147" t="s">
        <v>3739</v>
      </c>
      <c r="D33" s="16">
        <v>4</v>
      </c>
      <c r="E33" s="148">
        <v>32</v>
      </c>
      <c r="F33" s="148">
        <v>23.6</v>
      </c>
      <c r="G33" s="148">
        <v>4</v>
      </c>
      <c r="H33" s="149">
        <v>9.3800000000000008</v>
      </c>
      <c r="I33" s="153">
        <f t="shared" si="0"/>
        <v>17.245000000000001</v>
      </c>
      <c r="J33" s="166">
        <v>19.25</v>
      </c>
      <c r="K33" s="162">
        <v>26</v>
      </c>
      <c r="L33" s="162">
        <v>15</v>
      </c>
      <c r="M33" s="165">
        <v>15.8</v>
      </c>
      <c r="N33" s="171">
        <v>0</v>
      </c>
      <c r="O33" s="153">
        <f>AVERAGE(J33:N33)</f>
        <v>15.209999999999999</v>
      </c>
      <c r="P33" s="162"/>
      <c r="Q33" s="162"/>
      <c r="R33" s="168"/>
      <c r="S33" s="168"/>
      <c r="T33" s="146"/>
    </row>
    <row r="34" spans="2:20">
      <c r="B34" s="30">
        <v>29</v>
      </c>
      <c r="C34" s="172" t="s">
        <v>3740</v>
      </c>
      <c r="D34" s="16"/>
      <c r="E34" s="173" t="s">
        <v>79</v>
      </c>
      <c r="F34" s="173" t="s">
        <v>79</v>
      </c>
      <c r="G34" s="173" t="s">
        <v>79</v>
      </c>
      <c r="H34" s="174" t="s">
        <v>79</v>
      </c>
      <c r="I34" s="153" t="s">
        <v>79</v>
      </c>
      <c r="J34" s="171">
        <v>0</v>
      </c>
      <c r="K34" s="175">
        <v>1</v>
      </c>
      <c r="L34" s="176">
        <v>2</v>
      </c>
      <c r="M34" s="177">
        <v>1</v>
      </c>
      <c r="N34" s="171">
        <v>0</v>
      </c>
      <c r="O34" s="178">
        <f>SUM(J34:N34)</f>
        <v>4</v>
      </c>
      <c r="P34" s="175"/>
      <c r="Q34" s="176"/>
      <c r="R34" s="175"/>
      <c r="S34" s="175"/>
      <c r="T34" s="146"/>
    </row>
    <row r="35" spans="2:20">
      <c r="B35" s="30">
        <v>30</v>
      </c>
      <c r="C35" s="172" t="s">
        <v>3741</v>
      </c>
      <c r="D35" s="16"/>
      <c r="E35" s="173" t="s">
        <v>79</v>
      </c>
      <c r="F35" s="173" t="s">
        <v>79</v>
      </c>
      <c r="G35" s="173" t="s">
        <v>79</v>
      </c>
      <c r="H35" s="174" t="s">
        <v>79</v>
      </c>
      <c r="I35" s="153" t="s">
        <v>79</v>
      </c>
      <c r="J35" s="171">
        <v>2</v>
      </c>
      <c r="K35" s="175">
        <v>0</v>
      </c>
      <c r="L35" s="176">
        <v>2</v>
      </c>
      <c r="M35" s="177">
        <v>1</v>
      </c>
      <c r="N35" s="171">
        <v>0</v>
      </c>
      <c r="O35" s="178">
        <f>SUM(J35:N35)</f>
        <v>5</v>
      </c>
      <c r="P35" s="175"/>
      <c r="Q35" s="176"/>
      <c r="R35" s="175"/>
      <c r="S35" s="175"/>
      <c r="T35" s="146"/>
    </row>
    <row r="36" spans="2:20">
      <c r="B36" s="30">
        <v>31</v>
      </c>
      <c r="C36" s="172" t="s">
        <v>3742</v>
      </c>
      <c r="D36" s="16"/>
      <c r="E36" s="173" t="s">
        <v>79</v>
      </c>
      <c r="F36" s="173" t="s">
        <v>79</v>
      </c>
      <c r="G36" s="173" t="s">
        <v>79</v>
      </c>
      <c r="H36" s="174" t="s">
        <v>79</v>
      </c>
      <c r="I36" s="153" t="s">
        <v>79</v>
      </c>
      <c r="J36" s="171">
        <v>5</v>
      </c>
      <c r="K36" s="175">
        <v>10</v>
      </c>
      <c r="L36" s="176">
        <v>6</v>
      </c>
      <c r="M36" s="177">
        <v>7</v>
      </c>
      <c r="N36" s="171">
        <v>0</v>
      </c>
      <c r="O36" s="178">
        <f>SUM(J36:N36)</f>
        <v>28</v>
      </c>
      <c r="P36" s="175"/>
      <c r="Q36" s="176"/>
      <c r="R36" s="175"/>
      <c r="S36" s="175"/>
      <c r="T36" s="146"/>
    </row>
    <row r="37" spans="2:20">
      <c r="B37" s="30">
        <v>32</v>
      </c>
      <c r="C37" s="172" t="s">
        <v>3743</v>
      </c>
      <c r="D37" s="16"/>
      <c r="E37" s="173" t="s">
        <v>79</v>
      </c>
      <c r="F37" s="173" t="s">
        <v>79</v>
      </c>
      <c r="G37" s="173" t="s">
        <v>79</v>
      </c>
      <c r="H37" s="174" t="s">
        <v>79</v>
      </c>
      <c r="I37" s="153" t="s">
        <v>79</v>
      </c>
      <c r="J37" s="171">
        <v>0</v>
      </c>
      <c r="K37" s="175">
        <v>0</v>
      </c>
      <c r="L37" s="176">
        <v>1</v>
      </c>
      <c r="M37" s="177">
        <v>2</v>
      </c>
      <c r="N37" s="171">
        <v>0</v>
      </c>
      <c r="O37" s="178">
        <f>SUM(J37:N37)</f>
        <v>3</v>
      </c>
      <c r="P37" s="175"/>
      <c r="Q37" s="176"/>
      <c r="R37" s="175"/>
      <c r="S37" s="175"/>
      <c r="T37" s="146"/>
    </row>
    <row r="38" spans="2:20">
      <c r="B38" s="30">
        <v>33</v>
      </c>
      <c r="C38" s="142" t="s">
        <v>3744</v>
      </c>
      <c r="D38" s="16">
        <v>2</v>
      </c>
      <c r="E38" s="16"/>
      <c r="F38" s="16"/>
      <c r="G38" s="16"/>
      <c r="H38" s="149">
        <v>33.92</v>
      </c>
      <c r="I38" s="150">
        <f t="shared" si="0"/>
        <v>33.92</v>
      </c>
      <c r="J38" s="151">
        <v>31.76</v>
      </c>
      <c r="K38" s="148">
        <v>30.12</v>
      </c>
      <c r="L38" s="148">
        <v>30.57</v>
      </c>
      <c r="M38" s="174">
        <v>41.9</v>
      </c>
      <c r="N38" s="151">
        <v>34.6</v>
      </c>
      <c r="O38" s="153">
        <f>AVERAGE(J38:N38)</f>
        <v>33.79</v>
      </c>
      <c r="P38" s="148"/>
      <c r="Q38" s="148"/>
      <c r="R38" s="173"/>
      <c r="S38" s="173"/>
      <c r="T38" s="146"/>
    </row>
    <row r="39" spans="2:20">
      <c r="B39" s="30">
        <v>34</v>
      </c>
      <c r="C39" s="142" t="s">
        <v>3745</v>
      </c>
      <c r="D39" s="156">
        <v>0.03</v>
      </c>
      <c r="E39" s="157">
        <v>0.04</v>
      </c>
      <c r="F39" s="16">
        <v>0</v>
      </c>
      <c r="G39" s="16">
        <v>0</v>
      </c>
      <c r="H39" s="143">
        <v>0</v>
      </c>
      <c r="I39" s="144">
        <f t="shared" si="0"/>
        <v>0.01</v>
      </c>
      <c r="J39" s="145">
        <v>1</v>
      </c>
      <c r="K39" s="16">
        <v>0</v>
      </c>
      <c r="L39" s="16">
        <v>1</v>
      </c>
      <c r="M39" s="143">
        <v>2</v>
      </c>
      <c r="N39" s="145">
        <v>0</v>
      </c>
      <c r="O39" s="144">
        <f>AVERAGE(J39:N39)</f>
        <v>0.8</v>
      </c>
      <c r="P39" s="16"/>
      <c r="Q39" s="16"/>
      <c r="R39" s="16"/>
      <c r="S39" s="16"/>
      <c r="T39" s="146"/>
    </row>
    <row r="40" spans="2:20">
      <c r="B40" s="30">
        <v>35</v>
      </c>
      <c r="C40" s="142" t="s">
        <v>3746</v>
      </c>
      <c r="D40" s="16"/>
      <c r="E40" s="16">
        <v>24</v>
      </c>
      <c r="F40" s="16"/>
      <c r="G40" s="16">
        <v>26.4</v>
      </c>
      <c r="H40" s="143">
        <v>46.3</v>
      </c>
      <c r="I40" s="167">
        <f>SUM(E40:H40)</f>
        <v>96.699999999999989</v>
      </c>
      <c r="J40" s="179">
        <v>30</v>
      </c>
      <c r="K40" s="168">
        <v>18</v>
      </c>
      <c r="L40" s="168">
        <v>23</v>
      </c>
      <c r="M40" s="180">
        <v>123.6</v>
      </c>
      <c r="N40" s="179">
        <v>0</v>
      </c>
      <c r="O40" s="167">
        <f>SUM(J40:N40)</f>
        <v>194.6</v>
      </c>
      <c r="P40" s="168"/>
      <c r="Q40" s="168"/>
      <c r="R40" s="168"/>
      <c r="S40" s="168"/>
      <c r="T40" s="146"/>
    </row>
    <row r="41" spans="2:20" ht="15" thickBot="1">
      <c r="B41" s="30">
        <v>36</v>
      </c>
      <c r="C41" s="142" t="s">
        <v>3747</v>
      </c>
      <c r="D41" s="16"/>
      <c r="E41" s="16"/>
      <c r="F41" s="16">
        <v>16</v>
      </c>
      <c r="G41" s="16">
        <v>47.7</v>
      </c>
      <c r="H41" s="143">
        <v>5</v>
      </c>
      <c r="I41" s="181">
        <f>SUM(E41:H41)</f>
        <v>68.7</v>
      </c>
      <c r="J41" s="145">
        <v>66.5</v>
      </c>
      <c r="K41" s="16">
        <v>48</v>
      </c>
      <c r="L41" s="16">
        <v>19</v>
      </c>
      <c r="M41" s="143">
        <v>0</v>
      </c>
      <c r="N41" s="145">
        <v>0</v>
      </c>
      <c r="O41" s="181">
        <f>SUM(J41:N41)</f>
        <v>133.5</v>
      </c>
      <c r="P41" s="16"/>
      <c r="Q41" s="16"/>
      <c r="R41" s="16"/>
      <c r="S41" s="16"/>
      <c r="T41" s="182"/>
    </row>
  </sheetData>
  <mergeCells count="7">
    <mergeCell ref="T4:T5"/>
    <mergeCell ref="D4:D5"/>
    <mergeCell ref="E4:H4"/>
    <mergeCell ref="I4:I5"/>
    <mergeCell ref="J4:N4"/>
    <mergeCell ref="O4:O5"/>
    <mergeCell ref="P4:S4"/>
  </mergeCells>
  <pageMargins left="0.7" right="0.7" top="0.75" bottom="0.75" header="0.3" footer="0.3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6E1A4CD7-362A-4B1C-ADBC-4659A5DF92C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Hoja3!N6:R6</xm:f>
              <xm:sqref>T6</xm:sqref>
            </x14:sparkline>
            <x14:sparkline>
              <xm:f>Hoja3!N7:R7</xm:f>
              <xm:sqref>T7</xm:sqref>
            </x14:sparkline>
            <x14:sparkline>
              <xm:f>Hoja3!N8:R8</xm:f>
              <xm:sqref>T8</xm:sqref>
            </x14:sparkline>
            <x14:sparkline>
              <xm:f>Hoja3!N9:R9</xm:f>
              <xm:sqref>T9</xm:sqref>
            </x14:sparkline>
            <x14:sparkline>
              <xm:f>Hoja3!N10:R10</xm:f>
              <xm:sqref>T10</xm:sqref>
            </x14:sparkline>
            <x14:sparkline>
              <xm:f>Hoja3!N11:R11</xm:f>
              <xm:sqref>T11</xm:sqref>
            </x14:sparkline>
            <x14:sparkline>
              <xm:f>Hoja3!N12:R12</xm:f>
              <xm:sqref>T12</xm:sqref>
            </x14:sparkline>
            <x14:sparkline>
              <xm:f>Hoja3!N13:R13</xm:f>
              <xm:sqref>T13</xm:sqref>
            </x14:sparkline>
            <x14:sparkline>
              <xm:f>Hoja3!N14:R14</xm:f>
              <xm:sqref>T14</xm:sqref>
            </x14:sparkline>
            <x14:sparkline>
              <xm:f>Hoja3!N15:R15</xm:f>
              <xm:sqref>T15</xm:sqref>
            </x14:sparkline>
            <x14:sparkline>
              <xm:f>Hoja3!N16:R16</xm:f>
              <xm:sqref>T16</xm:sqref>
            </x14:sparkline>
            <x14:sparkline>
              <xm:f>Hoja3!N17:R17</xm:f>
              <xm:sqref>T17</xm:sqref>
            </x14:sparkline>
            <x14:sparkline>
              <xm:f>Hoja3!N18:R18</xm:f>
              <xm:sqref>T18</xm:sqref>
            </x14:sparkline>
            <x14:sparkline>
              <xm:f>Hoja3!N19:R19</xm:f>
              <xm:sqref>T19</xm:sqref>
            </x14:sparkline>
            <x14:sparkline>
              <xm:f>Hoja3!N20:R20</xm:f>
              <xm:sqref>T20</xm:sqref>
            </x14:sparkline>
            <x14:sparkline>
              <xm:f>Hoja3!N21:R21</xm:f>
              <xm:sqref>T21</xm:sqref>
            </x14:sparkline>
            <x14:sparkline>
              <xm:f>Hoja3!N22:R22</xm:f>
              <xm:sqref>T22</xm:sqref>
            </x14:sparkline>
            <x14:sparkline>
              <xm:f>Hoja3!N23:R23</xm:f>
              <xm:sqref>T23</xm:sqref>
            </x14:sparkline>
            <x14:sparkline>
              <xm:f>Hoja3!N24:R24</xm:f>
              <xm:sqref>T24</xm:sqref>
            </x14:sparkline>
            <x14:sparkline>
              <xm:f>Hoja3!N25:R25</xm:f>
              <xm:sqref>T25</xm:sqref>
            </x14:sparkline>
            <x14:sparkline>
              <xm:f>Hoja3!N26:R26</xm:f>
              <xm:sqref>T26</xm:sqref>
            </x14:sparkline>
            <x14:sparkline>
              <xm:f>Hoja3!N27:R27</xm:f>
              <xm:sqref>T27</xm:sqref>
            </x14:sparkline>
            <x14:sparkline>
              <xm:f>Hoja3!N28:R28</xm:f>
              <xm:sqref>T28</xm:sqref>
            </x14:sparkline>
            <x14:sparkline>
              <xm:f>Hoja3!N29:R29</xm:f>
              <xm:sqref>T29</xm:sqref>
            </x14:sparkline>
            <x14:sparkline>
              <xm:f>Hoja3!N30:R30</xm:f>
              <xm:sqref>T30</xm:sqref>
            </x14:sparkline>
            <x14:sparkline>
              <xm:f>Hoja3!N31:R31</xm:f>
              <xm:sqref>T31</xm:sqref>
            </x14:sparkline>
            <x14:sparkline>
              <xm:f>Hoja3!N32:R32</xm:f>
              <xm:sqref>T32</xm:sqref>
            </x14:sparkline>
            <x14:sparkline>
              <xm:f>Hoja3!N33:R33</xm:f>
              <xm:sqref>T33</xm:sqref>
            </x14:sparkline>
            <x14:sparkline>
              <xm:f>Hoja3!N34:R34</xm:f>
              <xm:sqref>T34</xm:sqref>
            </x14:sparkline>
            <x14:sparkline>
              <xm:f>Hoja3!N35:R35</xm:f>
              <xm:sqref>T35</xm:sqref>
            </x14:sparkline>
            <x14:sparkline>
              <xm:f>Hoja3!N36:R36</xm:f>
              <xm:sqref>T36</xm:sqref>
            </x14:sparkline>
            <x14:sparkline>
              <xm:f>Hoja3!N37:R37</xm:f>
              <xm:sqref>T37</xm:sqref>
            </x14:sparkline>
            <x14:sparkline>
              <xm:f>Hoja3!N38:R38</xm:f>
              <xm:sqref>T38</xm:sqref>
            </x14:sparkline>
            <x14:sparkline>
              <xm:f>Hoja3!N39:R39</xm:f>
              <xm:sqref>T39</xm:sqref>
            </x14:sparkline>
            <x14:sparkline>
              <xm:f>Hoja3!N40:R40</xm:f>
              <xm:sqref>T40</xm:sqref>
            </x14:sparkline>
            <x14:sparkline>
              <xm:f>Hoja3!N41:R41</xm:f>
              <xm:sqref>T41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03507-CCB0-4C83-BEA5-46ACA30B87F0}">
  <sheetPr codeName="Hoja8"/>
  <dimension ref="B3:T324"/>
  <sheetViews>
    <sheetView topLeftCell="A312" workbookViewId="0">
      <selection activeCell="N35" sqref="N35"/>
    </sheetView>
  </sheetViews>
  <sheetFormatPr baseColWidth="10" defaultRowHeight="14.4"/>
  <cols>
    <col min="3" max="3" width="16.109375" customWidth="1"/>
    <col min="7" max="7" width="13.33203125" customWidth="1"/>
    <col min="8" max="8" width="21.6640625" customWidth="1"/>
    <col min="9" max="9" width="19.6640625" customWidth="1"/>
    <col min="13" max="13" width="11.88671875" customWidth="1"/>
    <col min="14" max="14" width="40" bestFit="1" customWidth="1"/>
  </cols>
  <sheetData>
    <row r="3" spans="2:9">
      <c r="B3" s="208" t="s">
        <v>2</v>
      </c>
      <c r="C3" s="209" t="s">
        <v>3928</v>
      </c>
      <c r="D3" s="209" t="s">
        <v>3929</v>
      </c>
      <c r="E3" s="209" t="s">
        <v>3930</v>
      </c>
      <c r="F3" s="209" t="s">
        <v>3931</v>
      </c>
      <c r="G3" s="209" t="s">
        <v>3932</v>
      </c>
      <c r="H3" s="209" t="s">
        <v>3933</v>
      </c>
      <c r="I3" s="210" t="s">
        <v>3934</v>
      </c>
    </row>
    <row r="4" spans="2:9" ht="28.8">
      <c r="B4" s="195" t="s">
        <v>2</v>
      </c>
      <c r="C4" s="189" t="s">
        <v>3935</v>
      </c>
      <c r="D4" s="189" t="s">
        <v>3936</v>
      </c>
      <c r="E4" s="189" t="s">
        <v>3937</v>
      </c>
      <c r="F4" s="189" t="s">
        <v>3938</v>
      </c>
      <c r="G4" s="188"/>
      <c r="H4" s="188"/>
      <c r="I4" s="202">
        <v>0.85</v>
      </c>
    </row>
    <row r="5" spans="2:9" ht="28.8">
      <c r="B5" s="196"/>
      <c r="C5" s="190" t="s">
        <v>3939</v>
      </c>
      <c r="D5" s="190" t="s">
        <v>3940</v>
      </c>
      <c r="E5" s="190" t="s">
        <v>3937</v>
      </c>
      <c r="F5" s="190" t="s">
        <v>3941</v>
      </c>
      <c r="G5" s="188"/>
      <c r="H5" s="188"/>
      <c r="I5" s="202">
        <v>0.99</v>
      </c>
    </row>
    <row r="6" spans="2:9" ht="28.8">
      <c r="B6" s="196"/>
      <c r="C6" s="190" t="s">
        <v>3942</v>
      </c>
      <c r="D6" s="190" t="s">
        <v>3936</v>
      </c>
      <c r="E6" s="190" t="s">
        <v>3937</v>
      </c>
      <c r="F6" s="190" t="s">
        <v>3938</v>
      </c>
      <c r="G6" s="188"/>
      <c r="H6" s="188"/>
      <c r="I6" s="202">
        <v>0.78</v>
      </c>
    </row>
    <row r="7" spans="2:9" ht="57.6">
      <c r="B7" s="197">
        <v>339925</v>
      </c>
      <c r="C7" s="191" t="s">
        <v>3943</v>
      </c>
      <c r="D7" s="191" t="s">
        <v>3944</v>
      </c>
      <c r="E7" s="191" t="s">
        <v>3941</v>
      </c>
      <c r="F7" s="191" t="s">
        <v>3941</v>
      </c>
      <c r="G7" s="188"/>
      <c r="H7" s="191" t="s">
        <v>3945</v>
      </c>
      <c r="I7" s="203">
        <v>1</v>
      </c>
    </row>
    <row r="8" spans="2:9" ht="57.6">
      <c r="B8" s="197">
        <v>358225</v>
      </c>
      <c r="C8" s="191" t="s">
        <v>3946</v>
      </c>
      <c r="D8" s="191" t="s">
        <v>3947</v>
      </c>
      <c r="E8" s="191" t="s">
        <v>3941</v>
      </c>
      <c r="F8" s="191" t="s">
        <v>3941</v>
      </c>
      <c r="G8" s="191">
        <v>20</v>
      </c>
      <c r="H8" s="191" t="s">
        <v>3945</v>
      </c>
      <c r="I8" s="203">
        <v>1</v>
      </c>
    </row>
    <row r="9" spans="2:9" ht="28.8">
      <c r="B9" s="197">
        <v>358025</v>
      </c>
      <c r="C9" s="191" t="s">
        <v>3948</v>
      </c>
      <c r="D9" s="191" t="s">
        <v>3949</v>
      </c>
      <c r="E9" s="191" t="s">
        <v>3941</v>
      </c>
      <c r="F9" s="191" t="s">
        <v>3950</v>
      </c>
      <c r="G9" s="191">
        <v>21</v>
      </c>
      <c r="H9" s="191" t="s">
        <v>3945</v>
      </c>
      <c r="I9" s="203">
        <v>1</v>
      </c>
    </row>
    <row r="10" spans="2:9" ht="57.6">
      <c r="B10" s="197">
        <v>357325</v>
      </c>
      <c r="C10" s="191" t="s">
        <v>3951</v>
      </c>
      <c r="D10" s="191" t="s">
        <v>3952</v>
      </c>
      <c r="E10" s="191" t="s">
        <v>3950</v>
      </c>
      <c r="F10" s="191" t="s">
        <v>3950</v>
      </c>
      <c r="G10" s="188"/>
      <c r="H10" s="191" t="s">
        <v>3945</v>
      </c>
      <c r="I10" s="203">
        <v>1</v>
      </c>
    </row>
    <row r="11" spans="2:9" ht="43.2">
      <c r="B11" s="197">
        <v>354325</v>
      </c>
      <c r="C11" s="191" t="s">
        <v>3953</v>
      </c>
      <c r="D11" s="191" t="s">
        <v>3952</v>
      </c>
      <c r="E11" s="191" t="s">
        <v>3950</v>
      </c>
      <c r="F11" s="191" t="s">
        <v>3950</v>
      </c>
      <c r="G11" s="191">
        <v>22</v>
      </c>
      <c r="H11" s="191" t="s">
        <v>3945</v>
      </c>
      <c r="I11" s="203">
        <v>1</v>
      </c>
    </row>
    <row r="12" spans="2:9" ht="28.8">
      <c r="B12" s="197">
        <v>351725</v>
      </c>
      <c r="C12" s="191" t="s">
        <v>3954</v>
      </c>
      <c r="D12" s="191" t="s">
        <v>3955</v>
      </c>
      <c r="E12" s="191" t="s">
        <v>3950</v>
      </c>
      <c r="F12" s="191" t="s">
        <v>3956</v>
      </c>
      <c r="G12" s="191">
        <v>24</v>
      </c>
      <c r="H12" s="191" t="s">
        <v>3945</v>
      </c>
      <c r="I12" s="203">
        <v>1</v>
      </c>
    </row>
    <row r="13" spans="2:9" ht="72">
      <c r="B13" s="197">
        <v>351225</v>
      </c>
      <c r="C13" s="191" t="s">
        <v>3957</v>
      </c>
      <c r="D13" s="191" t="s">
        <v>3944</v>
      </c>
      <c r="E13" s="191" t="s">
        <v>3956</v>
      </c>
      <c r="F13" s="191" t="s">
        <v>3956</v>
      </c>
      <c r="G13" s="188"/>
      <c r="H13" s="191" t="s">
        <v>3945</v>
      </c>
      <c r="I13" s="203">
        <v>1</v>
      </c>
    </row>
    <row r="14" spans="2:9" ht="43.2">
      <c r="B14" s="197">
        <v>354325</v>
      </c>
      <c r="C14" s="191" t="s">
        <v>3958</v>
      </c>
      <c r="D14" s="191" t="s">
        <v>3944</v>
      </c>
      <c r="E14" s="191" t="s">
        <v>3956</v>
      </c>
      <c r="F14" s="191" t="s">
        <v>3956</v>
      </c>
      <c r="G14" s="191">
        <v>25</v>
      </c>
      <c r="H14" s="191" t="s">
        <v>3945</v>
      </c>
      <c r="I14" s="203">
        <v>1</v>
      </c>
    </row>
    <row r="15" spans="2:9" ht="28.8">
      <c r="B15" s="197">
        <v>354325</v>
      </c>
      <c r="C15" s="191" t="s">
        <v>3959</v>
      </c>
      <c r="D15" s="191" t="s">
        <v>3952</v>
      </c>
      <c r="E15" s="191" t="s">
        <v>3960</v>
      </c>
      <c r="F15" s="191" t="s">
        <v>3960</v>
      </c>
      <c r="G15" s="191">
        <v>27</v>
      </c>
      <c r="H15" s="191" t="s">
        <v>3945</v>
      </c>
      <c r="I15" s="203">
        <v>1</v>
      </c>
    </row>
    <row r="16" spans="2:9" ht="57.6">
      <c r="B16" s="197">
        <v>348725</v>
      </c>
      <c r="C16" s="191" t="s">
        <v>3961</v>
      </c>
      <c r="D16" s="191" t="s">
        <v>3962</v>
      </c>
      <c r="E16" s="191" t="s">
        <v>3960</v>
      </c>
      <c r="F16" s="191" t="s">
        <v>3960</v>
      </c>
      <c r="G16" s="191">
        <v>28</v>
      </c>
      <c r="H16" s="191" t="s">
        <v>3945</v>
      </c>
      <c r="I16" s="203">
        <v>1</v>
      </c>
    </row>
    <row r="17" spans="2:20">
      <c r="B17" s="197" t="s">
        <v>988</v>
      </c>
      <c r="C17" s="191" t="s">
        <v>3963</v>
      </c>
      <c r="D17" s="191" t="s">
        <v>3952</v>
      </c>
      <c r="E17" s="191" t="s">
        <v>3960</v>
      </c>
      <c r="F17" s="191" t="s">
        <v>3960</v>
      </c>
      <c r="G17" s="188"/>
      <c r="H17" s="191" t="s">
        <v>3945</v>
      </c>
      <c r="I17" s="203">
        <v>1</v>
      </c>
    </row>
    <row r="18" spans="2:20" ht="86.4">
      <c r="B18" s="197">
        <v>348725</v>
      </c>
      <c r="C18" s="191" t="s">
        <v>3964</v>
      </c>
      <c r="D18" s="191" t="s">
        <v>3965</v>
      </c>
      <c r="E18" s="191" t="s">
        <v>3960</v>
      </c>
      <c r="F18" s="191" t="s">
        <v>3966</v>
      </c>
      <c r="G18" s="191">
        <v>29</v>
      </c>
      <c r="H18" s="191" t="s">
        <v>3945</v>
      </c>
      <c r="I18" s="203">
        <v>1</v>
      </c>
    </row>
    <row r="19" spans="2:20" ht="28.8">
      <c r="B19" s="197">
        <v>353525</v>
      </c>
      <c r="C19" s="191" t="s">
        <v>3967</v>
      </c>
      <c r="D19" s="191" t="s">
        <v>3968</v>
      </c>
      <c r="E19" s="191" t="s">
        <v>3966</v>
      </c>
      <c r="F19" s="191" t="s">
        <v>3966</v>
      </c>
      <c r="G19" s="191">
        <v>31</v>
      </c>
      <c r="H19" s="191" t="s">
        <v>3945</v>
      </c>
      <c r="I19" s="203">
        <v>1</v>
      </c>
    </row>
    <row r="20" spans="2:20" ht="43.2">
      <c r="B20" s="197">
        <v>353325</v>
      </c>
      <c r="C20" s="191" t="s">
        <v>3969</v>
      </c>
      <c r="D20" s="191" t="s">
        <v>3970</v>
      </c>
      <c r="E20" s="191" t="s">
        <v>3966</v>
      </c>
      <c r="F20" s="191" t="s">
        <v>3971</v>
      </c>
      <c r="G20" s="191">
        <v>32</v>
      </c>
      <c r="H20" s="191" t="s">
        <v>3945</v>
      </c>
      <c r="I20" s="203">
        <v>1</v>
      </c>
    </row>
    <row r="21" spans="2:20" ht="28.8">
      <c r="B21" s="197">
        <v>354325</v>
      </c>
      <c r="C21" s="191" t="s">
        <v>3972</v>
      </c>
      <c r="D21" s="191" t="s">
        <v>3973</v>
      </c>
      <c r="E21" s="191" t="s">
        <v>3971</v>
      </c>
      <c r="F21" s="191" t="s">
        <v>3971</v>
      </c>
      <c r="G21" s="191">
        <v>33</v>
      </c>
      <c r="H21" s="191" t="s">
        <v>3945</v>
      </c>
      <c r="I21" s="203">
        <v>1</v>
      </c>
    </row>
    <row r="22" spans="2:20" ht="43.2">
      <c r="B22" s="197">
        <v>353525</v>
      </c>
      <c r="C22" s="191" t="s">
        <v>3974</v>
      </c>
      <c r="D22" s="191" t="s">
        <v>3975</v>
      </c>
      <c r="E22" s="191" t="s">
        <v>3971</v>
      </c>
      <c r="F22" s="191" t="s">
        <v>3971</v>
      </c>
      <c r="G22" s="191">
        <v>34</v>
      </c>
      <c r="H22" s="191" t="s">
        <v>3945</v>
      </c>
      <c r="I22" s="203">
        <v>1</v>
      </c>
    </row>
    <row r="23" spans="2:20" ht="28.8">
      <c r="B23" s="197">
        <v>351225</v>
      </c>
      <c r="C23" s="191" t="s">
        <v>3972</v>
      </c>
      <c r="D23" s="191" t="s">
        <v>3962</v>
      </c>
      <c r="E23" s="191" t="s">
        <v>3971</v>
      </c>
      <c r="F23" s="191" t="s">
        <v>3976</v>
      </c>
      <c r="G23" s="191">
        <v>35</v>
      </c>
      <c r="H23" s="191" t="s">
        <v>3945</v>
      </c>
      <c r="I23" s="203">
        <v>1</v>
      </c>
    </row>
    <row r="24" spans="2:20" ht="43.2">
      <c r="B24" s="197">
        <v>353525</v>
      </c>
      <c r="C24" s="191" t="s">
        <v>3977</v>
      </c>
      <c r="D24" s="191" t="s">
        <v>3978</v>
      </c>
      <c r="E24" s="191" t="s">
        <v>3976</v>
      </c>
      <c r="F24" s="191" t="s">
        <v>3979</v>
      </c>
      <c r="G24" s="191">
        <v>36</v>
      </c>
      <c r="H24" s="191" t="s">
        <v>3945</v>
      </c>
      <c r="I24" s="203">
        <v>1</v>
      </c>
    </row>
    <row r="25" spans="2:20" ht="43.2">
      <c r="B25" s="197">
        <v>356625</v>
      </c>
      <c r="C25" s="191" t="s">
        <v>3980</v>
      </c>
      <c r="D25" s="191" t="s">
        <v>3944</v>
      </c>
      <c r="E25" s="191" t="s">
        <v>3979</v>
      </c>
      <c r="F25" s="191" t="s">
        <v>3979</v>
      </c>
      <c r="G25" s="191">
        <v>37</v>
      </c>
      <c r="H25" s="191" t="s">
        <v>3945</v>
      </c>
      <c r="I25" s="203">
        <v>1</v>
      </c>
    </row>
    <row r="26" spans="2:20" ht="28.8">
      <c r="B26" s="197">
        <v>351225</v>
      </c>
      <c r="C26" s="191" t="s">
        <v>3981</v>
      </c>
      <c r="D26" s="191" t="s">
        <v>3968</v>
      </c>
      <c r="E26" s="191" t="s">
        <v>3979</v>
      </c>
      <c r="F26" s="191" t="s">
        <v>3979</v>
      </c>
      <c r="G26" s="191">
        <v>38</v>
      </c>
      <c r="H26" s="191" t="s">
        <v>3945</v>
      </c>
      <c r="I26" s="203">
        <v>1</v>
      </c>
    </row>
    <row r="27" spans="2:20" ht="48">
      <c r="B27" s="197">
        <v>358225</v>
      </c>
      <c r="C27" s="191" t="s">
        <v>3982</v>
      </c>
      <c r="D27" s="191" t="s">
        <v>3973</v>
      </c>
      <c r="E27" s="191" t="s">
        <v>3979</v>
      </c>
      <c r="F27" s="191" t="s">
        <v>3983</v>
      </c>
      <c r="G27" s="191">
        <v>39</v>
      </c>
      <c r="H27" s="191" t="s">
        <v>3945</v>
      </c>
      <c r="I27" s="203">
        <v>1</v>
      </c>
      <c r="L27" s="33" t="s">
        <v>4217</v>
      </c>
      <c r="M27" s="214" t="s">
        <v>4218</v>
      </c>
      <c r="N27" s="35" t="s">
        <v>586</v>
      </c>
      <c r="O27" s="35" t="s">
        <v>364</v>
      </c>
      <c r="P27" s="35" t="s">
        <v>4219</v>
      </c>
      <c r="Q27" s="215" t="s">
        <v>4220</v>
      </c>
      <c r="R27" s="215" t="s">
        <v>4221</v>
      </c>
      <c r="S27" s="215" t="s">
        <v>635</v>
      </c>
      <c r="T27" s="216" t="s">
        <v>4222</v>
      </c>
    </row>
    <row r="28" spans="2:20" ht="57.6">
      <c r="B28" s="197">
        <v>351725</v>
      </c>
      <c r="C28" s="191" t="s">
        <v>3984</v>
      </c>
      <c r="D28" s="191" t="s">
        <v>3985</v>
      </c>
      <c r="E28" s="191" t="s">
        <v>3983</v>
      </c>
      <c r="F28" s="191" t="s">
        <v>3986</v>
      </c>
      <c r="G28" s="191">
        <v>40</v>
      </c>
      <c r="H28" s="191" t="s">
        <v>3945</v>
      </c>
      <c r="I28" s="203">
        <v>1</v>
      </c>
      <c r="L28" s="217" t="s">
        <v>4223</v>
      </c>
      <c r="M28" s="218" t="s">
        <v>652</v>
      </c>
      <c r="N28" s="217" t="s">
        <v>3923</v>
      </c>
      <c r="O28" s="185" t="s">
        <v>648</v>
      </c>
      <c r="P28" s="30"/>
      <c r="Q28" s="134"/>
      <c r="R28" s="134"/>
      <c r="S28" s="134" t="s">
        <v>712</v>
      </c>
      <c r="T28" s="219" t="s">
        <v>4226</v>
      </c>
    </row>
    <row r="29" spans="2:20" ht="43.2">
      <c r="B29" s="197">
        <v>357325</v>
      </c>
      <c r="C29" s="191" t="s">
        <v>3953</v>
      </c>
      <c r="D29" s="191" t="s">
        <v>3944</v>
      </c>
      <c r="E29" s="191" t="s">
        <v>3983</v>
      </c>
      <c r="F29" s="191" t="s">
        <v>3983</v>
      </c>
      <c r="G29" s="188"/>
      <c r="H29" s="191" t="s">
        <v>3945</v>
      </c>
      <c r="I29" s="203">
        <v>1</v>
      </c>
      <c r="L29" s="217" t="s">
        <v>4224</v>
      </c>
      <c r="M29" s="218" t="s">
        <v>652</v>
      </c>
      <c r="N29" s="217" t="s">
        <v>3923</v>
      </c>
      <c r="O29" s="185" t="s">
        <v>648</v>
      </c>
      <c r="P29" s="30"/>
      <c r="Q29" s="134"/>
      <c r="R29" s="134"/>
      <c r="S29" s="134" t="s">
        <v>712</v>
      </c>
      <c r="T29" s="219" t="s">
        <v>4226</v>
      </c>
    </row>
    <row r="30" spans="2:20" ht="72">
      <c r="B30" s="197" t="s">
        <v>3987</v>
      </c>
      <c r="C30" s="191" t="s">
        <v>3988</v>
      </c>
      <c r="D30" s="191" t="s">
        <v>3952</v>
      </c>
      <c r="E30" s="191" t="s">
        <v>3983</v>
      </c>
      <c r="F30" s="191" t="s">
        <v>3983</v>
      </c>
      <c r="G30" s="188"/>
      <c r="H30" s="191" t="s">
        <v>3945</v>
      </c>
      <c r="I30" s="203">
        <v>1</v>
      </c>
      <c r="L30" s="217" t="s">
        <v>4225</v>
      </c>
      <c r="M30" s="218" t="s">
        <v>652</v>
      </c>
      <c r="N30" s="217" t="s">
        <v>3923</v>
      </c>
      <c r="O30" s="185" t="s">
        <v>648</v>
      </c>
      <c r="P30" s="30"/>
      <c r="Q30" s="134"/>
      <c r="R30" s="134"/>
      <c r="S30" s="134" t="s">
        <v>712</v>
      </c>
      <c r="T30" s="219" t="s">
        <v>4226</v>
      </c>
    </row>
    <row r="31" spans="2:20" ht="28.8">
      <c r="B31" s="197">
        <v>358225</v>
      </c>
      <c r="C31" s="191" t="s">
        <v>3967</v>
      </c>
      <c r="D31" s="191" t="s">
        <v>3989</v>
      </c>
      <c r="E31" s="191" t="s">
        <v>3990</v>
      </c>
      <c r="F31" s="191" t="s">
        <v>3990</v>
      </c>
      <c r="G31" s="188"/>
      <c r="H31" s="191" t="s">
        <v>3945</v>
      </c>
      <c r="I31" s="203">
        <v>1</v>
      </c>
      <c r="L31" s="217">
        <v>359625</v>
      </c>
      <c r="M31" s="218" t="s">
        <v>652</v>
      </c>
      <c r="N31" s="217" t="s">
        <v>3924</v>
      </c>
      <c r="O31" s="185" t="s">
        <v>648</v>
      </c>
      <c r="P31" s="30"/>
      <c r="Q31" s="134"/>
      <c r="R31" s="134"/>
      <c r="S31" s="134" t="s">
        <v>712</v>
      </c>
      <c r="T31" s="219"/>
    </row>
    <row r="32" spans="2:20" ht="28.8">
      <c r="B32" s="197">
        <v>353225</v>
      </c>
      <c r="C32" s="191" t="s">
        <v>3967</v>
      </c>
      <c r="D32" s="191" t="s">
        <v>3952</v>
      </c>
      <c r="E32" s="191" t="s">
        <v>3991</v>
      </c>
      <c r="F32" s="191" t="s">
        <v>3991</v>
      </c>
      <c r="G32" s="188"/>
      <c r="H32" s="191" t="s">
        <v>3945</v>
      </c>
      <c r="I32" s="203">
        <v>1</v>
      </c>
      <c r="L32" s="217">
        <v>359825</v>
      </c>
      <c r="M32" s="218" t="s">
        <v>711</v>
      </c>
      <c r="N32" s="217" t="s">
        <v>3925</v>
      </c>
      <c r="O32" s="185" t="s">
        <v>648</v>
      </c>
      <c r="P32" s="30"/>
      <c r="Q32" s="134"/>
      <c r="R32" s="134"/>
      <c r="S32" s="134" t="s">
        <v>712</v>
      </c>
      <c r="T32" s="219" t="s">
        <v>4226</v>
      </c>
    </row>
    <row r="33" spans="2:20" ht="43.2">
      <c r="B33" s="197">
        <v>357325</v>
      </c>
      <c r="C33" s="191" t="s">
        <v>3992</v>
      </c>
      <c r="D33" s="191" t="s">
        <v>3989</v>
      </c>
      <c r="E33" s="191" t="s">
        <v>3991</v>
      </c>
      <c r="F33" s="191" t="s">
        <v>3991</v>
      </c>
      <c r="G33" s="191">
        <v>45</v>
      </c>
      <c r="H33" s="191" t="s">
        <v>3945</v>
      </c>
      <c r="I33" s="203">
        <v>1</v>
      </c>
      <c r="L33" s="217">
        <v>359925</v>
      </c>
      <c r="M33" s="218" t="s">
        <v>711</v>
      </c>
      <c r="N33" s="217" t="s">
        <v>3925</v>
      </c>
      <c r="O33" s="185" t="s">
        <v>648</v>
      </c>
      <c r="P33" s="30"/>
      <c r="Q33" s="134"/>
      <c r="R33" s="134"/>
      <c r="S33" s="134" t="s">
        <v>712</v>
      </c>
      <c r="T33" s="219" t="s">
        <v>4226</v>
      </c>
    </row>
    <row r="34" spans="2:20" ht="43.2">
      <c r="B34" s="197">
        <v>358725</v>
      </c>
      <c r="C34" s="191" t="s">
        <v>3993</v>
      </c>
      <c r="D34" s="191" t="s">
        <v>3994</v>
      </c>
      <c r="E34" s="191" t="s">
        <v>3986</v>
      </c>
      <c r="F34" s="191" t="s">
        <v>3995</v>
      </c>
      <c r="G34" s="191">
        <v>41</v>
      </c>
      <c r="H34" s="191" t="s">
        <v>3945</v>
      </c>
      <c r="I34" s="203">
        <v>1</v>
      </c>
      <c r="L34" s="217">
        <v>361525</v>
      </c>
      <c r="M34" s="218" t="s">
        <v>640</v>
      </c>
      <c r="N34" s="217" t="s">
        <v>668</v>
      </c>
      <c r="O34" s="185" t="s">
        <v>3926</v>
      </c>
      <c r="P34" s="30"/>
      <c r="Q34" s="134"/>
      <c r="R34" s="134"/>
      <c r="S34" s="134" t="s">
        <v>712</v>
      </c>
      <c r="T34" s="219" t="s">
        <v>4227</v>
      </c>
    </row>
    <row r="35" spans="2:20" ht="72">
      <c r="B35" s="196"/>
      <c r="C35" s="191" t="s">
        <v>3996</v>
      </c>
      <c r="D35" s="191" t="s">
        <v>3962</v>
      </c>
      <c r="E35" s="191" t="s">
        <v>3997</v>
      </c>
      <c r="F35" s="191" t="s">
        <v>3997</v>
      </c>
      <c r="G35" s="191">
        <v>47</v>
      </c>
      <c r="H35" s="191" t="s">
        <v>3945</v>
      </c>
      <c r="I35" s="203">
        <v>1</v>
      </c>
      <c r="L35" s="217">
        <v>361625</v>
      </c>
      <c r="M35" s="218" t="s">
        <v>640</v>
      </c>
      <c r="N35" s="217" t="s">
        <v>668</v>
      </c>
      <c r="O35" s="185" t="s">
        <v>3926</v>
      </c>
      <c r="P35" s="30"/>
      <c r="Q35" s="134"/>
      <c r="R35" s="134"/>
      <c r="S35" s="134" t="s">
        <v>712</v>
      </c>
      <c r="T35" s="219" t="s">
        <v>4227</v>
      </c>
    </row>
    <row r="36" spans="2:20" ht="28.8">
      <c r="B36" s="197">
        <v>348725</v>
      </c>
      <c r="C36" s="191" t="s">
        <v>3998</v>
      </c>
      <c r="D36" s="191" t="s">
        <v>3999</v>
      </c>
      <c r="E36" s="191" t="s">
        <v>3997</v>
      </c>
      <c r="F36" s="191" t="s">
        <v>4000</v>
      </c>
      <c r="G36" s="191">
        <v>48</v>
      </c>
      <c r="H36" s="191" t="s">
        <v>3945</v>
      </c>
      <c r="I36" s="203">
        <v>1</v>
      </c>
      <c r="L36" s="217">
        <v>362725</v>
      </c>
      <c r="M36" s="218" t="s">
        <v>640</v>
      </c>
      <c r="N36" s="217" t="s">
        <v>382</v>
      </c>
      <c r="O36" s="185" t="s">
        <v>499</v>
      </c>
      <c r="P36" s="30"/>
      <c r="Q36" s="134"/>
      <c r="R36" s="134"/>
      <c r="S36" s="134" t="s">
        <v>712</v>
      </c>
      <c r="T36" s="219" t="s">
        <v>4226</v>
      </c>
    </row>
    <row r="37" spans="2:20" ht="144">
      <c r="B37" s="197">
        <v>354825</v>
      </c>
      <c r="C37" s="191" t="s">
        <v>4001</v>
      </c>
      <c r="D37" s="191" t="s">
        <v>3994</v>
      </c>
      <c r="E37" s="191" t="s">
        <v>4000</v>
      </c>
      <c r="F37" s="191" t="s">
        <v>4002</v>
      </c>
      <c r="G37" s="191">
        <v>49</v>
      </c>
      <c r="H37" s="191" t="s">
        <v>3945</v>
      </c>
      <c r="I37" s="203">
        <v>1</v>
      </c>
      <c r="L37" s="220">
        <v>363125</v>
      </c>
      <c r="M37" s="221" t="s">
        <v>652</v>
      </c>
      <c r="N37" s="220" t="s">
        <v>676</v>
      </c>
      <c r="O37" s="185" t="s">
        <v>666</v>
      </c>
      <c r="P37" s="222"/>
      <c r="Q37" s="223"/>
      <c r="R37" s="223"/>
      <c r="S37" s="134" t="s">
        <v>712</v>
      </c>
      <c r="T37" s="219" t="s">
        <v>299</v>
      </c>
    </row>
    <row r="38" spans="2:20" ht="43.2">
      <c r="B38" s="197">
        <v>358825</v>
      </c>
      <c r="C38" s="191" t="s">
        <v>3980</v>
      </c>
      <c r="D38" s="191" t="s">
        <v>3968</v>
      </c>
      <c r="E38" s="191" t="s">
        <v>4002</v>
      </c>
      <c r="F38" s="191" t="s">
        <v>4002</v>
      </c>
      <c r="G38" s="191">
        <v>50</v>
      </c>
      <c r="H38" s="191" t="s">
        <v>3945</v>
      </c>
      <c r="I38" s="203">
        <v>1</v>
      </c>
      <c r="L38" s="220">
        <v>363725</v>
      </c>
      <c r="M38" s="221" t="s">
        <v>1474</v>
      </c>
      <c r="N38" s="220" t="s">
        <v>492</v>
      </c>
      <c r="O38" s="185" t="s">
        <v>4210</v>
      </c>
      <c r="P38" s="222"/>
      <c r="Q38" s="223"/>
      <c r="R38" s="223"/>
      <c r="S38" s="134" t="s">
        <v>712</v>
      </c>
      <c r="T38" s="219" t="s">
        <v>299</v>
      </c>
    </row>
    <row r="39" spans="2:20" ht="57.6">
      <c r="B39" s="197">
        <v>360525</v>
      </c>
      <c r="C39" s="191" t="s">
        <v>4003</v>
      </c>
      <c r="D39" s="191" t="s">
        <v>4004</v>
      </c>
      <c r="E39" s="191" t="s">
        <v>4002</v>
      </c>
      <c r="F39" s="191" t="s">
        <v>4005</v>
      </c>
      <c r="G39" s="191">
        <v>51</v>
      </c>
      <c r="H39" s="191" t="s">
        <v>3945</v>
      </c>
      <c r="I39" s="203">
        <v>0.4</v>
      </c>
    </row>
    <row r="40" spans="2:20" ht="43.2">
      <c r="B40" s="196"/>
      <c r="C40" s="191" t="s">
        <v>4006</v>
      </c>
      <c r="D40" s="191" t="s">
        <v>3962</v>
      </c>
      <c r="E40" s="191" t="s">
        <v>4005</v>
      </c>
      <c r="F40" s="191" t="s">
        <v>4005</v>
      </c>
      <c r="G40" s="191">
        <v>52</v>
      </c>
      <c r="H40" s="191" t="s">
        <v>3945</v>
      </c>
      <c r="I40" s="203">
        <v>0</v>
      </c>
    </row>
    <row r="41" spans="2:20" ht="28.8">
      <c r="B41" s="197">
        <v>360325</v>
      </c>
      <c r="C41" s="191" t="s">
        <v>3948</v>
      </c>
      <c r="D41" s="191" t="s">
        <v>4007</v>
      </c>
      <c r="E41" s="191" t="s">
        <v>4005</v>
      </c>
      <c r="F41" s="191" t="s">
        <v>4008</v>
      </c>
      <c r="G41" s="191">
        <v>53</v>
      </c>
      <c r="H41" s="191" t="s">
        <v>3945</v>
      </c>
      <c r="I41" s="203">
        <v>0</v>
      </c>
    </row>
    <row r="42" spans="2:20">
      <c r="B42" s="196"/>
      <c r="C42" s="191" t="s">
        <v>3963</v>
      </c>
      <c r="D42" s="191" t="s">
        <v>4007</v>
      </c>
      <c r="E42" s="191" t="s">
        <v>3937</v>
      </c>
      <c r="F42" s="191" t="s">
        <v>4009</v>
      </c>
      <c r="G42" s="188"/>
      <c r="H42" s="188"/>
      <c r="I42" s="203">
        <v>0</v>
      </c>
    </row>
    <row r="43" spans="2:20">
      <c r="B43" s="196"/>
      <c r="C43" s="191" t="s">
        <v>3963</v>
      </c>
      <c r="D43" s="191" t="s">
        <v>4007</v>
      </c>
      <c r="E43" s="191" t="s">
        <v>3937</v>
      </c>
      <c r="F43" s="191" t="s">
        <v>4009</v>
      </c>
      <c r="G43" s="188"/>
      <c r="H43" s="188"/>
      <c r="I43" s="203">
        <v>0</v>
      </c>
    </row>
    <row r="44" spans="2:20">
      <c r="B44" s="196"/>
      <c r="C44" s="191" t="s">
        <v>3963</v>
      </c>
      <c r="D44" s="191" t="s">
        <v>4007</v>
      </c>
      <c r="E44" s="191" t="s">
        <v>3937</v>
      </c>
      <c r="F44" s="191" t="s">
        <v>4009</v>
      </c>
      <c r="G44" s="188"/>
      <c r="H44" s="188"/>
      <c r="I44" s="203">
        <v>0</v>
      </c>
    </row>
    <row r="45" spans="2:20" ht="43.2">
      <c r="B45" s="197">
        <v>351725</v>
      </c>
      <c r="C45" s="191" t="s">
        <v>4010</v>
      </c>
      <c r="D45" s="191" t="s">
        <v>4011</v>
      </c>
      <c r="E45" s="191" t="s">
        <v>4002</v>
      </c>
      <c r="F45" s="191" t="s">
        <v>4005</v>
      </c>
      <c r="G45" s="191">
        <v>51</v>
      </c>
      <c r="H45" s="191" t="s">
        <v>3945</v>
      </c>
      <c r="I45" s="203">
        <v>0</v>
      </c>
    </row>
    <row r="46" spans="2:20" ht="43.2">
      <c r="B46" s="197">
        <v>358725</v>
      </c>
      <c r="C46" s="191" t="s">
        <v>4012</v>
      </c>
      <c r="D46" s="191" t="s">
        <v>3965</v>
      </c>
      <c r="E46" s="191" t="s">
        <v>4005</v>
      </c>
      <c r="F46" s="191" t="s">
        <v>4008</v>
      </c>
      <c r="G46" s="191">
        <v>58</v>
      </c>
      <c r="H46" s="191" t="s">
        <v>3945</v>
      </c>
      <c r="I46" s="203">
        <v>0</v>
      </c>
    </row>
    <row r="47" spans="2:20" ht="28.8">
      <c r="B47" s="196"/>
      <c r="C47" s="191" t="s">
        <v>4013</v>
      </c>
      <c r="D47" s="191" t="s">
        <v>4007</v>
      </c>
      <c r="E47" s="191" t="s">
        <v>4008</v>
      </c>
      <c r="F47" s="191" t="s">
        <v>3938</v>
      </c>
      <c r="G47" s="191">
        <v>59</v>
      </c>
      <c r="H47" s="191" t="s">
        <v>3945</v>
      </c>
      <c r="I47" s="203">
        <v>0</v>
      </c>
    </row>
    <row r="48" spans="2:20" ht="28.8">
      <c r="B48" s="195" t="s">
        <v>2</v>
      </c>
      <c r="C48" s="189" t="s">
        <v>4014</v>
      </c>
      <c r="D48" s="189" t="s">
        <v>4015</v>
      </c>
      <c r="E48" s="189" t="s">
        <v>3937</v>
      </c>
      <c r="F48" s="189" t="s">
        <v>4008</v>
      </c>
      <c r="G48" s="188"/>
      <c r="H48" s="188"/>
      <c r="I48" s="204">
        <v>0.85</v>
      </c>
    </row>
    <row r="49" spans="2:9" ht="28.8">
      <c r="B49" s="196"/>
      <c r="C49" s="190" t="s">
        <v>3939</v>
      </c>
      <c r="D49" s="190" t="s">
        <v>4016</v>
      </c>
      <c r="E49" s="190" t="s">
        <v>4009</v>
      </c>
      <c r="F49" s="190" t="s">
        <v>4017</v>
      </c>
      <c r="G49" s="188"/>
      <c r="H49" s="188"/>
      <c r="I49" s="202">
        <v>0.97</v>
      </c>
    </row>
    <row r="50" spans="2:9" ht="28.8">
      <c r="B50" s="196"/>
      <c r="C50" s="190" t="s">
        <v>3942</v>
      </c>
      <c r="D50" s="190" t="s">
        <v>4015</v>
      </c>
      <c r="E50" s="190" t="s">
        <v>3937</v>
      </c>
      <c r="F50" s="190" t="s">
        <v>4008</v>
      </c>
      <c r="G50" s="188"/>
      <c r="H50" s="188"/>
      <c r="I50" s="202">
        <v>0.76</v>
      </c>
    </row>
    <row r="51" spans="2:9" ht="28.8">
      <c r="B51" s="197">
        <v>358625</v>
      </c>
      <c r="C51" s="191" t="s">
        <v>4018</v>
      </c>
      <c r="D51" s="191" t="s">
        <v>3968</v>
      </c>
      <c r="E51" s="191" t="s">
        <v>4019</v>
      </c>
      <c r="F51" s="191" t="s">
        <v>4019</v>
      </c>
      <c r="G51" s="188"/>
      <c r="H51" s="191" t="s">
        <v>4020</v>
      </c>
      <c r="I51" s="203">
        <v>1</v>
      </c>
    </row>
    <row r="52" spans="2:9" ht="28.8">
      <c r="B52" s="197">
        <v>358225</v>
      </c>
      <c r="C52" s="191" t="s">
        <v>3972</v>
      </c>
      <c r="D52" s="191" t="s">
        <v>3962</v>
      </c>
      <c r="E52" s="191" t="s">
        <v>3991</v>
      </c>
      <c r="F52" s="191" t="s">
        <v>3991</v>
      </c>
      <c r="G52" s="191">
        <v>86</v>
      </c>
      <c r="H52" s="191" t="s">
        <v>4020</v>
      </c>
      <c r="I52" s="203">
        <v>1</v>
      </c>
    </row>
    <row r="53" spans="2:9" ht="57.6">
      <c r="B53" s="197" t="s">
        <v>4021</v>
      </c>
      <c r="C53" s="191" t="s">
        <v>4022</v>
      </c>
      <c r="D53" s="191" t="s">
        <v>4023</v>
      </c>
      <c r="E53" s="191" t="s">
        <v>3991</v>
      </c>
      <c r="F53" s="191" t="s">
        <v>4024</v>
      </c>
      <c r="G53" s="191">
        <v>87</v>
      </c>
      <c r="H53" s="191" t="s">
        <v>4020</v>
      </c>
      <c r="I53" s="203">
        <v>1</v>
      </c>
    </row>
    <row r="54" spans="2:9" ht="43.2">
      <c r="B54" s="197">
        <v>351725</v>
      </c>
      <c r="C54" s="191" t="s">
        <v>4025</v>
      </c>
      <c r="D54" s="191" t="s">
        <v>3962</v>
      </c>
      <c r="E54" s="191" t="s">
        <v>3995</v>
      </c>
      <c r="F54" s="191" t="s">
        <v>3995</v>
      </c>
      <c r="G54" s="188"/>
      <c r="H54" s="191" t="s">
        <v>4020</v>
      </c>
      <c r="I54" s="203">
        <v>1</v>
      </c>
    </row>
    <row r="55" spans="2:9" ht="43.2">
      <c r="B55" s="197" t="s">
        <v>4026</v>
      </c>
      <c r="C55" s="191" t="s">
        <v>4027</v>
      </c>
      <c r="D55" s="191" t="s">
        <v>3952</v>
      </c>
      <c r="E55" s="191" t="s">
        <v>4024</v>
      </c>
      <c r="F55" s="191" t="s">
        <v>4024</v>
      </c>
      <c r="G55" s="191">
        <v>88</v>
      </c>
      <c r="H55" s="191" t="s">
        <v>4020</v>
      </c>
      <c r="I55" s="203">
        <v>1</v>
      </c>
    </row>
    <row r="56" spans="2:9" ht="43.2">
      <c r="B56" s="197">
        <v>362325</v>
      </c>
      <c r="C56" s="191" t="s">
        <v>4028</v>
      </c>
      <c r="D56" s="191" t="s">
        <v>3947</v>
      </c>
      <c r="E56" s="191" t="s">
        <v>4024</v>
      </c>
      <c r="F56" s="191" t="s">
        <v>4024</v>
      </c>
      <c r="G56" s="191">
        <v>90</v>
      </c>
      <c r="H56" s="191" t="s">
        <v>4020</v>
      </c>
      <c r="I56" s="203">
        <v>1</v>
      </c>
    </row>
    <row r="57" spans="2:9" ht="28.8">
      <c r="B57" s="197">
        <v>362325</v>
      </c>
      <c r="C57" s="191" t="s">
        <v>4029</v>
      </c>
      <c r="D57" s="191" t="s">
        <v>4030</v>
      </c>
      <c r="E57" s="191" t="s">
        <v>4024</v>
      </c>
      <c r="F57" s="191" t="s">
        <v>4024</v>
      </c>
      <c r="G57" s="191">
        <v>91</v>
      </c>
      <c r="H57" s="191" t="s">
        <v>4020</v>
      </c>
      <c r="I57" s="203">
        <v>1</v>
      </c>
    </row>
    <row r="58" spans="2:9" ht="28.8">
      <c r="B58" s="197">
        <v>362325</v>
      </c>
      <c r="C58" s="191" t="s">
        <v>4031</v>
      </c>
      <c r="D58" s="191" t="s">
        <v>3989</v>
      </c>
      <c r="E58" s="191" t="s">
        <v>4024</v>
      </c>
      <c r="F58" s="191" t="s">
        <v>4024</v>
      </c>
      <c r="G58" s="191">
        <v>92</v>
      </c>
      <c r="H58" s="191" t="s">
        <v>4020</v>
      </c>
      <c r="I58" s="203">
        <v>1</v>
      </c>
    </row>
    <row r="59" spans="2:9" ht="43.2">
      <c r="B59" s="197">
        <v>360225</v>
      </c>
      <c r="C59" s="191" t="s">
        <v>4028</v>
      </c>
      <c r="D59" s="191" t="s">
        <v>3944</v>
      </c>
      <c r="E59" s="191" t="s">
        <v>4000</v>
      </c>
      <c r="F59" s="191" t="s">
        <v>4000</v>
      </c>
      <c r="G59" s="191">
        <v>93</v>
      </c>
      <c r="H59" s="191" t="s">
        <v>4020</v>
      </c>
      <c r="I59" s="203">
        <v>1</v>
      </c>
    </row>
    <row r="60" spans="2:9" ht="28.8">
      <c r="B60" s="197">
        <v>360225</v>
      </c>
      <c r="C60" s="191" t="s">
        <v>4029</v>
      </c>
      <c r="D60" s="191" t="s">
        <v>4011</v>
      </c>
      <c r="E60" s="191" t="s">
        <v>4000</v>
      </c>
      <c r="F60" s="191" t="s">
        <v>4002</v>
      </c>
      <c r="G60" s="191">
        <v>94</v>
      </c>
      <c r="H60" s="191" t="s">
        <v>4020</v>
      </c>
      <c r="I60" s="203">
        <v>1</v>
      </c>
    </row>
    <row r="61" spans="2:9" ht="28.8">
      <c r="B61" s="197">
        <v>360225</v>
      </c>
      <c r="C61" s="191" t="s">
        <v>4032</v>
      </c>
      <c r="D61" s="191" t="s">
        <v>3944</v>
      </c>
      <c r="E61" s="191" t="s">
        <v>4002</v>
      </c>
      <c r="F61" s="191" t="s">
        <v>4002</v>
      </c>
      <c r="G61" s="191">
        <v>95</v>
      </c>
      <c r="H61" s="191" t="s">
        <v>4020</v>
      </c>
      <c r="I61" s="203">
        <v>1</v>
      </c>
    </row>
    <row r="62" spans="2:9" ht="86.4">
      <c r="B62" s="197">
        <v>360325</v>
      </c>
      <c r="C62" s="191" t="s">
        <v>4033</v>
      </c>
      <c r="D62" s="191" t="s">
        <v>3962</v>
      </c>
      <c r="E62" s="191" t="s">
        <v>4002</v>
      </c>
      <c r="F62" s="191" t="s">
        <v>4002</v>
      </c>
      <c r="G62" s="191">
        <v>96</v>
      </c>
      <c r="H62" s="191" t="s">
        <v>4020</v>
      </c>
      <c r="I62" s="203">
        <v>1</v>
      </c>
    </row>
    <row r="63" spans="2:9" ht="28.8">
      <c r="B63" s="197">
        <v>362025</v>
      </c>
      <c r="C63" s="191" t="s">
        <v>4034</v>
      </c>
      <c r="D63" s="191" t="s">
        <v>3968</v>
      </c>
      <c r="E63" s="191" t="s">
        <v>4005</v>
      </c>
      <c r="F63" s="191" t="s">
        <v>4005</v>
      </c>
      <c r="G63" s="191">
        <v>97</v>
      </c>
      <c r="H63" s="191" t="s">
        <v>4020</v>
      </c>
      <c r="I63" s="203">
        <v>0</v>
      </c>
    </row>
    <row r="64" spans="2:9" ht="28.8">
      <c r="B64" s="197">
        <v>360725</v>
      </c>
      <c r="C64" s="191" t="s">
        <v>4034</v>
      </c>
      <c r="D64" s="191" t="s">
        <v>3968</v>
      </c>
      <c r="E64" s="191" t="s">
        <v>4005</v>
      </c>
      <c r="F64" s="191" t="s">
        <v>4005</v>
      </c>
      <c r="G64" s="191">
        <v>98</v>
      </c>
      <c r="H64" s="191" t="s">
        <v>4020</v>
      </c>
      <c r="I64" s="203">
        <v>0</v>
      </c>
    </row>
    <row r="65" spans="2:9" ht="115.2">
      <c r="B65" s="197">
        <v>358625</v>
      </c>
      <c r="C65" s="191" t="s">
        <v>4035</v>
      </c>
      <c r="D65" s="191" t="s">
        <v>3978</v>
      </c>
      <c r="E65" s="191" t="s">
        <v>4005</v>
      </c>
      <c r="F65" s="191" t="s">
        <v>4008</v>
      </c>
      <c r="G65" s="191">
        <v>99</v>
      </c>
      <c r="H65" s="191" t="s">
        <v>4020</v>
      </c>
      <c r="I65" s="203">
        <v>0</v>
      </c>
    </row>
    <row r="66" spans="2:9">
      <c r="B66" s="196"/>
      <c r="C66" s="191" t="s">
        <v>3963</v>
      </c>
      <c r="D66" s="191" t="s">
        <v>4007</v>
      </c>
      <c r="E66" s="191" t="s">
        <v>3937</v>
      </c>
      <c r="F66" s="191" t="s">
        <v>4009</v>
      </c>
      <c r="G66" s="188"/>
      <c r="H66" s="188"/>
      <c r="I66" s="203">
        <v>0</v>
      </c>
    </row>
    <row r="67" spans="2:9">
      <c r="B67" s="196"/>
      <c r="C67" s="191" t="s">
        <v>3963</v>
      </c>
      <c r="D67" s="191" t="s">
        <v>4007</v>
      </c>
      <c r="E67" s="191" t="s">
        <v>3937</v>
      </c>
      <c r="F67" s="191" t="s">
        <v>4009</v>
      </c>
      <c r="G67" s="188"/>
      <c r="H67" s="188"/>
      <c r="I67" s="203">
        <v>0</v>
      </c>
    </row>
    <row r="68" spans="2:9" ht="28.8">
      <c r="B68" s="197">
        <v>356025</v>
      </c>
      <c r="C68" s="191" t="s">
        <v>4036</v>
      </c>
      <c r="D68" s="191" t="s">
        <v>4011</v>
      </c>
      <c r="E68" s="191" t="s">
        <v>4024</v>
      </c>
      <c r="F68" s="191" t="s">
        <v>4024</v>
      </c>
      <c r="G68" s="191">
        <v>88</v>
      </c>
      <c r="H68" s="191" t="s">
        <v>4020</v>
      </c>
      <c r="I68" s="203">
        <v>0</v>
      </c>
    </row>
    <row r="69" spans="2:9" ht="43.2">
      <c r="B69" s="197">
        <v>356025</v>
      </c>
      <c r="C69" s="191" t="s">
        <v>4037</v>
      </c>
      <c r="D69" s="191" t="s">
        <v>3968</v>
      </c>
      <c r="E69" s="191" t="s">
        <v>4000</v>
      </c>
      <c r="F69" s="191" t="s">
        <v>4000</v>
      </c>
      <c r="G69" s="191">
        <v>103</v>
      </c>
      <c r="H69" s="191" t="s">
        <v>4020</v>
      </c>
      <c r="I69" s="203">
        <v>0</v>
      </c>
    </row>
    <row r="70" spans="2:9" ht="28.8">
      <c r="B70" s="196"/>
      <c r="C70" s="191" t="s">
        <v>4013</v>
      </c>
      <c r="D70" s="191" t="s">
        <v>4007</v>
      </c>
      <c r="E70" s="191" t="s">
        <v>3937</v>
      </c>
      <c r="F70" s="191" t="s">
        <v>4009</v>
      </c>
      <c r="G70" s="188"/>
      <c r="H70" s="188"/>
      <c r="I70" s="203">
        <v>0</v>
      </c>
    </row>
    <row r="71" spans="2:9" ht="28.8">
      <c r="B71" s="195" t="s">
        <v>2</v>
      </c>
      <c r="C71" s="189" t="s">
        <v>4038</v>
      </c>
      <c r="D71" s="189" t="s">
        <v>4039</v>
      </c>
      <c r="E71" s="189" t="s">
        <v>4009</v>
      </c>
      <c r="F71" s="189" t="s">
        <v>3938</v>
      </c>
      <c r="G71" s="188"/>
      <c r="H71" s="188"/>
      <c r="I71" s="204">
        <v>0.94</v>
      </c>
    </row>
    <row r="72" spans="2:9" ht="28.8">
      <c r="B72" s="196"/>
      <c r="C72" s="190" t="s">
        <v>3939</v>
      </c>
      <c r="D72" s="190" t="s">
        <v>4040</v>
      </c>
      <c r="E72" s="190" t="s">
        <v>4009</v>
      </c>
      <c r="F72" s="190" t="s">
        <v>3941</v>
      </c>
      <c r="G72" s="188"/>
      <c r="H72" s="188"/>
      <c r="I72" s="202">
        <v>1</v>
      </c>
    </row>
    <row r="73" spans="2:9" ht="28.8">
      <c r="B73" s="196"/>
      <c r="C73" s="190" t="s">
        <v>3942</v>
      </c>
      <c r="D73" s="190" t="s">
        <v>4041</v>
      </c>
      <c r="E73" s="190" t="s">
        <v>3941</v>
      </c>
      <c r="F73" s="190" t="s">
        <v>3938</v>
      </c>
      <c r="G73" s="188"/>
      <c r="H73" s="188"/>
      <c r="I73" s="202">
        <v>0.9</v>
      </c>
    </row>
    <row r="74" spans="2:9" ht="72">
      <c r="B74" s="197">
        <v>353425</v>
      </c>
      <c r="C74" s="191" t="s">
        <v>4042</v>
      </c>
      <c r="D74" s="191" t="s">
        <v>3952</v>
      </c>
      <c r="E74" s="191" t="s">
        <v>3941</v>
      </c>
      <c r="F74" s="191" t="s">
        <v>3941</v>
      </c>
      <c r="G74" s="191">
        <v>128</v>
      </c>
      <c r="H74" s="191" t="s">
        <v>4043</v>
      </c>
      <c r="I74" s="203">
        <v>1</v>
      </c>
    </row>
    <row r="75" spans="2:9" ht="43.2">
      <c r="B75" s="197">
        <v>353525</v>
      </c>
      <c r="C75" s="191" t="s">
        <v>4044</v>
      </c>
      <c r="D75" s="191" t="s">
        <v>3989</v>
      </c>
      <c r="E75" s="191" t="s">
        <v>3941</v>
      </c>
      <c r="F75" s="191" t="s">
        <v>3941</v>
      </c>
      <c r="G75" s="191">
        <v>130</v>
      </c>
      <c r="H75" s="191" t="s">
        <v>4043</v>
      </c>
      <c r="I75" s="203">
        <v>1</v>
      </c>
    </row>
    <row r="76" spans="2:9" ht="43.2">
      <c r="B76" s="197">
        <v>352125</v>
      </c>
      <c r="C76" s="191" t="s">
        <v>4044</v>
      </c>
      <c r="D76" s="191" t="s">
        <v>3952</v>
      </c>
      <c r="E76" s="191" t="s">
        <v>3941</v>
      </c>
      <c r="F76" s="191" t="s">
        <v>3941</v>
      </c>
      <c r="G76" s="191">
        <v>131</v>
      </c>
      <c r="H76" s="191" t="s">
        <v>4043</v>
      </c>
      <c r="I76" s="203">
        <v>1</v>
      </c>
    </row>
    <row r="77" spans="2:9" ht="43.2">
      <c r="B77" s="197" t="s">
        <v>13</v>
      </c>
      <c r="C77" s="191" t="s">
        <v>4044</v>
      </c>
      <c r="D77" s="191" t="s">
        <v>3968</v>
      </c>
      <c r="E77" s="191" t="s">
        <v>3941</v>
      </c>
      <c r="F77" s="191" t="s">
        <v>3941</v>
      </c>
      <c r="G77" s="191">
        <v>132</v>
      </c>
      <c r="H77" s="191" t="s">
        <v>4043</v>
      </c>
      <c r="I77" s="203">
        <v>1</v>
      </c>
    </row>
    <row r="78" spans="2:9" ht="43.2">
      <c r="B78" s="197">
        <v>355925</v>
      </c>
      <c r="C78" s="191" t="s">
        <v>4044</v>
      </c>
      <c r="D78" s="191" t="s">
        <v>3989</v>
      </c>
      <c r="E78" s="191" t="s">
        <v>3950</v>
      </c>
      <c r="F78" s="191" t="s">
        <v>3950</v>
      </c>
      <c r="G78" s="191">
        <v>133</v>
      </c>
      <c r="H78" s="191" t="s">
        <v>4043</v>
      </c>
      <c r="I78" s="203">
        <v>1</v>
      </c>
    </row>
    <row r="79" spans="2:9" ht="43.2">
      <c r="B79" s="197" t="s">
        <v>13</v>
      </c>
      <c r="C79" s="191" t="s">
        <v>4044</v>
      </c>
      <c r="D79" s="191" t="s">
        <v>3968</v>
      </c>
      <c r="E79" s="191" t="s">
        <v>3950</v>
      </c>
      <c r="F79" s="191" t="s">
        <v>3950</v>
      </c>
      <c r="G79" s="191">
        <v>134</v>
      </c>
      <c r="H79" s="191" t="s">
        <v>4043</v>
      </c>
      <c r="I79" s="203">
        <v>1</v>
      </c>
    </row>
    <row r="80" spans="2:9" ht="158.4">
      <c r="B80" s="197">
        <v>357325</v>
      </c>
      <c r="C80" s="191" t="s">
        <v>4045</v>
      </c>
      <c r="D80" s="191" t="s">
        <v>3962</v>
      </c>
      <c r="E80" s="191" t="s">
        <v>3950</v>
      </c>
      <c r="F80" s="191" t="s">
        <v>3950</v>
      </c>
      <c r="G80" s="191">
        <v>135</v>
      </c>
      <c r="H80" s="191" t="s">
        <v>4043</v>
      </c>
      <c r="I80" s="203">
        <v>1</v>
      </c>
    </row>
    <row r="81" spans="2:9" ht="28.8">
      <c r="B81" s="197">
        <v>356625</v>
      </c>
      <c r="C81" s="191" t="s">
        <v>4046</v>
      </c>
      <c r="D81" s="191" t="s">
        <v>3973</v>
      </c>
      <c r="E81" s="191" t="s">
        <v>3956</v>
      </c>
      <c r="F81" s="191" t="s">
        <v>3956</v>
      </c>
      <c r="G81" s="191">
        <v>136</v>
      </c>
      <c r="H81" s="191" t="s">
        <v>4043</v>
      </c>
      <c r="I81" s="203">
        <v>1</v>
      </c>
    </row>
    <row r="82" spans="2:9" ht="43.2">
      <c r="B82" s="197">
        <v>357325</v>
      </c>
      <c r="C82" s="191" t="s">
        <v>4044</v>
      </c>
      <c r="D82" s="191" t="s">
        <v>3952</v>
      </c>
      <c r="E82" s="191" t="s">
        <v>3956</v>
      </c>
      <c r="F82" s="191" t="s">
        <v>3956</v>
      </c>
      <c r="G82" s="191">
        <v>137</v>
      </c>
      <c r="H82" s="191" t="s">
        <v>4043</v>
      </c>
      <c r="I82" s="203">
        <v>1</v>
      </c>
    </row>
    <row r="83" spans="2:9" ht="43.2">
      <c r="B83" s="197">
        <v>352425</v>
      </c>
      <c r="C83" s="191" t="s">
        <v>4044</v>
      </c>
      <c r="D83" s="191" t="s">
        <v>3968</v>
      </c>
      <c r="E83" s="191" t="s">
        <v>3956</v>
      </c>
      <c r="F83" s="191" t="s">
        <v>3956</v>
      </c>
      <c r="G83" s="191">
        <v>138</v>
      </c>
      <c r="H83" s="191" t="s">
        <v>4043</v>
      </c>
      <c r="I83" s="203">
        <v>1</v>
      </c>
    </row>
    <row r="84" spans="2:9" ht="43.2">
      <c r="B84" s="197">
        <v>354625</v>
      </c>
      <c r="C84" s="191" t="s">
        <v>4044</v>
      </c>
      <c r="D84" s="191" t="s">
        <v>3952</v>
      </c>
      <c r="E84" s="191" t="s">
        <v>3956</v>
      </c>
      <c r="F84" s="191" t="s">
        <v>3956</v>
      </c>
      <c r="G84" s="191">
        <v>139</v>
      </c>
      <c r="H84" s="191" t="s">
        <v>4043</v>
      </c>
      <c r="I84" s="203">
        <v>1</v>
      </c>
    </row>
    <row r="85" spans="2:9" ht="28.8">
      <c r="B85" s="197">
        <v>358325</v>
      </c>
      <c r="C85" s="191" t="s">
        <v>4034</v>
      </c>
      <c r="D85" s="191" t="s">
        <v>3989</v>
      </c>
      <c r="E85" s="191" t="s">
        <v>3956</v>
      </c>
      <c r="F85" s="191" t="s">
        <v>3960</v>
      </c>
      <c r="G85" s="191">
        <v>140</v>
      </c>
      <c r="H85" s="191" t="s">
        <v>4043</v>
      </c>
      <c r="I85" s="203">
        <v>1</v>
      </c>
    </row>
    <row r="86" spans="2:9" ht="57.6">
      <c r="B86" s="197">
        <v>358525</v>
      </c>
      <c r="C86" s="191" t="s">
        <v>4047</v>
      </c>
      <c r="D86" s="191" t="s">
        <v>3947</v>
      </c>
      <c r="E86" s="191" t="s">
        <v>3960</v>
      </c>
      <c r="F86" s="191" t="s">
        <v>3960</v>
      </c>
      <c r="G86" s="191">
        <v>141</v>
      </c>
      <c r="H86" s="191" t="s">
        <v>4043</v>
      </c>
      <c r="I86" s="203">
        <v>1</v>
      </c>
    </row>
    <row r="87" spans="2:9" ht="28.8">
      <c r="B87" s="197">
        <v>357325</v>
      </c>
      <c r="C87" s="191" t="s">
        <v>4048</v>
      </c>
      <c r="D87" s="191" t="s">
        <v>3968</v>
      </c>
      <c r="E87" s="191" t="s">
        <v>3960</v>
      </c>
      <c r="F87" s="191" t="s">
        <v>3960</v>
      </c>
      <c r="G87" s="191">
        <v>142</v>
      </c>
      <c r="H87" s="191" t="s">
        <v>4043</v>
      </c>
      <c r="I87" s="203">
        <v>1</v>
      </c>
    </row>
    <row r="88" spans="2:9" ht="57.6">
      <c r="B88" s="197">
        <v>358625</v>
      </c>
      <c r="C88" s="191" t="s">
        <v>4047</v>
      </c>
      <c r="D88" s="191" t="s">
        <v>3947</v>
      </c>
      <c r="E88" s="191" t="s">
        <v>3960</v>
      </c>
      <c r="F88" s="191" t="s">
        <v>3960</v>
      </c>
      <c r="G88" s="191">
        <v>143</v>
      </c>
      <c r="H88" s="191" t="s">
        <v>4043</v>
      </c>
      <c r="I88" s="203">
        <v>1</v>
      </c>
    </row>
    <row r="89" spans="2:9" ht="57.6">
      <c r="B89" s="197">
        <v>358725</v>
      </c>
      <c r="C89" s="191" t="s">
        <v>4047</v>
      </c>
      <c r="D89" s="191" t="s">
        <v>3968</v>
      </c>
      <c r="E89" s="191" t="s">
        <v>3966</v>
      </c>
      <c r="F89" s="191" t="s">
        <v>3966</v>
      </c>
      <c r="G89" s="191">
        <v>144</v>
      </c>
      <c r="H89" s="191" t="s">
        <v>4043</v>
      </c>
      <c r="I89" s="203">
        <v>1</v>
      </c>
    </row>
    <row r="90" spans="2:9" ht="57.6">
      <c r="B90" s="197">
        <v>358825</v>
      </c>
      <c r="C90" s="191" t="s">
        <v>4047</v>
      </c>
      <c r="D90" s="191" t="s">
        <v>3968</v>
      </c>
      <c r="E90" s="191" t="s">
        <v>3966</v>
      </c>
      <c r="F90" s="191" t="s">
        <v>3966</v>
      </c>
      <c r="G90" s="191">
        <v>145</v>
      </c>
      <c r="H90" s="191" t="s">
        <v>4043</v>
      </c>
      <c r="I90" s="203">
        <v>1</v>
      </c>
    </row>
    <row r="91" spans="2:9" ht="28.8">
      <c r="B91" s="197">
        <v>358725</v>
      </c>
      <c r="C91" s="191" t="s">
        <v>4036</v>
      </c>
      <c r="D91" s="191" t="s">
        <v>3978</v>
      </c>
      <c r="E91" s="191" t="s">
        <v>3966</v>
      </c>
      <c r="F91" s="191" t="s">
        <v>3971</v>
      </c>
      <c r="G91" s="191">
        <v>146</v>
      </c>
      <c r="H91" s="191" t="s">
        <v>4043</v>
      </c>
      <c r="I91" s="203">
        <v>1</v>
      </c>
    </row>
    <row r="92" spans="2:9" ht="86.4">
      <c r="B92" s="197">
        <v>358525</v>
      </c>
      <c r="C92" s="191" t="s">
        <v>4049</v>
      </c>
      <c r="D92" s="191" t="s">
        <v>4050</v>
      </c>
      <c r="E92" s="191" t="s">
        <v>3971</v>
      </c>
      <c r="F92" s="191" t="s">
        <v>3976</v>
      </c>
      <c r="G92" s="191">
        <v>147</v>
      </c>
      <c r="H92" s="191" t="s">
        <v>4043</v>
      </c>
      <c r="I92" s="203">
        <v>1</v>
      </c>
    </row>
    <row r="93" spans="2:9" ht="43.2">
      <c r="B93" s="197" t="s">
        <v>4051</v>
      </c>
      <c r="C93" s="191" t="s">
        <v>4052</v>
      </c>
      <c r="D93" s="191" t="s">
        <v>3968</v>
      </c>
      <c r="E93" s="191" t="s">
        <v>3976</v>
      </c>
      <c r="F93" s="191" t="s">
        <v>3976</v>
      </c>
      <c r="G93" s="191">
        <v>148</v>
      </c>
      <c r="H93" s="191" t="s">
        <v>4043</v>
      </c>
      <c r="I93" s="203">
        <v>1</v>
      </c>
    </row>
    <row r="94" spans="2:9" ht="28.8">
      <c r="B94" s="197">
        <v>358625</v>
      </c>
      <c r="C94" s="191" t="s">
        <v>4053</v>
      </c>
      <c r="D94" s="191" t="s">
        <v>3962</v>
      </c>
      <c r="E94" s="191" t="s">
        <v>3976</v>
      </c>
      <c r="F94" s="191" t="s">
        <v>3976</v>
      </c>
      <c r="G94" s="191">
        <v>149</v>
      </c>
      <c r="H94" s="191" t="s">
        <v>4043</v>
      </c>
      <c r="I94" s="203">
        <v>1</v>
      </c>
    </row>
    <row r="95" spans="2:9" ht="43.2">
      <c r="B95" s="197" t="s">
        <v>13</v>
      </c>
      <c r="C95" s="191" t="s">
        <v>4054</v>
      </c>
      <c r="D95" s="191" t="s">
        <v>4050</v>
      </c>
      <c r="E95" s="191" t="s">
        <v>3979</v>
      </c>
      <c r="F95" s="191" t="s">
        <v>3979</v>
      </c>
      <c r="G95" s="191">
        <v>150</v>
      </c>
      <c r="H95" s="191" t="s">
        <v>4043</v>
      </c>
      <c r="I95" s="203">
        <v>1</v>
      </c>
    </row>
    <row r="96" spans="2:9" ht="28.8">
      <c r="B96" s="197" t="s">
        <v>4051</v>
      </c>
      <c r="C96" s="191" t="s">
        <v>4055</v>
      </c>
      <c r="D96" s="191" t="s">
        <v>4056</v>
      </c>
      <c r="E96" s="191" t="s">
        <v>3979</v>
      </c>
      <c r="F96" s="191" t="s">
        <v>3979</v>
      </c>
      <c r="G96" s="191">
        <v>151</v>
      </c>
      <c r="H96" s="191" t="s">
        <v>4043</v>
      </c>
      <c r="I96" s="203">
        <v>1</v>
      </c>
    </row>
    <row r="97" spans="2:9" ht="57.6">
      <c r="B97" s="197">
        <v>358625</v>
      </c>
      <c r="C97" s="191" t="s">
        <v>4057</v>
      </c>
      <c r="D97" s="191" t="s">
        <v>4050</v>
      </c>
      <c r="E97" s="191" t="s">
        <v>3979</v>
      </c>
      <c r="F97" s="191" t="s">
        <v>3983</v>
      </c>
      <c r="G97" s="191">
        <v>152</v>
      </c>
      <c r="H97" s="191" t="s">
        <v>4043</v>
      </c>
      <c r="I97" s="203">
        <v>1</v>
      </c>
    </row>
    <row r="98" spans="2:9" ht="43.2">
      <c r="B98" s="197">
        <v>348625</v>
      </c>
      <c r="C98" s="191" t="s">
        <v>4058</v>
      </c>
      <c r="D98" s="191" t="s">
        <v>3962</v>
      </c>
      <c r="E98" s="191" t="s">
        <v>3983</v>
      </c>
      <c r="F98" s="191" t="s">
        <v>3983</v>
      </c>
      <c r="G98" s="191">
        <v>153</v>
      </c>
      <c r="H98" s="191" t="s">
        <v>4043</v>
      </c>
      <c r="I98" s="203">
        <v>1</v>
      </c>
    </row>
    <row r="99" spans="2:9" ht="28.8">
      <c r="B99" s="197">
        <v>358625</v>
      </c>
      <c r="C99" s="191" t="s">
        <v>4059</v>
      </c>
      <c r="D99" s="191" t="s">
        <v>3947</v>
      </c>
      <c r="E99" s="191" t="s">
        <v>3983</v>
      </c>
      <c r="F99" s="191" t="s">
        <v>3990</v>
      </c>
      <c r="G99" s="191">
        <v>154</v>
      </c>
      <c r="H99" s="191" t="s">
        <v>4043</v>
      </c>
      <c r="I99" s="203">
        <v>1</v>
      </c>
    </row>
    <row r="100" spans="2:9" ht="28.8">
      <c r="B100" s="197">
        <v>356625</v>
      </c>
      <c r="C100" s="191" t="s">
        <v>4059</v>
      </c>
      <c r="D100" s="191" t="s">
        <v>3952</v>
      </c>
      <c r="E100" s="191" t="s">
        <v>3990</v>
      </c>
      <c r="F100" s="191" t="s">
        <v>3990</v>
      </c>
      <c r="G100" s="191">
        <v>155</v>
      </c>
      <c r="H100" s="191" t="s">
        <v>4043</v>
      </c>
      <c r="I100" s="203">
        <v>1</v>
      </c>
    </row>
    <row r="101" spans="2:9" ht="28.8">
      <c r="B101" s="197">
        <v>358725</v>
      </c>
      <c r="C101" s="191" t="s">
        <v>4059</v>
      </c>
      <c r="D101" s="191" t="s">
        <v>3952</v>
      </c>
      <c r="E101" s="191" t="s">
        <v>3990</v>
      </c>
      <c r="F101" s="191" t="s">
        <v>3990</v>
      </c>
      <c r="G101" s="191">
        <v>156</v>
      </c>
      <c r="H101" s="191" t="s">
        <v>4043</v>
      </c>
      <c r="I101" s="203">
        <v>1</v>
      </c>
    </row>
    <row r="102" spans="2:9" ht="28.8">
      <c r="B102" s="197">
        <v>358725</v>
      </c>
      <c r="C102" s="191" t="s">
        <v>4060</v>
      </c>
      <c r="D102" s="191" t="s">
        <v>3952</v>
      </c>
      <c r="E102" s="191" t="s">
        <v>3990</v>
      </c>
      <c r="F102" s="191" t="s">
        <v>3990</v>
      </c>
      <c r="G102" s="191">
        <v>157</v>
      </c>
      <c r="H102" s="191" t="s">
        <v>4043</v>
      </c>
      <c r="I102" s="203">
        <v>1</v>
      </c>
    </row>
    <row r="103" spans="2:9" ht="57.6">
      <c r="B103" s="197">
        <v>357325</v>
      </c>
      <c r="C103" s="191" t="s">
        <v>4061</v>
      </c>
      <c r="D103" s="191" t="s">
        <v>3962</v>
      </c>
      <c r="E103" s="191" t="s">
        <v>3990</v>
      </c>
      <c r="F103" s="191" t="s">
        <v>3990</v>
      </c>
      <c r="G103" s="191">
        <v>158</v>
      </c>
      <c r="H103" s="191" t="s">
        <v>4043</v>
      </c>
      <c r="I103" s="203">
        <v>1</v>
      </c>
    </row>
    <row r="104" spans="2:9" ht="28.8">
      <c r="B104" s="197">
        <v>358825</v>
      </c>
      <c r="C104" s="191" t="s">
        <v>4053</v>
      </c>
      <c r="D104" s="191" t="s">
        <v>4062</v>
      </c>
      <c r="E104" s="191" t="s">
        <v>3990</v>
      </c>
      <c r="F104" s="191" t="s">
        <v>3991</v>
      </c>
      <c r="G104" s="191">
        <v>159</v>
      </c>
      <c r="H104" s="191" t="s">
        <v>4043</v>
      </c>
      <c r="I104" s="203">
        <v>1</v>
      </c>
    </row>
    <row r="105" spans="2:9" ht="43.2">
      <c r="B105" s="197">
        <v>358625</v>
      </c>
      <c r="C105" s="191" t="s">
        <v>4063</v>
      </c>
      <c r="D105" s="191" t="s">
        <v>3965</v>
      </c>
      <c r="E105" s="191" t="s">
        <v>3991</v>
      </c>
      <c r="F105" s="191" t="s">
        <v>3986</v>
      </c>
      <c r="G105" s="191">
        <v>160</v>
      </c>
      <c r="H105" s="191" t="s">
        <v>4043</v>
      </c>
      <c r="I105" s="203">
        <v>1</v>
      </c>
    </row>
    <row r="106" spans="2:9" ht="43.2">
      <c r="B106" s="197">
        <v>358625</v>
      </c>
      <c r="C106" s="191" t="s">
        <v>3980</v>
      </c>
      <c r="D106" s="191" t="s">
        <v>3989</v>
      </c>
      <c r="E106" s="191" t="s">
        <v>3986</v>
      </c>
      <c r="F106" s="191" t="s">
        <v>3986</v>
      </c>
      <c r="G106" s="191">
        <v>161</v>
      </c>
      <c r="H106" s="191" t="s">
        <v>4043</v>
      </c>
      <c r="I106" s="203">
        <v>1</v>
      </c>
    </row>
    <row r="107" spans="2:9" ht="28.8">
      <c r="B107" s="197" t="s">
        <v>4064</v>
      </c>
      <c r="C107" s="191" t="s">
        <v>4065</v>
      </c>
      <c r="D107" s="191" t="s">
        <v>4066</v>
      </c>
      <c r="E107" s="191" t="s">
        <v>3986</v>
      </c>
      <c r="F107" s="191" t="s">
        <v>4005</v>
      </c>
      <c r="G107" s="191">
        <v>162</v>
      </c>
      <c r="H107" s="191" t="s">
        <v>4043</v>
      </c>
      <c r="I107" s="203">
        <v>0.83</v>
      </c>
    </row>
    <row r="108" spans="2:9" ht="28.8">
      <c r="B108" s="197" t="s">
        <v>4067</v>
      </c>
      <c r="C108" s="191" t="s">
        <v>4068</v>
      </c>
      <c r="D108" s="191" t="s">
        <v>4050</v>
      </c>
      <c r="E108" s="191" t="s">
        <v>3995</v>
      </c>
      <c r="F108" s="191" t="s">
        <v>3997</v>
      </c>
      <c r="G108" s="188"/>
      <c r="H108" s="191" t="s">
        <v>4043</v>
      </c>
      <c r="I108" s="203">
        <v>1</v>
      </c>
    </row>
    <row r="109" spans="2:9" ht="86.4">
      <c r="B109" s="197">
        <v>358625</v>
      </c>
      <c r="C109" s="191" t="s">
        <v>4069</v>
      </c>
      <c r="D109" s="191" t="s">
        <v>3978</v>
      </c>
      <c r="E109" s="191" t="s">
        <v>4005</v>
      </c>
      <c r="F109" s="191" t="s">
        <v>4008</v>
      </c>
      <c r="G109" s="191">
        <v>163</v>
      </c>
      <c r="H109" s="191" t="s">
        <v>4043</v>
      </c>
      <c r="I109" s="203">
        <v>0</v>
      </c>
    </row>
    <row r="110" spans="2:9" ht="28.8">
      <c r="B110" s="196"/>
      <c r="C110" s="191" t="s">
        <v>4070</v>
      </c>
      <c r="D110" s="191" t="s">
        <v>4007</v>
      </c>
      <c r="E110" s="191" t="s">
        <v>4008</v>
      </c>
      <c r="F110" s="191" t="s">
        <v>3938</v>
      </c>
      <c r="G110" s="191">
        <v>165</v>
      </c>
      <c r="H110" s="188"/>
      <c r="I110" s="203">
        <v>0</v>
      </c>
    </row>
    <row r="111" spans="2:9" ht="28.8">
      <c r="B111" s="198" t="s">
        <v>2</v>
      </c>
      <c r="C111" s="192" t="s">
        <v>4071</v>
      </c>
      <c r="D111" s="192" t="s">
        <v>4072</v>
      </c>
      <c r="E111" s="192" t="s">
        <v>4073</v>
      </c>
      <c r="F111" s="192" t="s">
        <v>4008</v>
      </c>
      <c r="G111" s="188"/>
      <c r="H111" s="188"/>
      <c r="I111" s="205">
        <v>0.96</v>
      </c>
    </row>
    <row r="112" spans="2:9" ht="28.8">
      <c r="B112" s="196"/>
      <c r="C112" s="190" t="s">
        <v>3939</v>
      </c>
      <c r="D112" s="190" t="s">
        <v>4074</v>
      </c>
      <c r="E112" s="190" t="s">
        <v>4073</v>
      </c>
      <c r="F112" s="190" t="s">
        <v>4017</v>
      </c>
      <c r="G112" s="188"/>
      <c r="H112" s="188"/>
      <c r="I112" s="202">
        <v>1</v>
      </c>
    </row>
    <row r="113" spans="2:9" ht="28.8">
      <c r="B113" s="196"/>
      <c r="C113" s="190" t="s">
        <v>3942</v>
      </c>
      <c r="D113" s="190" t="s">
        <v>4075</v>
      </c>
      <c r="E113" s="190" t="s">
        <v>4017</v>
      </c>
      <c r="F113" s="190" t="s">
        <v>4008</v>
      </c>
      <c r="G113" s="188"/>
      <c r="H113" s="188"/>
      <c r="I113" s="202">
        <v>0.94</v>
      </c>
    </row>
    <row r="114" spans="2:9" ht="43.2">
      <c r="B114" s="197">
        <v>353425</v>
      </c>
      <c r="C114" s="191" t="s">
        <v>4076</v>
      </c>
      <c r="D114" s="191" t="s">
        <v>3973</v>
      </c>
      <c r="E114" s="191" t="s">
        <v>4017</v>
      </c>
      <c r="F114" s="191" t="s">
        <v>3950</v>
      </c>
      <c r="G114" s="191">
        <v>190</v>
      </c>
      <c r="H114" s="191" t="s">
        <v>4077</v>
      </c>
      <c r="I114" s="203">
        <v>1</v>
      </c>
    </row>
    <row r="115" spans="2:9" ht="43.2">
      <c r="B115" s="197">
        <v>354925</v>
      </c>
      <c r="C115" s="191" t="s">
        <v>4078</v>
      </c>
      <c r="D115" s="191" t="s">
        <v>3947</v>
      </c>
      <c r="E115" s="191" t="s">
        <v>3950</v>
      </c>
      <c r="F115" s="191" t="s">
        <v>3950</v>
      </c>
      <c r="G115" s="191">
        <v>192</v>
      </c>
      <c r="H115" s="191" t="s">
        <v>4077</v>
      </c>
      <c r="I115" s="203">
        <v>1</v>
      </c>
    </row>
    <row r="116" spans="2:9" ht="43.2">
      <c r="B116" s="197">
        <v>353525</v>
      </c>
      <c r="C116" s="191" t="s">
        <v>4079</v>
      </c>
      <c r="D116" s="191" t="s">
        <v>3944</v>
      </c>
      <c r="E116" s="191" t="s">
        <v>3950</v>
      </c>
      <c r="F116" s="191" t="s">
        <v>3956</v>
      </c>
      <c r="G116" s="191">
        <v>193</v>
      </c>
      <c r="H116" s="191" t="s">
        <v>4077</v>
      </c>
      <c r="I116" s="203">
        <v>1</v>
      </c>
    </row>
    <row r="117" spans="2:9" ht="43.2">
      <c r="B117" s="197">
        <v>354625</v>
      </c>
      <c r="C117" s="191" t="s">
        <v>4079</v>
      </c>
      <c r="D117" s="191" t="s">
        <v>3944</v>
      </c>
      <c r="E117" s="191" t="s">
        <v>3956</v>
      </c>
      <c r="F117" s="191" t="s">
        <v>3956</v>
      </c>
      <c r="G117" s="191">
        <v>194</v>
      </c>
      <c r="H117" s="191" t="s">
        <v>4077</v>
      </c>
      <c r="I117" s="203">
        <v>1</v>
      </c>
    </row>
    <row r="118" spans="2:9" ht="43.2">
      <c r="B118" s="197">
        <v>355925</v>
      </c>
      <c r="C118" s="191" t="s">
        <v>4079</v>
      </c>
      <c r="D118" s="191" t="s">
        <v>3947</v>
      </c>
      <c r="E118" s="191" t="s">
        <v>3956</v>
      </c>
      <c r="F118" s="191" t="s">
        <v>3956</v>
      </c>
      <c r="G118" s="191">
        <v>195</v>
      </c>
      <c r="H118" s="191" t="s">
        <v>4077</v>
      </c>
      <c r="I118" s="203">
        <v>1</v>
      </c>
    </row>
    <row r="119" spans="2:9" ht="43.2">
      <c r="B119" s="197">
        <v>354625</v>
      </c>
      <c r="C119" s="191" t="s">
        <v>4076</v>
      </c>
      <c r="D119" s="191" t="s">
        <v>3944</v>
      </c>
      <c r="E119" s="191" t="s">
        <v>3956</v>
      </c>
      <c r="F119" s="191" t="s">
        <v>3960</v>
      </c>
      <c r="G119" s="191">
        <v>196</v>
      </c>
      <c r="H119" s="191" t="s">
        <v>4077</v>
      </c>
      <c r="I119" s="203">
        <v>1</v>
      </c>
    </row>
    <row r="120" spans="2:9" ht="43.2">
      <c r="B120" s="197">
        <v>352625</v>
      </c>
      <c r="C120" s="191" t="s">
        <v>4080</v>
      </c>
      <c r="D120" s="191" t="s">
        <v>3952</v>
      </c>
      <c r="E120" s="191" t="s">
        <v>3960</v>
      </c>
      <c r="F120" s="191" t="s">
        <v>3960</v>
      </c>
      <c r="G120" s="191">
        <v>197</v>
      </c>
      <c r="H120" s="191" t="s">
        <v>4077</v>
      </c>
      <c r="I120" s="203">
        <v>1</v>
      </c>
    </row>
    <row r="121" spans="2:9" ht="43.2">
      <c r="B121" s="197">
        <v>355925</v>
      </c>
      <c r="C121" s="191" t="s">
        <v>4076</v>
      </c>
      <c r="D121" s="191" t="s">
        <v>4081</v>
      </c>
      <c r="E121" s="191" t="s">
        <v>3960</v>
      </c>
      <c r="F121" s="191" t="s">
        <v>3960</v>
      </c>
      <c r="G121" s="191">
        <v>198</v>
      </c>
      <c r="H121" s="191" t="s">
        <v>4077</v>
      </c>
      <c r="I121" s="203">
        <v>1</v>
      </c>
    </row>
    <row r="122" spans="2:9" ht="43.2">
      <c r="B122" s="197">
        <v>355625</v>
      </c>
      <c r="C122" s="191" t="s">
        <v>4079</v>
      </c>
      <c r="D122" s="191" t="s">
        <v>4050</v>
      </c>
      <c r="E122" s="191" t="s">
        <v>3960</v>
      </c>
      <c r="F122" s="191" t="s">
        <v>3966</v>
      </c>
      <c r="G122" s="191">
        <v>199</v>
      </c>
      <c r="H122" s="191" t="s">
        <v>4077</v>
      </c>
      <c r="I122" s="203">
        <v>1</v>
      </c>
    </row>
    <row r="123" spans="2:9" ht="43.2">
      <c r="B123" s="197">
        <v>356125</v>
      </c>
      <c r="C123" s="191" t="s">
        <v>4079</v>
      </c>
      <c r="D123" s="191" t="s">
        <v>3978</v>
      </c>
      <c r="E123" s="191" t="s">
        <v>3966</v>
      </c>
      <c r="F123" s="191" t="s">
        <v>3971</v>
      </c>
      <c r="G123" s="191">
        <v>200</v>
      </c>
      <c r="H123" s="191" t="s">
        <v>4077</v>
      </c>
      <c r="I123" s="203">
        <v>1</v>
      </c>
    </row>
    <row r="124" spans="2:9" ht="43.2">
      <c r="B124" s="197">
        <v>351825</v>
      </c>
      <c r="C124" s="191" t="s">
        <v>4082</v>
      </c>
      <c r="D124" s="191" t="s">
        <v>3962</v>
      </c>
      <c r="E124" s="191" t="s">
        <v>3971</v>
      </c>
      <c r="F124" s="191" t="s">
        <v>3971</v>
      </c>
      <c r="G124" s="191">
        <v>201</v>
      </c>
      <c r="H124" s="191" t="s">
        <v>4077</v>
      </c>
      <c r="I124" s="203">
        <v>1</v>
      </c>
    </row>
    <row r="125" spans="2:9" ht="72">
      <c r="B125" s="197">
        <v>353125</v>
      </c>
      <c r="C125" s="191" t="s">
        <v>4083</v>
      </c>
      <c r="D125" s="191" t="s">
        <v>3962</v>
      </c>
      <c r="E125" s="191" t="s">
        <v>3971</v>
      </c>
      <c r="F125" s="191" t="s">
        <v>3976</v>
      </c>
      <c r="G125" s="191">
        <v>202</v>
      </c>
      <c r="H125" s="191" t="s">
        <v>4077</v>
      </c>
      <c r="I125" s="203">
        <v>1</v>
      </c>
    </row>
    <row r="126" spans="2:9" ht="43.2">
      <c r="B126" s="197">
        <v>357825</v>
      </c>
      <c r="C126" s="191" t="s">
        <v>4079</v>
      </c>
      <c r="D126" s="191" t="s">
        <v>3968</v>
      </c>
      <c r="E126" s="191" t="s">
        <v>3976</v>
      </c>
      <c r="F126" s="191" t="s">
        <v>3976</v>
      </c>
      <c r="G126" s="191">
        <v>203</v>
      </c>
      <c r="H126" s="191" t="s">
        <v>4077</v>
      </c>
      <c r="I126" s="203">
        <v>1</v>
      </c>
    </row>
    <row r="127" spans="2:9" ht="43.2">
      <c r="B127" s="197">
        <v>354325</v>
      </c>
      <c r="C127" s="191" t="s">
        <v>4076</v>
      </c>
      <c r="D127" s="191" t="s">
        <v>3944</v>
      </c>
      <c r="E127" s="191" t="s">
        <v>3976</v>
      </c>
      <c r="F127" s="191" t="s">
        <v>3976</v>
      </c>
      <c r="G127" s="191">
        <v>204</v>
      </c>
      <c r="H127" s="191" t="s">
        <v>4077</v>
      </c>
      <c r="I127" s="203">
        <v>1</v>
      </c>
    </row>
    <row r="128" spans="2:9" ht="43.2">
      <c r="B128" s="197">
        <v>356625</v>
      </c>
      <c r="C128" s="191" t="s">
        <v>4084</v>
      </c>
      <c r="D128" s="191" t="s">
        <v>3944</v>
      </c>
      <c r="E128" s="191" t="s">
        <v>3976</v>
      </c>
      <c r="F128" s="191" t="s">
        <v>3979</v>
      </c>
      <c r="G128" s="191">
        <v>205</v>
      </c>
      <c r="H128" s="191" t="s">
        <v>4077</v>
      </c>
      <c r="I128" s="203">
        <v>1</v>
      </c>
    </row>
    <row r="129" spans="2:9" ht="43.2">
      <c r="B129" s="197">
        <v>353525</v>
      </c>
      <c r="C129" s="191" t="s">
        <v>4084</v>
      </c>
      <c r="D129" s="191" t="s">
        <v>3962</v>
      </c>
      <c r="E129" s="191" t="s">
        <v>3979</v>
      </c>
      <c r="F129" s="191" t="s">
        <v>3979</v>
      </c>
      <c r="G129" s="191">
        <v>206</v>
      </c>
      <c r="H129" s="191" t="s">
        <v>4077</v>
      </c>
      <c r="I129" s="203">
        <v>1</v>
      </c>
    </row>
    <row r="130" spans="2:9" ht="43.2">
      <c r="B130" s="197">
        <v>356625</v>
      </c>
      <c r="C130" s="191" t="s">
        <v>4085</v>
      </c>
      <c r="D130" s="191" t="s">
        <v>3962</v>
      </c>
      <c r="E130" s="191" t="s">
        <v>3979</v>
      </c>
      <c r="F130" s="191" t="s">
        <v>3983</v>
      </c>
      <c r="G130" s="191">
        <v>207</v>
      </c>
      <c r="H130" s="191" t="s">
        <v>4077</v>
      </c>
      <c r="I130" s="203">
        <v>1</v>
      </c>
    </row>
    <row r="131" spans="2:9" ht="43.2">
      <c r="B131" s="197">
        <v>349825</v>
      </c>
      <c r="C131" s="191" t="s">
        <v>4085</v>
      </c>
      <c r="D131" s="191" t="s">
        <v>4086</v>
      </c>
      <c r="E131" s="191" t="s">
        <v>3983</v>
      </c>
      <c r="F131" s="191" t="s">
        <v>3983</v>
      </c>
      <c r="G131" s="191">
        <v>208</v>
      </c>
      <c r="H131" s="191" t="s">
        <v>4077</v>
      </c>
      <c r="I131" s="203">
        <v>1</v>
      </c>
    </row>
    <row r="132" spans="2:9" ht="28.8">
      <c r="B132" s="197">
        <v>357725</v>
      </c>
      <c r="C132" s="191" t="s">
        <v>4087</v>
      </c>
      <c r="D132" s="191" t="s">
        <v>3952</v>
      </c>
      <c r="E132" s="191" t="s">
        <v>3991</v>
      </c>
      <c r="F132" s="191" t="s">
        <v>3991</v>
      </c>
      <c r="G132" s="188"/>
      <c r="H132" s="191" t="s">
        <v>4077</v>
      </c>
      <c r="I132" s="203">
        <v>1</v>
      </c>
    </row>
    <row r="133" spans="2:9" ht="28.8">
      <c r="B133" s="197">
        <v>357825</v>
      </c>
      <c r="C133" s="191" t="s">
        <v>4087</v>
      </c>
      <c r="D133" s="191" t="s">
        <v>3952</v>
      </c>
      <c r="E133" s="191" t="s">
        <v>3991</v>
      </c>
      <c r="F133" s="191" t="s">
        <v>3991</v>
      </c>
      <c r="G133" s="191">
        <v>210</v>
      </c>
      <c r="H133" s="191" t="s">
        <v>4077</v>
      </c>
      <c r="I133" s="203">
        <v>1</v>
      </c>
    </row>
    <row r="134" spans="2:9" ht="43.2">
      <c r="B134" s="197">
        <v>358525</v>
      </c>
      <c r="C134" s="191" t="s">
        <v>4084</v>
      </c>
      <c r="D134" s="191" t="s">
        <v>3968</v>
      </c>
      <c r="E134" s="191" t="s">
        <v>3991</v>
      </c>
      <c r="F134" s="191" t="s">
        <v>3991</v>
      </c>
      <c r="G134" s="191">
        <v>211</v>
      </c>
      <c r="H134" s="191" t="s">
        <v>4077</v>
      </c>
      <c r="I134" s="203">
        <v>1</v>
      </c>
    </row>
    <row r="135" spans="2:9" ht="43.2">
      <c r="B135" s="197">
        <v>357625</v>
      </c>
      <c r="C135" s="191" t="s">
        <v>4084</v>
      </c>
      <c r="D135" s="191" t="s">
        <v>3944</v>
      </c>
      <c r="E135" s="191" t="s">
        <v>3991</v>
      </c>
      <c r="F135" s="191" t="s">
        <v>3991</v>
      </c>
      <c r="G135" s="191">
        <v>212</v>
      </c>
      <c r="H135" s="191" t="s">
        <v>4077</v>
      </c>
      <c r="I135" s="203">
        <v>1</v>
      </c>
    </row>
    <row r="136" spans="2:9" ht="43.2">
      <c r="B136" s="197">
        <v>358325</v>
      </c>
      <c r="C136" s="191" t="s">
        <v>4084</v>
      </c>
      <c r="D136" s="191" t="s">
        <v>3944</v>
      </c>
      <c r="E136" s="191" t="s">
        <v>3991</v>
      </c>
      <c r="F136" s="191" t="s">
        <v>3986</v>
      </c>
      <c r="G136" s="191">
        <v>213</v>
      </c>
      <c r="H136" s="191" t="s">
        <v>4077</v>
      </c>
      <c r="I136" s="203">
        <v>1</v>
      </c>
    </row>
    <row r="137" spans="2:9" ht="43.2">
      <c r="B137" s="197">
        <v>358225</v>
      </c>
      <c r="C137" s="191" t="s">
        <v>4084</v>
      </c>
      <c r="D137" s="191" t="s">
        <v>3947</v>
      </c>
      <c r="E137" s="191" t="s">
        <v>3986</v>
      </c>
      <c r="F137" s="191" t="s">
        <v>3986</v>
      </c>
      <c r="G137" s="191">
        <v>214</v>
      </c>
      <c r="H137" s="191" t="s">
        <v>4077</v>
      </c>
      <c r="I137" s="203">
        <v>1</v>
      </c>
    </row>
    <row r="138" spans="2:9" ht="43.2">
      <c r="B138" s="197">
        <v>358125</v>
      </c>
      <c r="C138" s="191" t="s">
        <v>4084</v>
      </c>
      <c r="D138" s="191" t="s">
        <v>3947</v>
      </c>
      <c r="E138" s="191" t="s">
        <v>3986</v>
      </c>
      <c r="F138" s="191" t="s">
        <v>3986</v>
      </c>
      <c r="G138" s="191">
        <v>215</v>
      </c>
      <c r="H138" s="191" t="s">
        <v>4077</v>
      </c>
      <c r="I138" s="203">
        <v>1</v>
      </c>
    </row>
    <row r="139" spans="2:9" ht="43.2">
      <c r="B139" s="197">
        <v>357625</v>
      </c>
      <c r="C139" s="191" t="s">
        <v>4079</v>
      </c>
      <c r="D139" s="191" t="s">
        <v>3944</v>
      </c>
      <c r="E139" s="191" t="s">
        <v>3986</v>
      </c>
      <c r="F139" s="191" t="s">
        <v>3986</v>
      </c>
      <c r="G139" s="191">
        <v>216</v>
      </c>
      <c r="H139" s="191" t="s">
        <v>4077</v>
      </c>
      <c r="I139" s="203">
        <v>1</v>
      </c>
    </row>
    <row r="140" spans="2:9" ht="43.2">
      <c r="B140" s="197">
        <v>358825</v>
      </c>
      <c r="C140" s="191" t="s">
        <v>4084</v>
      </c>
      <c r="D140" s="191" t="s">
        <v>3949</v>
      </c>
      <c r="E140" s="191" t="s">
        <v>3995</v>
      </c>
      <c r="F140" s="191" t="s">
        <v>3995</v>
      </c>
      <c r="G140" s="191">
        <v>217</v>
      </c>
      <c r="H140" s="191" t="s">
        <v>4077</v>
      </c>
      <c r="I140" s="203">
        <v>1</v>
      </c>
    </row>
    <row r="141" spans="2:9" ht="28.8">
      <c r="B141" s="197">
        <v>351725</v>
      </c>
      <c r="C141" s="191" t="s">
        <v>4088</v>
      </c>
      <c r="D141" s="191" t="s">
        <v>3978</v>
      </c>
      <c r="E141" s="191" t="s">
        <v>3995</v>
      </c>
      <c r="F141" s="191" t="s">
        <v>3997</v>
      </c>
      <c r="G141" s="191">
        <v>218</v>
      </c>
      <c r="H141" s="191" t="s">
        <v>4077</v>
      </c>
      <c r="I141" s="203">
        <v>1</v>
      </c>
    </row>
    <row r="142" spans="2:9" ht="43.2">
      <c r="B142" s="197" t="s">
        <v>4067</v>
      </c>
      <c r="C142" s="191" t="s">
        <v>4089</v>
      </c>
      <c r="D142" s="191" t="s">
        <v>3962</v>
      </c>
      <c r="E142" s="191" t="s">
        <v>3997</v>
      </c>
      <c r="F142" s="191" t="s">
        <v>3997</v>
      </c>
      <c r="G142" s="191">
        <v>219</v>
      </c>
      <c r="H142" s="191" t="s">
        <v>4077</v>
      </c>
      <c r="I142" s="203">
        <v>1</v>
      </c>
    </row>
    <row r="143" spans="2:9" ht="28.8">
      <c r="B143" s="197">
        <v>358825</v>
      </c>
      <c r="C143" s="191" t="s">
        <v>4088</v>
      </c>
      <c r="D143" s="191" t="s">
        <v>3965</v>
      </c>
      <c r="E143" s="191" t="s">
        <v>4024</v>
      </c>
      <c r="F143" s="191" t="s">
        <v>4024</v>
      </c>
      <c r="G143" s="191">
        <v>220</v>
      </c>
      <c r="H143" s="191" t="s">
        <v>4077</v>
      </c>
      <c r="I143" s="203">
        <v>1</v>
      </c>
    </row>
    <row r="144" spans="2:9" ht="43.2">
      <c r="B144" s="197">
        <v>362325</v>
      </c>
      <c r="C144" s="191" t="s">
        <v>4084</v>
      </c>
      <c r="D144" s="191" t="s">
        <v>3965</v>
      </c>
      <c r="E144" s="191" t="s">
        <v>4024</v>
      </c>
      <c r="F144" s="191" t="s">
        <v>4024</v>
      </c>
      <c r="G144" s="191">
        <v>221</v>
      </c>
      <c r="H144" s="191" t="s">
        <v>4077</v>
      </c>
      <c r="I144" s="203">
        <v>1</v>
      </c>
    </row>
    <row r="145" spans="2:9" ht="28.8">
      <c r="B145" s="197">
        <v>362325</v>
      </c>
      <c r="C145" s="191" t="s">
        <v>4088</v>
      </c>
      <c r="D145" s="191" t="s">
        <v>3944</v>
      </c>
      <c r="E145" s="191" t="s">
        <v>4000</v>
      </c>
      <c r="F145" s="191" t="s">
        <v>4000</v>
      </c>
      <c r="G145" s="191">
        <v>222</v>
      </c>
      <c r="H145" s="191" t="s">
        <v>4077</v>
      </c>
      <c r="I145" s="203">
        <v>1</v>
      </c>
    </row>
    <row r="146" spans="2:9" ht="28.8">
      <c r="B146" s="197">
        <v>361125</v>
      </c>
      <c r="C146" s="191" t="s">
        <v>4088</v>
      </c>
      <c r="D146" s="191" t="s">
        <v>3973</v>
      </c>
      <c r="E146" s="191" t="s">
        <v>4000</v>
      </c>
      <c r="F146" s="191" t="s">
        <v>4000</v>
      </c>
      <c r="G146" s="191">
        <v>223</v>
      </c>
      <c r="H146" s="191" t="s">
        <v>4077</v>
      </c>
      <c r="I146" s="203">
        <v>1</v>
      </c>
    </row>
    <row r="147" spans="2:9" ht="28.8">
      <c r="B147" s="197">
        <v>361225</v>
      </c>
      <c r="C147" s="191" t="s">
        <v>4088</v>
      </c>
      <c r="D147" s="191" t="s">
        <v>3973</v>
      </c>
      <c r="E147" s="191" t="s">
        <v>4000</v>
      </c>
      <c r="F147" s="191" t="s">
        <v>4002</v>
      </c>
      <c r="G147" s="191">
        <v>224</v>
      </c>
      <c r="H147" s="191" t="s">
        <v>4077</v>
      </c>
      <c r="I147" s="203">
        <v>1</v>
      </c>
    </row>
    <row r="148" spans="2:9" ht="43.2">
      <c r="B148" s="197">
        <v>359025</v>
      </c>
      <c r="C148" s="191" t="s">
        <v>4079</v>
      </c>
      <c r="D148" s="191" t="s">
        <v>3944</v>
      </c>
      <c r="E148" s="191" t="s">
        <v>4002</v>
      </c>
      <c r="F148" s="191" t="s">
        <v>4002</v>
      </c>
      <c r="G148" s="191">
        <v>225</v>
      </c>
      <c r="H148" s="191" t="s">
        <v>4077</v>
      </c>
      <c r="I148" s="203">
        <v>1</v>
      </c>
    </row>
    <row r="149" spans="2:9" ht="43.2">
      <c r="B149" s="197">
        <v>348725</v>
      </c>
      <c r="C149" s="191" t="s">
        <v>4090</v>
      </c>
      <c r="D149" s="191" t="s">
        <v>3994</v>
      </c>
      <c r="E149" s="191" t="s">
        <v>4002</v>
      </c>
      <c r="F149" s="191" t="s">
        <v>4005</v>
      </c>
      <c r="G149" s="191">
        <v>226</v>
      </c>
      <c r="H149" s="191" t="s">
        <v>4077</v>
      </c>
      <c r="I149" s="203">
        <v>0.8</v>
      </c>
    </row>
    <row r="150" spans="2:9" ht="72">
      <c r="B150" s="197">
        <v>358125</v>
      </c>
      <c r="C150" s="191" t="s">
        <v>4091</v>
      </c>
      <c r="D150" s="191" t="s">
        <v>3944</v>
      </c>
      <c r="E150" s="191" t="s">
        <v>4005</v>
      </c>
      <c r="F150" s="191" t="s">
        <v>4005</v>
      </c>
      <c r="G150" s="191">
        <v>227</v>
      </c>
      <c r="H150" s="191" t="s">
        <v>4077</v>
      </c>
      <c r="I150" s="203">
        <v>0</v>
      </c>
    </row>
    <row r="151" spans="2:9" ht="72">
      <c r="B151" s="197">
        <v>358225</v>
      </c>
      <c r="C151" s="191" t="s">
        <v>4091</v>
      </c>
      <c r="D151" s="191" t="s">
        <v>3944</v>
      </c>
      <c r="E151" s="191" t="s">
        <v>4005</v>
      </c>
      <c r="F151" s="191" t="s">
        <v>4008</v>
      </c>
      <c r="G151" s="191">
        <v>228</v>
      </c>
      <c r="H151" s="191" t="s">
        <v>4077</v>
      </c>
      <c r="I151" s="203">
        <v>0</v>
      </c>
    </row>
    <row r="152" spans="2:9" ht="28.8">
      <c r="B152" s="198" t="s">
        <v>2</v>
      </c>
      <c r="C152" s="192" t="s">
        <v>4092</v>
      </c>
      <c r="D152" s="192" t="s">
        <v>4093</v>
      </c>
      <c r="E152" s="192" t="s">
        <v>3937</v>
      </c>
      <c r="F152" s="192" t="s">
        <v>3937</v>
      </c>
      <c r="G152" s="188"/>
      <c r="H152" s="188"/>
      <c r="I152" s="205">
        <v>0</v>
      </c>
    </row>
    <row r="153" spans="2:9" ht="28.8">
      <c r="B153" s="196"/>
      <c r="C153" s="190" t="s">
        <v>4094</v>
      </c>
      <c r="D153" s="190" t="s">
        <v>4095</v>
      </c>
      <c r="E153" s="190" t="s">
        <v>4096</v>
      </c>
      <c r="F153" s="190" t="s">
        <v>4097</v>
      </c>
      <c r="G153" s="188"/>
      <c r="H153" s="188"/>
      <c r="I153" s="202">
        <v>1</v>
      </c>
    </row>
    <row r="154" spans="2:9" ht="28.8">
      <c r="B154" s="196"/>
      <c r="C154" s="190" t="s">
        <v>4098</v>
      </c>
      <c r="D154" s="190" t="s">
        <v>4099</v>
      </c>
      <c r="E154" s="190" t="s">
        <v>3937</v>
      </c>
      <c r="F154" s="190" t="s">
        <v>4005</v>
      </c>
      <c r="G154" s="188"/>
      <c r="H154" s="188"/>
      <c r="I154" s="202">
        <v>1</v>
      </c>
    </row>
    <row r="155" spans="2:9" ht="43.2">
      <c r="B155" s="197">
        <v>356025</v>
      </c>
      <c r="C155" s="191" t="s">
        <v>4100</v>
      </c>
      <c r="D155" s="191" t="s">
        <v>3968</v>
      </c>
      <c r="E155" s="191" t="s">
        <v>3971</v>
      </c>
      <c r="F155" s="191" t="s">
        <v>3971</v>
      </c>
      <c r="G155" s="188"/>
      <c r="H155" s="191" t="s">
        <v>4101</v>
      </c>
      <c r="I155" s="203">
        <v>1</v>
      </c>
    </row>
    <row r="156" spans="2:9" ht="43.2">
      <c r="B156" s="197">
        <v>352025</v>
      </c>
      <c r="C156" s="191" t="s">
        <v>4100</v>
      </c>
      <c r="D156" s="191" t="s">
        <v>3944</v>
      </c>
      <c r="E156" s="191" t="s">
        <v>3971</v>
      </c>
      <c r="F156" s="191" t="s">
        <v>3971</v>
      </c>
      <c r="G156" s="191">
        <v>235</v>
      </c>
      <c r="H156" s="191" t="s">
        <v>4101</v>
      </c>
      <c r="I156" s="203">
        <v>1</v>
      </c>
    </row>
    <row r="157" spans="2:9" ht="28.8">
      <c r="B157" s="197">
        <v>355025</v>
      </c>
      <c r="C157" s="191" t="s">
        <v>4102</v>
      </c>
      <c r="D157" s="191" t="s">
        <v>3973</v>
      </c>
      <c r="E157" s="191" t="s">
        <v>3971</v>
      </c>
      <c r="F157" s="191" t="s">
        <v>3976</v>
      </c>
      <c r="G157" s="191">
        <v>236</v>
      </c>
      <c r="H157" s="191" t="s">
        <v>4101</v>
      </c>
      <c r="I157" s="203">
        <v>1</v>
      </c>
    </row>
    <row r="158" spans="2:9" ht="28.8">
      <c r="B158" s="197">
        <v>353125</v>
      </c>
      <c r="C158" s="191" t="s">
        <v>4102</v>
      </c>
      <c r="D158" s="191" t="s">
        <v>3973</v>
      </c>
      <c r="E158" s="191" t="s">
        <v>3976</v>
      </c>
      <c r="F158" s="191" t="s">
        <v>3976</v>
      </c>
      <c r="G158" s="191">
        <v>237</v>
      </c>
      <c r="H158" s="191" t="s">
        <v>4101</v>
      </c>
      <c r="I158" s="203">
        <v>1</v>
      </c>
    </row>
    <row r="159" spans="2:9" ht="28.8">
      <c r="B159" s="197" t="s">
        <v>4103</v>
      </c>
      <c r="C159" s="191" t="s">
        <v>4104</v>
      </c>
      <c r="D159" s="191" t="s">
        <v>3947</v>
      </c>
      <c r="E159" s="191" t="s">
        <v>3976</v>
      </c>
      <c r="F159" s="191" t="s">
        <v>3976</v>
      </c>
      <c r="G159" s="191">
        <v>238</v>
      </c>
      <c r="H159" s="191" t="s">
        <v>4101</v>
      </c>
      <c r="I159" s="203">
        <v>1</v>
      </c>
    </row>
    <row r="160" spans="2:9" ht="28.8">
      <c r="B160" s="197">
        <v>359025</v>
      </c>
      <c r="C160" s="191" t="s">
        <v>4105</v>
      </c>
      <c r="D160" s="191" t="s">
        <v>3944</v>
      </c>
      <c r="E160" s="191" t="s">
        <v>3976</v>
      </c>
      <c r="F160" s="191" t="s">
        <v>3979</v>
      </c>
      <c r="G160" s="191">
        <v>239</v>
      </c>
      <c r="H160" s="191" t="s">
        <v>4101</v>
      </c>
      <c r="I160" s="203">
        <v>1</v>
      </c>
    </row>
    <row r="161" spans="2:9" ht="28.8">
      <c r="B161" s="197">
        <v>357825</v>
      </c>
      <c r="C161" s="191" t="s">
        <v>4102</v>
      </c>
      <c r="D161" s="191" t="s">
        <v>3968</v>
      </c>
      <c r="E161" s="191" t="s">
        <v>3979</v>
      </c>
      <c r="F161" s="191" t="s">
        <v>3979</v>
      </c>
      <c r="G161" s="191">
        <v>240</v>
      </c>
      <c r="H161" s="191" t="s">
        <v>4101</v>
      </c>
      <c r="I161" s="203">
        <v>1</v>
      </c>
    </row>
    <row r="162" spans="2:9" ht="28.8">
      <c r="B162" s="197" t="s">
        <v>718</v>
      </c>
      <c r="C162" s="191" t="s">
        <v>4106</v>
      </c>
      <c r="D162" s="191" t="s">
        <v>3962</v>
      </c>
      <c r="E162" s="191" t="s">
        <v>3979</v>
      </c>
      <c r="F162" s="191" t="s">
        <v>3979</v>
      </c>
      <c r="G162" s="191">
        <v>241</v>
      </c>
      <c r="H162" s="191" t="s">
        <v>4101</v>
      </c>
      <c r="I162" s="203">
        <v>1</v>
      </c>
    </row>
    <row r="163" spans="2:9" ht="57.6">
      <c r="B163" s="197" t="s">
        <v>3987</v>
      </c>
      <c r="C163" s="191" t="s">
        <v>4107</v>
      </c>
      <c r="D163" s="191" t="s">
        <v>3944</v>
      </c>
      <c r="E163" s="191" t="s">
        <v>3983</v>
      </c>
      <c r="F163" s="191" t="s">
        <v>3983</v>
      </c>
      <c r="G163" s="188"/>
      <c r="H163" s="191" t="s">
        <v>4101</v>
      </c>
      <c r="I163" s="203">
        <v>1</v>
      </c>
    </row>
    <row r="164" spans="2:9" ht="43.2">
      <c r="B164" s="197" t="s">
        <v>4021</v>
      </c>
      <c r="C164" s="191" t="s">
        <v>4108</v>
      </c>
      <c r="D164" s="191" t="s">
        <v>3944</v>
      </c>
      <c r="E164" s="191" t="s">
        <v>3983</v>
      </c>
      <c r="F164" s="191" t="s">
        <v>3983</v>
      </c>
      <c r="G164" s="191">
        <v>243</v>
      </c>
      <c r="H164" s="191" t="s">
        <v>4101</v>
      </c>
      <c r="I164" s="203">
        <v>1</v>
      </c>
    </row>
    <row r="165" spans="2:9" ht="43.2">
      <c r="B165" s="197">
        <v>358525</v>
      </c>
      <c r="C165" s="191" t="s">
        <v>4109</v>
      </c>
      <c r="D165" s="191" t="s">
        <v>3989</v>
      </c>
      <c r="E165" s="191" t="s">
        <v>3983</v>
      </c>
      <c r="F165" s="191" t="s">
        <v>3983</v>
      </c>
      <c r="G165" s="191">
        <v>244</v>
      </c>
      <c r="H165" s="191" t="s">
        <v>4101</v>
      </c>
      <c r="I165" s="203">
        <v>1</v>
      </c>
    </row>
    <row r="166" spans="2:9" ht="43.2">
      <c r="B166" s="197">
        <v>358525</v>
      </c>
      <c r="C166" s="191" t="s">
        <v>4110</v>
      </c>
      <c r="D166" s="191" t="s">
        <v>3973</v>
      </c>
      <c r="E166" s="191" t="s">
        <v>3983</v>
      </c>
      <c r="F166" s="191" t="s">
        <v>3990</v>
      </c>
      <c r="G166" s="191">
        <v>245</v>
      </c>
      <c r="H166" s="191" t="s">
        <v>4101</v>
      </c>
      <c r="I166" s="203">
        <v>1</v>
      </c>
    </row>
    <row r="167" spans="2:9" ht="43.2">
      <c r="B167" s="197">
        <v>348725</v>
      </c>
      <c r="C167" s="191" t="s">
        <v>4111</v>
      </c>
      <c r="D167" s="191" t="s">
        <v>3952</v>
      </c>
      <c r="E167" s="191" t="s">
        <v>3990</v>
      </c>
      <c r="F167" s="191" t="s">
        <v>3990</v>
      </c>
      <c r="G167" s="191">
        <v>246</v>
      </c>
      <c r="H167" s="191" t="s">
        <v>4101</v>
      </c>
      <c r="I167" s="203">
        <v>1</v>
      </c>
    </row>
    <row r="168" spans="2:9" ht="28.8">
      <c r="B168" s="197">
        <v>358725</v>
      </c>
      <c r="C168" s="191" t="s">
        <v>4112</v>
      </c>
      <c r="D168" s="191" t="s">
        <v>3989</v>
      </c>
      <c r="E168" s="191" t="s">
        <v>3990</v>
      </c>
      <c r="F168" s="191" t="s">
        <v>3990</v>
      </c>
      <c r="G168" s="191">
        <v>247</v>
      </c>
      <c r="H168" s="191" t="s">
        <v>4101</v>
      </c>
      <c r="I168" s="203">
        <v>1</v>
      </c>
    </row>
    <row r="169" spans="2:9" ht="28.8">
      <c r="B169" s="197">
        <v>358725</v>
      </c>
      <c r="C169" s="191" t="s">
        <v>4113</v>
      </c>
      <c r="D169" s="191" t="s">
        <v>4050</v>
      </c>
      <c r="E169" s="191" t="s">
        <v>3990</v>
      </c>
      <c r="F169" s="191" t="s">
        <v>3986</v>
      </c>
      <c r="G169" s="191">
        <v>248</v>
      </c>
      <c r="H169" s="191" t="s">
        <v>4101</v>
      </c>
      <c r="I169" s="203">
        <v>1</v>
      </c>
    </row>
    <row r="170" spans="2:9" ht="28.8">
      <c r="B170" s="197" t="s">
        <v>4051</v>
      </c>
      <c r="C170" s="191" t="s">
        <v>4114</v>
      </c>
      <c r="D170" s="191" t="s">
        <v>3968</v>
      </c>
      <c r="E170" s="191" t="s">
        <v>3990</v>
      </c>
      <c r="F170" s="191" t="s">
        <v>3990</v>
      </c>
      <c r="G170" s="188"/>
      <c r="H170" s="191" t="s">
        <v>4101</v>
      </c>
      <c r="I170" s="203">
        <v>1</v>
      </c>
    </row>
    <row r="171" spans="2:9">
      <c r="B171" s="197">
        <v>352125</v>
      </c>
      <c r="C171" s="191" t="s">
        <v>4115</v>
      </c>
      <c r="D171" s="191" t="s">
        <v>3989</v>
      </c>
      <c r="E171" s="191" t="s">
        <v>4019</v>
      </c>
      <c r="F171" s="191" t="s">
        <v>4019</v>
      </c>
      <c r="G171" s="188"/>
      <c r="H171" s="191" t="s">
        <v>4101</v>
      </c>
      <c r="I171" s="203">
        <v>1</v>
      </c>
    </row>
    <row r="172" spans="2:9">
      <c r="B172" s="197">
        <v>353425</v>
      </c>
      <c r="C172" s="191" t="s">
        <v>4115</v>
      </c>
      <c r="D172" s="191" t="s">
        <v>3989</v>
      </c>
      <c r="E172" s="191" t="s">
        <v>4019</v>
      </c>
      <c r="F172" s="191" t="s">
        <v>4019</v>
      </c>
      <c r="G172" s="191">
        <v>251</v>
      </c>
      <c r="H172" s="191" t="s">
        <v>4101</v>
      </c>
      <c r="I172" s="203">
        <v>1</v>
      </c>
    </row>
    <row r="173" spans="2:9" ht="28.8">
      <c r="B173" s="197">
        <v>351225</v>
      </c>
      <c r="C173" s="191" t="s">
        <v>4115</v>
      </c>
      <c r="D173" s="191" t="s">
        <v>4011</v>
      </c>
      <c r="E173" s="191" t="s">
        <v>3991</v>
      </c>
      <c r="F173" s="191" t="s">
        <v>3991</v>
      </c>
      <c r="G173" s="191">
        <v>252</v>
      </c>
      <c r="H173" s="191" t="s">
        <v>4101</v>
      </c>
      <c r="I173" s="203">
        <v>1</v>
      </c>
    </row>
    <row r="174" spans="2:9" ht="72">
      <c r="B174" s="197">
        <v>358225</v>
      </c>
      <c r="C174" s="191" t="s">
        <v>4116</v>
      </c>
      <c r="D174" s="191" t="s">
        <v>4050</v>
      </c>
      <c r="E174" s="191" t="s">
        <v>3986</v>
      </c>
      <c r="F174" s="191" t="s">
        <v>3986</v>
      </c>
      <c r="G174" s="191">
        <v>249</v>
      </c>
      <c r="H174" s="191" t="s">
        <v>4101</v>
      </c>
      <c r="I174" s="203">
        <v>1</v>
      </c>
    </row>
    <row r="175" spans="2:9" ht="43.2">
      <c r="B175" s="197">
        <v>353125</v>
      </c>
      <c r="C175" s="191" t="s">
        <v>4117</v>
      </c>
      <c r="D175" s="191" t="s">
        <v>3944</v>
      </c>
      <c r="E175" s="191" t="s">
        <v>3995</v>
      </c>
      <c r="F175" s="191" t="s">
        <v>3995</v>
      </c>
      <c r="G175" s="188"/>
      <c r="H175" s="191" t="s">
        <v>4101</v>
      </c>
      <c r="I175" s="203">
        <v>1</v>
      </c>
    </row>
    <row r="176" spans="2:9" ht="43.2">
      <c r="B176" s="197">
        <v>357725</v>
      </c>
      <c r="C176" s="191" t="s">
        <v>4117</v>
      </c>
      <c r="D176" s="191" t="s">
        <v>3944</v>
      </c>
      <c r="E176" s="191" t="s">
        <v>3995</v>
      </c>
      <c r="F176" s="191" t="s">
        <v>3995</v>
      </c>
      <c r="G176" s="191">
        <v>255</v>
      </c>
      <c r="H176" s="191" t="s">
        <v>4101</v>
      </c>
      <c r="I176" s="203">
        <v>1</v>
      </c>
    </row>
    <row r="177" spans="2:9" ht="43.2">
      <c r="B177" s="197">
        <v>357825</v>
      </c>
      <c r="C177" s="191" t="s">
        <v>4117</v>
      </c>
      <c r="D177" s="191" t="s">
        <v>3944</v>
      </c>
      <c r="E177" s="191" t="s">
        <v>3995</v>
      </c>
      <c r="F177" s="191" t="s">
        <v>3995</v>
      </c>
      <c r="G177" s="191">
        <v>256</v>
      </c>
      <c r="H177" s="191" t="s">
        <v>4101</v>
      </c>
      <c r="I177" s="203">
        <v>1</v>
      </c>
    </row>
    <row r="178" spans="2:9" ht="43.2">
      <c r="B178" s="197">
        <v>353925</v>
      </c>
      <c r="C178" s="191" t="s">
        <v>4118</v>
      </c>
      <c r="D178" s="191" t="s">
        <v>3962</v>
      </c>
      <c r="E178" s="191" t="s">
        <v>3997</v>
      </c>
      <c r="F178" s="191" t="s">
        <v>3997</v>
      </c>
      <c r="G178" s="191">
        <v>257</v>
      </c>
      <c r="H178" s="191" t="s">
        <v>4101</v>
      </c>
      <c r="I178" s="203">
        <v>1</v>
      </c>
    </row>
    <row r="179" spans="2:9" ht="43.2">
      <c r="B179" s="197">
        <v>358325</v>
      </c>
      <c r="C179" s="191" t="s">
        <v>4118</v>
      </c>
      <c r="D179" s="191" t="s">
        <v>3962</v>
      </c>
      <c r="E179" s="191" t="s">
        <v>3997</v>
      </c>
      <c r="F179" s="191" t="s">
        <v>3997</v>
      </c>
      <c r="G179" s="191">
        <v>258</v>
      </c>
      <c r="H179" s="191" t="s">
        <v>4101</v>
      </c>
      <c r="I179" s="203">
        <v>1</v>
      </c>
    </row>
    <row r="180" spans="2:9" ht="43.2">
      <c r="B180" s="197">
        <v>357925</v>
      </c>
      <c r="C180" s="191" t="s">
        <v>4118</v>
      </c>
      <c r="D180" s="191" t="s">
        <v>3973</v>
      </c>
      <c r="E180" s="191" t="s">
        <v>4024</v>
      </c>
      <c r="F180" s="191" t="s">
        <v>4024</v>
      </c>
      <c r="G180" s="188"/>
      <c r="H180" s="191" t="s">
        <v>4101</v>
      </c>
      <c r="I180" s="203">
        <v>1</v>
      </c>
    </row>
    <row r="181" spans="2:9" ht="43.2">
      <c r="B181" s="197">
        <v>358325</v>
      </c>
      <c r="C181" s="191" t="s">
        <v>4118</v>
      </c>
      <c r="D181" s="191" t="s">
        <v>3973</v>
      </c>
      <c r="E181" s="191" t="s">
        <v>4024</v>
      </c>
      <c r="F181" s="191" t="s">
        <v>4024</v>
      </c>
      <c r="G181" s="191">
        <v>260</v>
      </c>
      <c r="H181" s="191" t="s">
        <v>4101</v>
      </c>
      <c r="I181" s="203">
        <v>1</v>
      </c>
    </row>
    <row r="182" spans="2:9" ht="43.2">
      <c r="B182" s="197">
        <v>353225</v>
      </c>
      <c r="C182" s="191" t="s">
        <v>4100</v>
      </c>
      <c r="D182" s="191" t="s">
        <v>4119</v>
      </c>
      <c r="E182" s="191" t="s">
        <v>4024</v>
      </c>
      <c r="F182" s="191" t="s">
        <v>4000</v>
      </c>
      <c r="G182" s="191">
        <v>261</v>
      </c>
      <c r="H182" s="191" t="s">
        <v>4101</v>
      </c>
      <c r="I182" s="203">
        <v>1</v>
      </c>
    </row>
    <row r="183" spans="2:9" ht="43.2">
      <c r="B183" s="197">
        <v>358125</v>
      </c>
      <c r="C183" s="191" t="s">
        <v>4118</v>
      </c>
      <c r="D183" s="191" t="s">
        <v>3947</v>
      </c>
      <c r="E183" s="191" t="s">
        <v>4002</v>
      </c>
      <c r="F183" s="191" t="s">
        <v>4002</v>
      </c>
      <c r="G183" s="191">
        <v>262</v>
      </c>
      <c r="H183" s="191" t="s">
        <v>4101</v>
      </c>
      <c r="I183" s="203">
        <v>1</v>
      </c>
    </row>
    <row r="184" spans="2:9" ht="72">
      <c r="B184" s="197">
        <v>353325</v>
      </c>
      <c r="C184" s="191" t="s">
        <v>4120</v>
      </c>
      <c r="D184" s="191" t="s">
        <v>4004</v>
      </c>
      <c r="E184" s="191" t="s">
        <v>4002</v>
      </c>
      <c r="F184" s="191" t="s">
        <v>4005</v>
      </c>
      <c r="G184" s="191">
        <v>263</v>
      </c>
      <c r="H184" s="191" t="s">
        <v>4101</v>
      </c>
      <c r="I184" s="203">
        <v>1</v>
      </c>
    </row>
    <row r="185" spans="2:9">
      <c r="B185" s="196"/>
      <c r="C185" s="191" t="s">
        <v>4121</v>
      </c>
      <c r="D185" s="191" t="s">
        <v>4007</v>
      </c>
      <c r="E185" s="191" t="s">
        <v>3937</v>
      </c>
      <c r="F185" s="191" t="s">
        <v>4009</v>
      </c>
      <c r="G185" s="188"/>
      <c r="H185" s="188"/>
      <c r="I185" s="203">
        <v>0</v>
      </c>
    </row>
    <row r="186" spans="2:9">
      <c r="B186" s="196"/>
      <c r="C186" s="191" t="s">
        <v>4121</v>
      </c>
      <c r="D186" s="191" t="s">
        <v>4007</v>
      </c>
      <c r="E186" s="191" t="s">
        <v>3937</v>
      </c>
      <c r="F186" s="191" t="s">
        <v>4009</v>
      </c>
      <c r="G186" s="188"/>
      <c r="H186" s="188"/>
      <c r="I186" s="203">
        <v>0</v>
      </c>
    </row>
    <row r="187" spans="2:9" ht="28.8">
      <c r="B187" s="199" t="s">
        <v>2</v>
      </c>
      <c r="C187" s="193" t="s">
        <v>4122</v>
      </c>
      <c r="D187" s="193" t="s">
        <v>4123</v>
      </c>
      <c r="E187" s="193" t="s">
        <v>3937</v>
      </c>
      <c r="F187" s="193" t="s">
        <v>3938</v>
      </c>
      <c r="G187" s="188"/>
      <c r="H187" s="188"/>
      <c r="I187" s="206">
        <v>0.81</v>
      </c>
    </row>
    <row r="188" spans="2:9" ht="28.8">
      <c r="B188" s="196"/>
      <c r="C188" s="190" t="s">
        <v>3942</v>
      </c>
      <c r="D188" s="190" t="s">
        <v>4123</v>
      </c>
      <c r="E188" s="190" t="s">
        <v>3937</v>
      </c>
      <c r="F188" s="190" t="s">
        <v>3938</v>
      </c>
      <c r="G188" s="188"/>
      <c r="H188" s="188"/>
      <c r="I188" s="202">
        <v>0.81</v>
      </c>
    </row>
    <row r="189" spans="2:9" ht="28.8">
      <c r="B189" s="197">
        <v>357325</v>
      </c>
      <c r="C189" s="191" t="s">
        <v>4124</v>
      </c>
      <c r="D189" s="191" t="s">
        <v>3947</v>
      </c>
      <c r="E189" s="191" t="s">
        <v>3941</v>
      </c>
      <c r="F189" s="191" t="s">
        <v>3941</v>
      </c>
      <c r="G189" s="188"/>
      <c r="H189" s="191" t="s">
        <v>4125</v>
      </c>
      <c r="I189" s="203">
        <v>1</v>
      </c>
    </row>
    <row r="190" spans="2:9" ht="28.8">
      <c r="B190" s="197">
        <v>352125</v>
      </c>
      <c r="C190" s="191" t="s">
        <v>4124</v>
      </c>
      <c r="D190" s="191" t="s">
        <v>3947</v>
      </c>
      <c r="E190" s="191" t="s">
        <v>3941</v>
      </c>
      <c r="F190" s="191" t="s">
        <v>3941</v>
      </c>
      <c r="G190" s="191">
        <v>269</v>
      </c>
      <c r="H190" s="191" t="s">
        <v>4125</v>
      </c>
      <c r="I190" s="203">
        <v>1</v>
      </c>
    </row>
    <row r="191" spans="2:9" ht="28.8">
      <c r="B191" s="197" t="s">
        <v>13</v>
      </c>
      <c r="C191" s="191" t="s">
        <v>4124</v>
      </c>
      <c r="D191" s="191" t="s">
        <v>3947</v>
      </c>
      <c r="E191" s="191" t="s">
        <v>3941</v>
      </c>
      <c r="F191" s="191" t="s">
        <v>3941</v>
      </c>
      <c r="G191" s="191">
        <v>270</v>
      </c>
      <c r="H191" s="191" t="s">
        <v>4125</v>
      </c>
      <c r="I191" s="203">
        <v>1</v>
      </c>
    </row>
    <row r="192" spans="2:9" ht="43.2">
      <c r="B192" s="197">
        <v>350025</v>
      </c>
      <c r="C192" s="191" t="s">
        <v>4126</v>
      </c>
      <c r="D192" s="191" t="s">
        <v>3968</v>
      </c>
      <c r="E192" s="191" t="s">
        <v>3941</v>
      </c>
      <c r="F192" s="191" t="s">
        <v>3950</v>
      </c>
      <c r="G192" s="191">
        <v>271</v>
      </c>
      <c r="H192" s="191" t="s">
        <v>4125</v>
      </c>
      <c r="I192" s="203">
        <v>1</v>
      </c>
    </row>
    <row r="193" spans="2:9" ht="28.8">
      <c r="B193" s="197">
        <v>354325</v>
      </c>
      <c r="C193" s="191" t="s">
        <v>4127</v>
      </c>
      <c r="D193" s="191" t="s">
        <v>3947</v>
      </c>
      <c r="E193" s="191" t="s">
        <v>3950</v>
      </c>
      <c r="F193" s="191" t="s">
        <v>3950</v>
      </c>
      <c r="G193" s="191">
        <v>272</v>
      </c>
      <c r="H193" s="191" t="s">
        <v>4125</v>
      </c>
      <c r="I193" s="203">
        <v>1</v>
      </c>
    </row>
    <row r="194" spans="2:9" ht="57.6">
      <c r="B194" s="197">
        <v>354325</v>
      </c>
      <c r="C194" s="191" t="s">
        <v>4128</v>
      </c>
      <c r="D194" s="191" t="s">
        <v>3973</v>
      </c>
      <c r="E194" s="191" t="s">
        <v>3950</v>
      </c>
      <c r="F194" s="191" t="s">
        <v>3950</v>
      </c>
      <c r="G194" s="191">
        <v>273</v>
      </c>
      <c r="H194" s="191" t="s">
        <v>4125</v>
      </c>
      <c r="I194" s="203">
        <v>1</v>
      </c>
    </row>
    <row r="195" spans="2:9" ht="57.6">
      <c r="B195" s="197">
        <v>351225</v>
      </c>
      <c r="C195" s="191" t="s">
        <v>4129</v>
      </c>
      <c r="D195" s="191" t="s">
        <v>4011</v>
      </c>
      <c r="E195" s="191" t="s">
        <v>3956</v>
      </c>
      <c r="F195" s="191" t="s">
        <v>3960</v>
      </c>
      <c r="G195" s="191">
        <v>274</v>
      </c>
      <c r="H195" s="191" t="s">
        <v>4125</v>
      </c>
      <c r="I195" s="203">
        <v>1</v>
      </c>
    </row>
    <row r="196" spans="2:9" ht="28.8">
      <c r="B196" s="197">
        <v>352625</v>
      </c>
      <c r="C196" s="191" t="s">
        <v>4130</v>
      </c>
      <c r="D196" s="191" t="s">
        <v>3952</v>
      </c>
      <c r="E196" s="191" t="s">
        <v>3956</v>
      </c>
      <c r="F196" s="191" t="s">
        <v>3956</v>
      </c>
      <c r="G196" s="188"/>
      <c r="H196" s="191" t="s">
        <v>4125</v>
      </c>
      <c r="I196" s="203">
        <v>1</v>
      </c>
    </row>
    <row r="197" spans="2:9" ht="43.2">
      <c r="B197" s="197">
        <v>353425</v>
      </c>
      <c r="C197" s="191" t="s">
        <v>4131</v>
      </c>
      <c r="D197" s="191" t="s">
        <v>3947</v>
      </c>
      <c r="E197" s="191" t="s">
        <v>3956</v>
      </c>
      <c r="F197" s="191" t="s">
        <v>3956</v>
      </c>
      <c r="G197" s="188"/>
      <c r="H197" s="191" t="s">
        <v>4125</v>
      </c>
      <c r="I197" s="203">
        <v>1</v>
      </c>
    </row>
    <row r="198" spans="2:9" ht="28.8">
      <c r="B198" s="197">
        <v>354325</v>
      </c>
      <c r="C198" s="191" t="s">
        <v>4132</v>
      </c>
      <c r="D198" s="191" t="s">
        <v>3947</v>
      </c>
      <c r="E198" s="191" t="s">
        <v>3960</v>
      </c>
      <c r="F198" s="191" t="s">
        <v>3960</v>
      </c>
      <c r="G198" s="191">
        <v>275</v>
      </c>
      <c r="H198" s="191" t="s">
        <v>4125</v>
      </c>
      <c r="I198" s="203">
        <v>1</v>
      </c>
    </row>
    <row r="199" spans="2:9" ht="28.8">
      <c r="B199" s="197">
        <v>348725</v>
      </c>
      <c r="C199" s="191" t="s">
        <v>4133</v>
      </c>
      <c r="D199" s="191" t="s">
        <v>3989</v>
      </c>
      <c r="E199" s="191" t="s">
        <v>3960</v>
      </c>
      <c r="F199" s="191" t="s">
        <v>3960</v>
      </c>
      <c r="G199" s="191">
        <v>278</v>
      </c>
      <c r="H199" s="191" t="s">
        <v>4125</v>
      </c>
      <c r="I199" s="203">
        <v>1</v>
      </c>
    </row>
    <row r="200" spans="2:9" ht="28.8">
      <c r="B200" s="197">
        <v>353525</v>
      </c>
      <c r="C200" s="191" t="s">
        <v>3967</v>
      </c>
      <c r="D200" s="191" t="s">
        <v>3968</v>
      </c>
      <c r="E200" s="191" t="s">
        <v>3960</v>
      </c>
      <c r="F200" s="191" t="s">
        <v>3966</v>
      </c>
      <c r="G200" s="191">
        <v>279</v>
      </c>
      <c r="H200" s="191" t="s">
        <v>4125</v>
      </c>
      <c r="I200" s="203">
        <v>1</v>
      </c>
    </row>
    <row r="201" spans="2:9" ht="100.8">
      <c r="B201" s="197">
        <v>353525</v>
      </c>
      <c r="C201" s="191" t="s">
        <v>4134</v>
      </c>
      <c r="D201" s="191" t="s">
        <v>3999</v>
      </c>
      <c r="E201" s="191" t="s">
        <v>3966</v>
      </c>
      <c r="F201" s="191" t="s">
        <v>3976</v>
      </c>
      <c r="G201" s="191">
        <v>280</v>
      </c>
      <c r="H201" s="191" t="s">
        <v>4125</v>
      </c>
      <c r="I201" s="203">
        <v>1</v>
      </c>
    </row>
    <row r="202" spans="2:9" ht="57.6">
      <c r="B202" s="197">
        <v>351725</v>
      </c>
      <c r="C202" s="191" t="s">
        <v>4135</v>
      </c>
      <c r="D202" s="191" t="s">
        <v>4011</v>
      </c>
      <c r="E202" s="191" t="s">
        <v>3976</v>
      </c>
      <c r="F202" s="191" t="s">
        <v>3979</v>
      </c>
      <c r="G202" s="191">
        <v>281</v>
      </c>
      <c r="H202" s="191" t="s">
        <v>4125</v>
      </c>
      <c r="I202" s="203">
        <v>1</v>
      </c>
    </row>
    <row r="203" spans="2:9" ht="72">
      <c r="B203" s="197">
        <v>351225</v>
      </c>
      <c r="C203" s="191" t="s">
        <v>4136</v>
      </c>
      <c r="D203" s="191" t="s">
        <v>4050</v>
      </c>
      <c r="E203" s="191" t="s">
        <v>3979</v>
      </c>
      <c r="F203" s="191" t="s">
        <v>3979</v>
      </c>
      <c r="G203" s="191">
        <v>282</v>
      </c>
      <c r="H203" s="191" t="s">
        <v>4125</v>
      </c>
      <c r="I203" s="203">
        <v>1</v>
      </c>
    </row>
    <row r="204" spans="2:9" ht="57.6">
      <c r="B204" s="197">
        <v>358725</v>
      </c>
      <c r="C204" s="191" t="s">
        <v>4137</v>
      </c>
      <c r="D204" s="191" t="s">
        <v>4050</v>
      </c>
      <c r="E204" s="191" t="s">
        <v>3979</v>
      </c>
      <c r="F204" s="191" t="s">
        <v>3983</v>
      </c>
      <c r="G204" s="191">
        <v>283</v>
      </c>
      <c r="H204" s="191" t="s">
        <v>4125</v>
      </c>
      <c r="I204" s="203">
        <v>1</v>
      </c>
    </row>
    <row r="205" spans="2:9" ht="57.6">
      <c r="B205" s="197">
        <v>357325</v>
      </c>
      <c r="C205" s="191" t="s">
        <v>4138</v>
      </c>
      <c r="D205" s="191" t="s">
        <v>4004</v>
      </c>
      <c r="E205" s="191" t="s">
        <v>3983</v>
      </c>
      <c r="F205" s="191" t="s">
        <v>3990</v>
      </c>
      <c r="G205" s="191">
        <v>284</v>
      </c>
      <c r="H205" s="191" t="s">
        <v>4125</v>
      </c>
      <c r="I205" s="203">
        <v>1</v>
      </c>
    </row>
    <row r="206" spans="2:9" ht="43.2">
      <c r="B206" s="197">
        <v>358225</v>
      </c>
      <c r="C206" s="191" t="s">
        <v>4139</v>
      </c>
      <c r="D206" s="191" t="s">
        <v>4004</v>
      </c>
      <c r="E206" s="191" t="s">
        <v>3990</v>
      </c>
      <c r="F206" s="191" t="s">
        <v>3990</v>
      </c>
      <c r="G206" s="191">
        <v>285</v>
      </c>
      <c r="H206" s="191" t="s">
        <v>4125</v>
      </c>
      <c r="I206" s="203">
        <v>1</v>
      </c>
    </row>
    <row r="207" spans="2:9" ht="28.8">
      <c r="B207" s="197">
        <v>358625</v>
      </c>
      <c r="C207" s="191" t="s">
        <v>4140</v>
      </c>
      <c r="D207" s="191" t="s">
        <v>3944</v>
      </c>
      <c r="E207" s="191" t="s">
        <v>4019</v>
      </c>
      <c r="F207" s="191" t="s">
        <v>3991</v>
      </c>
      <c r="G207" s="188"/>
      <c r="H207" s="191" t="s">
        <v>4125</v>
      </c>
      <c r="I207" s="203">
        <v>1</v>
      </c>
    </row>
    <row r="208" spans="2:9" ht="72">
      <c r="B208" s="197">
        <v>357325</v>
      </c>
      <c r="C208" s="191" t="s">
        <v>4141</v>
      </c>
      <c r="D208" s="191" t="s">
        <v>3962</v>
      </c>
      <c r="E208" s="191" t="s">
        <v>3991</v>
      </c>
      <c r="F208" s="191" t="s">
        <v>3991</v>
      </c>
      <c r="G208" s="191">
        <v>287</v>
      </c>
      <c r="H208" s="191" t="s">
        <v>4125</v>
      </c>
      <c r="I208" s="203">
        <v>1</v>
      </c>
    </row>
    <row r="209" spans="2:9" ht="86.4">
      <c r="B209" s="197">
        <v>353225</v>
      </c>
      <c r="C209" s="191" t="s">
        <v>4142</v>
      </c>
      <c r="D209" s="191" t="s">
        <v>4143</v>
      </c>
      <c r="E209" s="191" t="s">
        <v>3991</v>
      </c>
      <c r="F209" s="191" t="s">
        <v>3997</v>
      </c>
      <c r="G209" s="191">
        <v>288</v>
      </c>
      <c r="H209" s="191" t="s">
        <v>4125</v>
      </c>
      <c r="I209" s="203">
        <v>1</v>
      </c>
    </row>
    <row r="210" spans="2:9" ht="28.8">
      <c r="B210" s="196"/>
      <c r="C210" s="191" t="s">
        <v>3967</v>
      </c>
      <c r="D210" s="191" t="s">
        <v>3952</v>
      </c>
      <c r="E210" s="191" t="s">
        <v>3997</v>
      </c>
      <c r="F210" s="191" t="s">
        <v>3997</v>
      </c>
      <c r="G210" s="191">
        <v>289</v>
      </c>
      <c r="H210" s="191" t="s">
        <v>4125</v>
      </c>
      <c r="I210" s="203">
        <v>1</v>
      </c>
    </row>
    <row r="211" spans="2:9" ht="43.2">
      <c r="B211" s="197">
        <v>361025</v>
      </c>
      <c r="C211" s="191" t="s">
        <v>4144</v>
      </c>
      <c r="D211" s="191" t="s">
        <v>4050</v>
      </c>
      <c r="E211" s="191" t="s">
        <v>3997</v>
      </c>
      <c r="F211" s="191" t="s">
        <v>4024</v>
      </c>
      <c r="G211" s="191">
        <v>290</v>
      </c>
      <c r="H211" s="191" t="s">
        <v>4125</v>
      </c>
      <c r="I211" s="203">
        <v>1</v>
      </c>
    </row>
    <row r="212" spans="2:9" ht="43.2">
      <c r="B212" s="197">
        <v>361125</v>
      </c>
      <c r="C212" s="191" t="s">
        <v>4144</v>
      </c>
      <c r="D212" s="191" t="s">
        <v>4050</v>
      </c>
      <c r="E212" s="191" t="s">
        <v>4024</v>
      </c>
      <c r="F212" s="191" t="s">
        <v>4024</v>
      </c>
      <c r="G212" s="191">
        <v>291</v>
      </c>
      <c r="H212" s="191" t="s">
        <v>4125</v>
      </c>
      <c r="I212" s="203">
        <v>1</v>
      </c>
    </row>
    <row r="213" spans="2:9" ht="43.2">
      <c r="B213" s="197">
        <v>348725</v>
      </c>
      <c r="C213" s="191" t="s">
        <v>4145</v>
      </c>
      <c r="D213" s="191" t="s">
        <v>4011</v>
      </c>
      <c r="E213" s="191" t="s">
        <v>4024</v>
      </c>
      <c r="F213" s="191" t="s">
        <v>4002</v>
      </c>
      <c r="G213" s="191">
        <v>292</v>
      </c>
      <c r="H213" s="191" t="s">
        <v>4125</v>
      </c>
      <c r="I213" s="203">
        <v>1</v>
      </c>
    </row>
    <row r="214" spans="2:9" ht="43.2">
      <c r="B214" s="197">
        <v>362325</v>
      </c>
      <c r="C214" s="191" t="s">
        <v>4146</v>
      </c>
      <c r="D214" s="191" t="s">
        <v>3952</v>
      </c>
      <c r="E214" s="191" t="s">
        <v>4000</v>
      </c>
      <c r="F214" s="191" t="s">
        <v>4000</v>
      </c>
      <c r="G214" s="188"/>
      <c r="H214" s="191" t="s">
        <v>4125</v>
      </c>
      <c r="I214" s="203">
        <v>1</v>
      </c>
    </row>
    <row r="215" spans="2:9" ht="43.2">
      <c r="B215" s="197">
        <v>362325</v>
      </c>
      <c r="C215" s="191" t="s">
        <v>4147</v>
      </c>
      <c r="D215" s="191" t="s">
        <v>3952</v>
      </c>
      <c r="E215" s="191" t="s">
        <v>4000</v>
      </c>
      <c r="F215" s="191" t="s">
        <v>4000</v>
      </c>
      <c r="G215" s="188"/>
      <c r="H215" s="191" t="s">
        <v>4125</v>
      </c>
      <c r="I215" s="203">
        <v>1</v>
      </c>
    </row>
    <row r="216" spans="2:9" ht="43.2">
      <c r="B216" s="197">
        <v>354825</v>
      </c>
      <c r="C216" s="191" t="s">
        <v>4148</v>
      </c>
      <c r="D216" s="191" t="s">
        <v>3952</v>
      </c>
      <c r="E216" s="191" t="s">
        <v>4000</v>
      </c>
      <c r="F216" s="191" t="s">
        <v>4002</v>
      </c>
      <c r="G216" s="191">
        <v>295</v>
      </c>
      <c r="H216" s="191" t="s">
        <v>4125</v>
      </c>
      <c r="I216" s="203">
        <v>1</v>
      </c>
    </row>
    <row r="217" spans="2:9" ht="28.8">
      <c r="B217" s="197">
        <v>354825</v>
      </c>
      <c r="C217" s="191" t="s">
        <v>4149</v>
      </c>
      <c r="D217" s="191" t="s">
        <v>3989</v>
      </c>
      <c r="E217" s="191" t="s">
        <v>4002</v>
      </c>
      <c r="F217" s="191" t="s">
        <v>4002</v>
      </c>
      <c r="G217" s="191">
        <v>296</v>
      </c>
      <c r="H217" s="191" t="s">
        <v>4125</v>
      </c>
      <c r="I217" s="203">
        <v>1</v>
      </c>
    </row>
    <row r="218" spans="2:9" ht="43.2">
      <c r="B218" s="197">
        <v>354825</v>
      </c>
      <c r="C218" s="191" t="s">
        <v>4150</v>
      </c>
      <c r="D218" s="191" t="s">
        <v>3952</v>
      </c>
      <c r="E218" s="191" t="s">
        <v>4002</v>
      </c>
      <c r="F218" s="191" t="s">
        <v>4002</v>
      </c>
      <c r="G218" s="191">
        <v>293</v>
      </c>
      <c r="H218" s="191" t="s">
        <v>4125</v>
      </c>
      <c r="I218" s="203">
        <v>1</v>
      </c>
    </row>
    <row r="219" spans="2:9" ht="43.2">
      <c r="B219" s="197">
        <v>348725</v>
      </c>
      <c r="C219" s="191" t="s">
        <v>4151</v>
      </c>
      <c r="D219" s="191" t="s">
        <v>3968</v>
      </c>
      <c r="E219" s="191" t="s">
        <v>4002</v>
      </c>
      <c r="F219" s="191" t="s">
        <v>4002</v>
      </c>
      <c r="G219" s="191">
        <v>298</v>
      </c>
      <c r="H219" s="191" t="s">
        <v>4125</v>
      </c>
      <c r="I219" s="203">
        <v>1</v>
      </c>
    </row>
    <row r="220" spans="2:9" ht="43.2">
      <c r="B220" s="197">
        <v>361425</v>
      </c>
      <c r="C220" s="191" t="s">
        <v>4144</v>
      </c>
      <c r="D220" s="191" t="s">
        <v>3965</v>
      </c>
      <c r="E220" s="191" t="s">
        <v>4002</v>
      </c>
      <c r="F220" s="191" t="s">
        <v>4005</v>
      </c>
      <c r="G220" s="191">
        <v>299</v>
      </c>
      <c r="H220" s="191" t="s">
        <v>4125</v>
      </c>
      <c r="I220" s="203">
        <v>1</v>
      </c>
    </row>
    <row r="221" spans="2:9" ht="43.2">
      <c r="B221" s="197">
        <v>360725</v>
      </c>
      <c r="C221" s="191" t="s">
        <v>4152</v>
      </c>
      <c r="D221" s="191" t="s">
        <v>3968</v>
      </c>
      <c r="E221" s="191" t="s">
        <v>4005</v>
      </c>
      <c r="F221" s="191" t="s">
        <v>4005</v>
      </c>
      <c r="G221" s="191">
        <v>300</v>
      </c>
      <c r="H221" s="191" t="s">
        <v>4125</v>
      </c>
      <c r="I221" s="203">
        <v>0</v>
      </c>
    </row>
    <row r="222" spans="2:9" ht="43.2">
      <c r="B222" s="197">
        <v>354825</v>
      </c>
      <c r="C222" s="191" t="s">
        <v>4153</v>
      </c>
      <c r="D222" s="191" t="s">
        <v>3944</v>
      </c>
      <c r="E222" s="191" t="s">
        <v>4005</v>
      </c>
      <c r="F222" s="191" t="s">
        <v>4005</v>
      </c>
      <c r="G222" s="191">
        <v>301</v>
      </c>
      <c r="H222" s="191" t="s">
        <v>4125</v>
      </c>
      <c r="I222" s="203">
        <v>0</v>
      </c>
    </row>
    <row r="223" spans="2:9" ht="43.2">
      <c r="B223" s="196"/>
      <c r="C223" s="191" t="s">
        <v>4146</v>
      </c>
      <c r="D223" s="191" t="s">
        <v>3944</v>
      </c>
      <c r="E223" s="191" t="s">
        <v>3937</v>
      </c>
      <c r="F223" s="191" t="s">
        <v>3937</v>
      </c>
      <c r="G223" s="188"/>
      <c r="H223" s="188"/>
      <c r="I223" s="203">
        <v>0</v>
      </c>
    </row>
    <row r="224" spans="2:9" ht="28.8">
      <c r="B224" s="197" t="s">
        <v>654</v>
      </c>
      <c r="C224" s="191" t="s">
        <v>4154</v>
      </c>
      <c r="D224" s="191" t="s">
        <v>3978</v>
      </c>
      <c r="E224" s="191" t="s">
        <v>4002</v>
      </c>
      <c r="F224" s="191" t="s">
        <v>4005</v>
      </c>
      <c r="G224" s="191">
        <v>293</v>
      </c>
      <c r="H224" s="191" t="s">
        <v>4125</v>
      </c>
      <c r="I224" s="203">
        <v>0</v>
      </c>
    </row>
    <row r="225" spans="2:9" ht="28.8">
      <c r="B225" s="196"/>
      <c r="C225" s="191" t="s">
        <v>4070</v>
      </c>
      <c r="D225" s="191" t="s">
        <v>4007</v>
      </c>
      <c r="E225" s="191" t="s">
        <v>3937</v>
      </c>
      <c r="F225" s="191" t="s">
        <v>4009</v>
      </c>
      <c r="G225" s="188"/>
      <c r="H225" s="188"/>
      <c r="I225" s="203">
        <v>0</v>
      </c>
    </row>
    <row r="226" spans="2:9" ht="28.8">
      <c r="B226" s="197" t="s">
        <v>4155</v>
      </c>
      <c r="C226" s="191" t="s">
        <v>4156</v>
      </c>
      <c r="D226" s="191" t="s">
        <v>4157</v>
      </c>
      <c r="E226" s="191" t="s">
        <v>4005</v>
      </c>
      <c r="F226" s="191" t="s">
        <v>3938</v>
      </c>
      <c r="G226" s="191">
        <v>304</v>
      </c>
      <c r="H226" s="191" t="s">
        <v>4125</v>
      </c>
      <c r="I226" s="203">
        <v>0</v>
      </c>
    </row>
    <row r="227" spans="2:9" ht="28.8">
      <c r="B227" s="199" t="s">
        <v>2</v>
      </c>
      <c r="C227" s="193" t="s">
        <v>4158</v>
      </c>
      <c r="D227" s="193" t="s">
        <v>4159</v>
      </c>
      <c r="E227" s="193" t="s">
        <v>3937</v>
      </c>
      <c r="F227" s="193" t="s">
        <v>4005</v>
      </c>
      <c r="G227" s="188"/>
      <c r="H227" s="188"/>
      <c r="I227" s="206">
        <v>0.89</v>
      </c>
    </row>
    <row r="228" spans="2:9" ht="28.8">
      <c r="B228" s="196"/>
      <c r="C228" s="190" t="s">
        <v>3939</v>
      </c>
      <c r="D228" s="190" t="s">
        <v>4160</v>
      </c>
      <c r="E228" s="190" t="s">
        <v>4009</v>
      </c>
      <c r="F228" s="190" t="s">
        <v>3941</v>
      </c>
      <c r="G228" s="188"/>
      <c r="H228" s="188"/>
      <c r="I228" s="202">
        <v>1</v>
      </c>
    </row>
    <row r="229" spans="2:9" ht="28.8">
      <c r="B229" s="196"/>
      <c r="C229" s="190" t="s">
        <v>3942</v>
      </c>
      <c r="D229" s="190" t="s">
        <v>4159</v>
      </c>
      <c r="E229" s="190" t="s">
        <v>3937</v>
      </c>
      <c r="F229" s="190" t="s">
        <v>4005</v>
      </c>
      <c r="G229" s="188"/>
      <c r="H229" s="188"/>
      <c r="I229" s="202">
        <v>0.84</v>
      </c>
    </row>
    <row r="230" spans="2:9" ht="57.6">
      <c r="B230" s="197">
        <v>354625</v>
      </c>
      <c r="C230" s="191" t="s">
        <v>4161</v>
      </c>
      <c r="D230" s="191" t="s">
        <v>4050</v>
      </c>
      <c r="E230" s="191" t="s">
        <v>3941</v>
      </c>
      <c r="F230" s="191" t="s">
        <v>3950</v>
      </c>
      <c r="G230" s="191">
        <v>332</v>
      </c>
      <c r="H230" s="191" t="s">
        <v>4162</v>
      </c>
      <c r="I230" s="203">
        <v>1</v>
      </c>
    </row>
    <row r="231" spans="2:9" ht="158.4">
      <c r="B231" s="197">
        <v>355925</v>
      </c>
      <c r="C231" s="191" t="s">
        <v>4163</v>
      </c>
      <c r="D231" s="191" t="s">
        <v>4011</v>
      </c>
      <c r="E231" s="191" t="s">
        <v>3950</v>
      </c>
      <c r="F231" s="191" t="s">
        <v>3956</v>
      </c>
      <c r="G231" s="191">
        <v>334</v>
      </c>
      <c r="H231" s="191" t="s">
        <v>4162</v>
      </c>
      <c r="I231" s="203">
        <v>1</v>
      </c>
    </row>
    <row r="232" spans="2:9" ht="28.8">
      <c r="B232" s="197">
        <v>352725</v>
      </c>
      <c r="C232" s="191" t="s">
        <v>4164</v>
      </c>
      <c r="D232" s="191" t="s">
        <v>3952</v>
      </c>
      <c r="E232" s="191" t="s">
        <v>3956</v>
      </c>
      <c r="F232" s="191" t="s">
        <v>3956</v>
      </c>
      <c r="G232" s="191">
        <v>335</v>
      </c>
      <c r="H232" s="191" t="s">
        <v>4162</v>
      </c>
      <c r="I232" s="203">
        <v>1</v>
      </c>
    </row>
    <row r="233" spans="2:9" ht="57.6">
      <c r="B233" s="197">
        <v>351825</v>
      </c>
      <c r="C233" s="191" t="s">
        <v>4165</v>
      </c>
      <c r="D233" s="191" t="s">
        <v>3978</v>
      </c>
      <c r="E233" s="191" t="s">
        <v>3956</v>
      </c>
      <c r="F233" s="191" t="s">
        <v>3966</v>
      </c>
      <c r="G233" s="191">
        <v>336</v>
      </c>
      <c r="H233" s="191" t="s">
        <v>4162</v>
      </c>
      <c r="I233" s="203">
        <v>1</v>
      </c>
    </row>
    <row r="234" spans="2:9" ht="86.4">
      <c r="B234" s="197">
        <v>354625</v>
      </c>
      <c r="C234" s="191" t="s">
        <v>4166</v>
      </c>
      <c r="D234" s="191" t="s">
        <v>3962</v>
      </c>
      <c r="E234" s="191" t="s">
        <v>3960</v>
      </c>
      <c r="F234" s="191" t="s">
        <v>3960</v>
      </c>
      <c r="G234" s="188"/>
      <c r="H234" s="191" t="s">
        <v>4162</v>
      </c>
      <c r="I234" s="203">
        <v>1</v>
      </c>
    </row>
    <row r="235" spans="2:9" ht="43.2">
      <c r="B235" s="197">
        <v>356625</v>
      </c>
      <c r="C235" s="191" t="s">
        <v>4167</v>
      </c>
      <c r="D235" s="191" t="s">
        <v>3989</v>
      </c>
      <c r="E235" s="191" t="s">
        <v>3960</v>
      </c>
      <c r="F235" s="191" t="s">
        <v>3960</v>
      </c>
      <c r="G235" s="191">
        <v>338</v>
      </c>
      <c r="H235" s="191" t="s">
        <v>4162</v>
      </c>
      <c r="I235" s="203">
        <v>1</v>
      </c>
    </row>
    <row r="236" spans="2:9" ht="43.2">
      <c r="B236" s="197">
        <v>356025</v>
      </c>
      <c r="C236" s="191" t="s">
        <v>4167</v>
      </c>
      <c r="D236" s="191" t="s">
        <v>3989</v>
      </c>
      <c r="E236" s="191" t="s">
        <v>3960</v>
      </c>
      <c r="F236" s="191" t="s">
        <v>3960</v>
      </c>
      <c r="G236" s="191">
        <v>339</v>
      </c>
      <c r="H236" s="191" t="s">
        <v>4162</v>
      </c>
      <c r="I236" s="203">
        <v>1</v>
      </c>
    </row>
    <row r="237" spans="2:9" ht="43.2">
      <c r="B237" s="197">
        <v>352025</v>
      </c>
      <c r="C237" s="191" t="s">
        <v>4147</v>
      </c>
      <c r="D237" s="191" t="s">
        <v>3989</v>
      </c>
      <c r="E237" s="191" t="s">
        <v>3966</v>
      </c>
      <c r="F237" s="191" t="s">
        <v>3966</v>
      </c>
      <c r="G237" s="191">
        <v>337</v>
      </c>
      <c r="H237" s="191" t="s">
        <v>4162</v>
      </c>
      <c r="I237" s="203">
        <v>1</v>
      </c>
    </row>
    <row r="238" spans="2:9" ht="57.6">
      <c r="B238" s="197">
        <v>356625</v>
      </c>
      <c r="C238" s="191" t="s">
        <v>4161</v>
      </c>
      <c r="D238" s="191" t="s">
        <v>4086</v>
      </c>
      <c r="E238" s="191" t="s">
        <v>3966</v>
      </c>
      <c r="F238" s="191" t="s">
        <v>3971</v>
      </c>
      <c r="G238" s="191">
        <v>341</v>
      </c>
      <c r="H238" s="191" t="s">
        <v>4162</v>
      </c>
      <c r="I238" s="203">
        <v>1</v>
      </c>
    </row>
    <row r="239" spans="2:9" ht="43.2">
      <c r="B239" s="197">
        <v>357725</v>
      </c>
      <c r="C239" s="191" t="s">
        <v>4168</v>
      </c>
      <c r="D239" s="191" t="s">
        <v>3962</v>
      </c>
      <c r="E239" s="191" t="s">
        <v>3971</v>
      </c>
      <c r="F239" s="191" t="s">
        <v>3971</v>
      </c>
      <c r="G239" s="191">
        <v>342</v>
      </c>
      <c r="H239" s="191" t="s">
        <v>4162</v>
      </c>
      <c r="I239" s="203">
        <v>1</v>
      </c>
    </row>
    <row r="240" spans="2:9" ht="43.2">
      <c r="B240" s="197">
        <v>357825</v>
      </c>
      <c r="C240" s="191" t="s">
        <v>4168</v>
      </c>
      <c r="D240" s="191" t="s">
        <v>3968</v>
      </c>
      <c r="E240" s="191" t="s">
        <v>3971</v>
      </c>
      <c r="F240" s="191" t="s">
        <v>3971</v>
      </c>
      <c r="G240" s="191">
        <v>343</v>
      </c>
      <c r="H240" s="191" t="s">
        <v>4162</v>
      </c>
      <c r="I240" s="203">
        <v>1</v>
      </c>
    </row>
    <row r="241" spans="2:9" ht="57.6">
      <c r="B241" s="197">
        <v>353325</v>
      </c>
      <c r="C241" s="191" t="s">
        <v>4169</v>
      </c>
      <c r="D241" s="191" t="s">
        <v>3947</v>
      </c>
      <c r="E241" s="191" t="s">
        <v>3971</v>
      </c>
      <c r="F241" s="191" t="s">
        <v>3976</v>
      </c>
      <c r="G241" s="191">
        <v>344</v>
      </c>
      <c r="H241" s="191" t="s">
        <v>4162</v>
      </c>
      <c r="I241" s="203">
        <v>1</v>
      </c>
    </row>
    <row r="242" spans="2:9" ht="43.2">
      <c r="B242" s="197">
        <v>359025</v>
      </c>
      <c r="C242" s="191" t="s">
        <v>4147</v>
      </c>
      <c r="D242" s="191" t="s">
        <v>3968</v>
      </c>
      <c r="E242" s="191" t="s">
        <v>3976</v>
      </c>
      <c r="F242" s="191" t="s">
        <v>3976</v>
      </c>
      <c r="G242" s="191">
        <v>345</v>
      </c>
      <c r="H242" s="191" t="s">
        <v>4162</v>
      </c>
      <c r="I242" s="203">
        <v>1</v>
      </c>
    </row>
    <row r="243" spans="2:9" ht="43.2">
      <c r="B243" s="197">
        <v>359025</v>
      </c>
      <c r="C243" s="191" t="s">
        <v>4146</v>
      </c>
      <c r="D243" s="191" t="s">
        <v>3968</v>
      </c>
      <c r="E243" s="191" t="s">
        <v>3976</v>
      </c>
      <c r="F243" s="191" t="s">
        <v>3976</v>
      </c>
      <c r="G243" s="191">
        <v>346</v>
      </c>
      <c r="H243" s="191" t="s">
        <v>4162</v>
      </c>
      <c r="I243" s="203">
        <v>1</v>
      </c>
    </row>
    <row r="244" spans="2:9" ht="43.2">
      <c r="B244" s="197">
        <v>356625</v>
      </c>
      <c r="C244" s="191" t="s">
        <v>4152</v>
      </c>
      <c r="D244" s="191" t="s">
        <v>3952</v>
      </c>
      <c r="E244" s="191" t="s">
        <v>3976</v>
      </c>
      <c r="F244" s="191" t="s">
        <v>3976</v>
      </c>
      <c r="G244" s="191">
        <v>347</v>
      </c>
      <c r="H244" s="191" t="s">
        <v>4162</v>
      </c>
      <c r="I244" s="203">
        <v>1</v>
      </c>
    </row>
    <row r="245" spans="2:9" ht="28.8">
      <c r="B245" s="197">
        <v>352825</v>
      </c>
      <c r="C245" s="191" t="s">
        <v>4170</v>
      </c>
      <c r="D245" s="191" t="s">
        <v>3952</v>
      </c>
      <c r="E245" s="191" t="s">
        <v>3976</v>
      </c>
      <c r="F245" s="191" t="s">
        <v>3976</v>
      </c>
      <c r="G245" s="191">
        <v>348</v>
      </c>
      <c r="H245" s="191" t="s">
        <v>4162</v>
      </c>
      <c r="I245" s="203">
        <v>1</v>
      </c>
    </row>
    <row r="246" spans="2:9" ht="43.2">
      <c r="B246" s="197">
        <v>355925</v>
      </c>
      <c r="C246" s="191" t="s">
        <v>4152</v>
      </c>
      <c r="D246" s="191" t="s">
        <v>3989</v>
      </c>
      <c r="E246" s="191" t="s">
        <v>3976</v>
      </c>
      <c r="F246" s="191" t="s">
        <v>3979</v>
      </c>
      <c r="G246" s="191">
        <v>349</v>
      </c>
      <c r="H246" s="191" t="s">
        <v>4162</v>
      </c>
      <c r="I246" s="203">
        <v>1</v>
      </c>
    </row>
    <row r="247" spans="2:9" ht="57.6">
      <c r="B247" s="197">
        <v>357725</v>
      </c>
      <c r="C247" s="191" t="s">
        <v>4171</v>
      </c>
      <c r="D247" s="191" t="s">
        <v>3952</v>
      </c>
      <c r="E247" s="191" t="s">
        <v>3979</v>
      </c>
      <c r="F247" s="191" t="s">
        <v>3979</v>
      </c>
      <c r="G247" s="191">
        <v>350</v>
      </c>
      <c r="H247" s="191" t="s">
        <v>4162</v>
      </c>
      <c r="I247" s="203">
        <v>1</v>
      </c>
    </row>
    <row r="248" spans="2:9" ht="28.8">
      <c r="B248" s="197">
        <v>352925</v>
      </c>
      <c r="C248" s="191" t="s">
        <v>4170</v>
      </c>
      <c r="D248" s="191" t="s">
        <v>3952</v>
      </c>
      <c r="E248" s="191" t="s">
        <v>3979</v>
      </c>
      <c r="F248" s="191" t="s">
        <v>3979</v>
      </c>
      <c r="G248" s="191">
        <v>351</v>
      </c>
      <c r="H248" s="191" t="s">
        <v>4162</v>
      </c>
      <c r="I248" s="203">
        <v>1</v>
      </c>
    </row>
    <row r="249" spans="2:9" ht="43.2">
      <c r="B249" s="197">
        <v>354625</v>
      </c>
      <c r="C249" s="191" t="s">
        <v>4152</v>
      </c>
      <c r="D249" s="191" t="s">
        <v>3952</v>
      </c>
      <c r="E249" s="191" t="s">
        <v>3979</v>
      </c>
      <c r="F249" s="191" t="s">
        <v>3979</v>
      </c>
      <c r="G249" s="191">
        <v>352</v>
      </c>
      <c r="H249" s="191" t="s">
        <v>4162</v>
      </c>
      <c r="I249" s="203">
        <v>1</v>
      </c>
    </row>
    <row r="250" spans="2:9" ht="43.2">
      <c r="B250" s="197">
        <v>353125</v>
      </c>
      <c r="C250" s="191" t="s">
        <v>4172</v>
      </c>
      <c r="D250" s="191" t="s">
        <v>3944</v>
      </c>
      <c r="E250" s="191" t="s">
        <v>3979</v>
      </c>
      <c r="F250" s="191" t="s">
        <v>3979</v>
      </c>
      <c r="G250" s="191">
        <v>353</v>
      </c>
      <c r="H250" s="191" t="s">
        <v>4162</v>
      </c>
      <c r="I250" s="203">
        <v>1</v>
      </c>
    </row>
    <row r="251" spans="2:9" ht="57.6">
      <c r="B251" s="197">
        <v>358625</v>
      </c>
      <c r="C251" s="191" t="s">
        <v>4173</v>
      </c>
      <c r="D251" s="191" t="s">
        <v>4174</v>
      </c>
      <c r="E251" s="191" t="s">
        <v>3979</v>
      </c>
      <c r="F251" s="191" t="s">
        <v>3979</v>
      </c>
      <c r="G251" s="191">
        <v>354</v>
      </c>
      <c r="H251" s="191" t="s">
        <v>4162</v>
      </c>
      <c r="I251" s="203">
        <v>1</v>
      </c>
    </row>
    <row r="252" spans="2:9" ht="57.6">
      <c r="B252" s="197">
        <v>358825</v>
      </c>
      <c r="C252" s="191" t="s">
        <v>4173</v>
      </c>
      <c r="D252" s="191" t="s">
        <v>3952</v>
      </c>
      <c r="E252" s="191" t="s">
        <v>3979</v>
      </c>
      <c r="F252" s="191" t="s">
        <v>3983</v>
      </c>
      <c r="G252" s="191">
        <v>355</v>
      </c>
      <c r="H252" s="191" t="s">
        <v>4162</v>
      </c>
      <c r="I252" s="203">
        <v>1</v>
      </c>
    </row>
    <row r="253" spans="2:9" ht="57.6">
      <c r="B253" s="197">
        <v>353125</v>
      </c>
      <c r="C253" s="191" t="s">
        <v>4175</v>
      </c>
      <c r="D253" s="191" t="s">
        <v>3968</v>
      </c>
      <c r="E253" s="191" t="s">
        <v>3983</v>
      </c>
      <c r="F253" s="191" t="s">
        <v>3983</v>
      </c>
      <c r="G253" s="191">
        <v>356</v>
      </c>
      <c r="H253" s="191" t="s">
        <v>4162</v>
      </c>
      <c r="I253" s="203">
        <v>1</v>
      </c>
    </row>
    <row r="254" spans="2:9" ht="43.2">
      <c r="B254" s="197">
        <v>358525</v>
      </c>
      <c r="C254" s="191" t="s">
        <v>4176</v>
      </c>
      <c r="D254" s="191" t="s">
        <v>3962</v>
      </c>
      <c r="E254" s="191" t="s">
        <v>3983</v>
      </c>
      <c r="F254" s="191" t="s">
        <v>3983</v>
      </c>
      <c r="G254" s="191">
        <v>357</v>
      </c>
      <c r="H254" s="191" t="s">
        <v>4162</v>
      </c>
      <c r="I254" s="203">
        <v>1</v>
      </c>
    </row>
    <row r="255" spans="2:9" ht="43.2">
      <c r="B255" s="197">
        <v>358325</v>
      </c>
      <c r="C255" s="191" t="s">
        <v>4177</v>
      </c>
      <c r="D255" s="191" t="s">
        <v>3968</v>
      </c>
      <c r="E255" s="191" t="s">
        <v>3983</v>
      </c>
      <c r="F255" s="191" t="s">
        <v>3990</v>
      </c>
      <c r="G255" s="191">
        <v>358</v>
      </c>
      <c r="H255" s="191" t="s">
        <v>4162</v>
      </c>
      <c r="I255" s="203">
        <v>1</v>
      </c>
    </row>
    <row r="256" spans="2:9" ht="43.2">
      <c r="B256" s="197">
        <v>358525</v>
      </c>
      <c r="C256" s="191" t="s">
        <v>4177</v>
      </c>
      <c r="D256" s="191" t="s">
        <v>3944</v>
      </c>
      <c r="E256" s="191" t="s">
        <v>3990</v>
      </c>
      <c r="F256" s="191" t="s">
        <v>3990</v>
      </c>
      <c r="G256" s="191">
        <v>359</v>
      </c>
      <c r="H256" s="191" t="s">
        <v>4162</v>
      </c>
      <c r="I256" s="203">
        <v>1</v>
      </c>
    </row>
    <row r="257" spans="2:9" ht="43.2">
      <c r="B257" s="197">
        <v>357625</v>
      </c>
      <c r="C257" s="191" t="s">
        <v>4177</v>
      </c>
      <c r="D257" s="191" t="s">
        <v>3944</v>
      </c>
      <c r="E257" s="191" t="s">
        <v>3990</v>
      </c>
      <c r="F257" s="191" t="s">
        <v>3990</v>
      </c>
      <c r="G257" s="191">
        <v>360</v>
      </c>
      <c r="H257" s="191" t="s">
        <v>4162</v>
      </c>
      <c r="I257" s="203">
        <v>1</v>
      </c>
    </row>
    <row r="258" spans="2:9" ht="43.2">
      <c r="B258" s="197">
        <v>357725</v>
      </c>
      <c r="C258" s="191" t="s">
        <v>4178</v>
      </c>
      <c r="D258" s="191" t="s">
        <v>4174</v>
      </c>
      <c r="E258" s="191" t="s">
        <v>3990</v>
      </c>
      <c r="F258" s="191" t="s">
        <v>3990</v>
      </c>
      <c r="G258" s="191">
        <v>361</v>
      </c>
      <c r="H258" s="191" t="s">
        <v>4162</v>
      </c>
      <c r="I258" s="203">
        <v>1</v>
      </c>
    </row>
    <row r="259" spans="2:9" ht="43.2">
      <c r="B259" s="197">
        <v>357825</v>
      </c>
      <c r="C259" s="191" t="s">
        <v>4178</v>
      </c>
      <c r="D259" s="191" t="s">
        <v>4174</v>
      </c>
      <c r="E259" s="191" t="s">
        <v>3990</v>
      </c>
      <c r="F259" s="191" t="s">
        <v>3990</v>
      </c>
      <c r="G259" s="191">
        <v>362</v>
      </c>
      <c r="H259" s="191" t="s">
        <v>4162</v>
      </c>
      <c r="I259" s="203">
        <v>1</v>
      </c>
    </row>
    <row r="260" spans="2:9" ht="43.2">
      <c r="B260" s="197">
        <v>356925</v>
      </c>
      <c r="C260" s="191" t="s">
        <v>4179</v>
      </c>
      <c r="D260" s="191" t="s">
        <v>4174</v>
      </c>
      <c r="E260" s="191" t="s">
        <v>3990</v>
      </c>
      <c r="F260" s="191" t="s">
        <v>3990</v>
      </c>
      <c r="G260" s="191">
        <v>363</v>
      </c>
      <c r="H260" s="191" t="s">
        <v>4162</v>
      </c>
      <c r="I260" s="203">
        <v>1</v>
      </c>
    </row>
    <row r="261" spans="2:9" ht="57.6">
      <c r="B261" s="197">
        <v>356925</v>
      </c>
      <c r="C261" s="191" t="s">
        <v>4180</v>
      </c>
      <c r="D261" s="191" t="s">
        <v>3978</v>
      </c>
      <c r="E261" s="191" t="s">
        <v>3990</v>
      </c>
      <c r="F261" s="191" t="s">
        <v>3991</v>
      </c>
      <c r="G261" s="191">
        <v>364</v>
      </c>
      <c r="H261" s="191" t="s">
        <v>4162</v>
      </c>
      <c r="I261" s="203">
        <v>1</v>
      </c>
    </row>
    <row r="262" spans="2:9" ht="28.8">
      <c r="B262" s="197">
        <v>357725</v>
      </c>
      <c r="C262" s="191" t="s">
        <v>4181</v>
      </c>
      <c r="D262" s="191" t="s">
        <v>3968</v>
      </c>
      <c r="E262" s="191" t="s">
        <v>3991</v>
      </c>
      <c r="F262" s="191" t="s">
        <v>3991</v>
      </c>
      <c r="G262" s="191">
        <v>365</v>
      </c>
      <c r="H262" s="191" t="s">
        <v>4162</v>
      </c>
      <c r="I262" s="203">
        <v>1</v>
      </c>
    </row>
    <row r="263" spans="2:9" ht="28.8">
      <c r="B263" s="197">
        <v>357825</v>
      </c>
      <c r="C263" s="191" t="s">
        <v>4181</v>
      </c>
      <c r="D263" s="191" t="s">
        <v>3968</v>
      </c>
      <c r="E263" s="191" t="s">
        <v>3991</v>
      </c>
      <c r="F263" s="191" t="s">
        <v>3991</v>
      </c>
      <c r="G263" s="191">
        <v>366</v>
      </c>
      <c r="H263" s="191" t="s">
        <v>4162</v>
      </c>
      <c r="I263" s="203">
        <v>1</v>
      </c>
    </row>
    <row r="264" spans="2:9" ht="100.8">
      <c r="B264" s="197">
        <v>358825</v>
      </c>
      <c r="C264" s="191" t="s">
        <v>4182</v>
      </c>
      <c r="D264" s="191" t="s">
        <v>4050</v>
      </c>
      <c r="E264" s="191" t="s">
        <v>3991</v>
      </c>
      <c r="F264" s="191" t="s">
        <v>3986</v>
      </c>
      <c r="G264" s="191">
        <v>367</v>
      </c>
      <c r="H264" s="191" t="s">
        <v>4162</v>
      </c>
      <c r="I264" s="203">
        <v>1</v>
      </c>
    </row>
    <row r="265" spans="2:9" ht="43.2">
      <c r="B265" s="197">
        <v>358825</v>
      </c>
      <c r="C265" s="191" t="s">
        <v>4183</v>
      </c>
      <c r="D265" s="191" t="s">
        <v>4184</v>
      </c>
      <c r="E265" s="191" t="s">
        <v>3986</v>
      </c>
      <c r="F265" s="191" t="s">
        <v>3997</v>
      </c>
      <c r="G265" s="191">
        <v>368</v>
      </c>
      <c r="H265" s="191" t="s">
        <v>4162</v>
      </c>
      <c r="I265" s="203">
        <v>1</v>
      </c>
    </row>
    <row r="266" spans="2:9" ht="28.8">
      <c r="B266" s="197">
        <v>355925</v>
      </c>
      <c r="C266" s="191" t="s">
        <v>4185</v>
      </c>
      <c r="D266" s="191" t="s">
        <v>3989</v>
      </c>
      <c r="E266" s="191" t="s">
        <v>3997</v>
      </c>
      <c r="F266" s="191" t="s">
        <v>3997</v>
      </c>
      <c r="G266" s="191">
        <v>369</v>
      </c>
      <c r="H266" s="191" t="s">
        <v>4162</v>
      </c>
      <c r="I266" s="203">
        <v>1</v>
      </c>
    </row>
    <row r="267" spans="2:9" ht="115.2">
      <c r="B267" s="197">
        <v>358625</v>
      </c>
      <c r="C267" s="191" t="s">
        <v>4186</v>
      </c>
      <c r="D267" s="191" t="s">
        <v>4011</v>
      </c>
      <c r="E267" s="191" t="s">
        <v>3997</v>
      </c>
      <c r="F267" s="191" t="s">
        <v>4024</v>
      </c>
      <c r="G267" s="191">
        <v>370</v>
      </c>
      <c r="H267" s="191" t="s">
        <v>4162</v>
      </c>
      <c r="I267" s="203">
        <v>1</v>
      </c>
    </row>
    <row r="268" spans="2:9" ht="43.2">
      <c r="B268" s="197">
        <v>361925</v>
      </c>
      <c r="C268" s="191" t="s">
        <v>4168</v>
      </c>
      <c r="D268" s="191" t="s">
        <v>3952</v>
      </c>
      <c r="E268" s="191" t="s">
        <v>4024</v>
      </c>
      <c r="F268" s="191" t="s">
        <v>4024</v>
      </c>
      <c r="G268" s="191">
        <v>371</v>
      </c>
      <c r="H268" s="191" t="s">
        <v>4162</v>
      </c>
      <c r="I268" s="203">
        <v>1</v>
      </c>
    </row>
    <row r="269" spans="2:9" ht="43.2">
      <c r="B269" s="197">
        <v>362225</v>
      </c>
      <c r="C269" s="191" t="s">
        <v>4168</v>
      </c>
      <c r="D269" s="191" t="s">
        <v>3947</v>
      </c>
      <c r="E269" s="191" t="s">
        <v>4000</v>
      </c>
      <c r="F269" s="191" t="s">
        <v>4000</v>
      </c>
      <c r="G269" s="188"/>
      <c r="H269" s="191" t="s">
        <v>4162</v>
      </c>
      <c r="I269" s="203">
        <v>1</v>
      </c>
    </row>
    <row r="270" spans="2:9" ht="43.2">
      <c r="B270" s="197">
        <v>362125</v>
      </c>
      <c r="C270" s="191" t="s">
        <v>4168</v>
      </c>
      <c r="D270" s="191" t="s">
        <v>3947</v>
      </c>
      <c r="E270" s="191" t="s">
        <v>4000</v>
      </c>
      <c r="F270" s="191" t="s">
        <v>4000</v>
      </c>
      <c r="G270" s="191">
        <v>373</v>
      </c>
      <c r="H270" s="191" t="s">
        <v>4162</v>
      </c>
      <c r="I270" s="203">
        <v>1</v>
      </c>
    </row>
    <row r="271" spans="2:9" ht="43.2">
      <c r="B271" s="197">
        <v>360025</v>
      </c>
      <c r="C271" s="191" t="s">
        <v>4168</v>
      </c>
      <c r="D271" s="191" t="s">
        <v>3962</v>
      </c>
      <c r="E271" s="191" t="s">
        <v>4000</v>
      </c>
      <c r="F271" s="191" t="s">
        <v>4000</v>
      </c>
      <c r="G271" s="191">
        <v>374</v>
      </c>
      <c r="H271" s="191" t="s">
        <v>4162</v>
      </c>
      <c r="I271" s="203">
        <v>1</v>
      </c>
    </row>
    <row r="272" spans="2:9" ht="43.2">
      <c r="B272" s="197">
        <v>361725</v>
      </c>
      <c r="C272" s="191" t="s">
        <v>4168</v>
      </c>
      <c r="D272" s="191" t="s">
        <v>3968</v>
      </c>
      <c r="E272" s="191" t="s">
        <v>4002</v>
      </c>
      <c r="F272" s="191" t="s">
        <v>4002</v>
      </c>
      <c r="G272" s="191">
        <v>375</v>
      </c>
      <c r="H272" s="191" t="s">
        <v>4162</v>
      </c>
      <c r="I272" s="203">
        <v>1</v>
      </c>
    </row>
    <row r="273" spans="2:9" ht="43.2">
      <c r="B273" s="197">
        <v>362025</v>
      </c>
      <c r="C273" s="191" t="s">
        <v>4168</v>
      </c>
      <c r="D273" s="191" t="s">
        <v>3947</v>
      </c>
      <c r="E273" s="191" t="s">
        <v>4002</v>
      </c>
      <c r="F273" s="191" t="s">
        <v>4002</v>
      </c>
      <c r="G273" s="191">
        <v>376</v>
      </c>
      <c r="H273" s="191" t="s">
        <v>4162</v>
      </c>
      <c r="I273" s="203">
        <v>1</v>
      </c>
    </row>
    <row r="274" spans="2:9" ht="43.2">
      <c r="B274" s="197">
        <v>361825</v>
      </c>
      <c r="C274" s="191" t="s">
        <v>4168</v>
      </c>
      <c r="D274" s="191" t="s">
        <v>3968</v>
      </c>
      <c r="E274" s="191" t="s">
        <v>4002</v>
      </c>
      <c r="F274" s="191" t="s">
        <v>4002</v>
      </c>
      <c r="G274" s="191">
        <v>377</v>
      </c>
      <c r="H274" s="191" t="s">
        <v>4162</v>
      </c>
      <c r="I274" s="203">
        <v>1</v>
      </c>
    </row>
    <row r="275" spans="2:9" ht="100.8">
      <c r="B275" s="197">
        <v>358825</v>
      </c>
      <c r="C275" s="191" t="s">
        <v>4187</v>
      </c>
      <c r="D275" s="191" t="s">
        <v>3989</v>
      </c>
      <c r="E275" s="191" t="s">
        <v>4002</v>
      </c>
      <c r="F275" s="191" t="s">
        <v>4002</v>
      </c>
      <c r="G275" s="191">
        <v>378</v>
      </c>
      <c r="H275" s="191" t="s">
        <v>4162</v>
      </c>
      <c r="I275" s="203">
        <v>1</v>
      </c>
    </row>
    <row r="276" spans="2:9" ht="43.2">
      <c r="B276" s="197">
        <v>358625</v>
      </c>
      <c r="C276" s="191" t="s">
        <v>4188</v>
      </c>
      <c r="D276" s="191" t="s">
        <v>3968</v>
      </c>
      <c r="E276" s="191" t="s">
        <v>4002</v>
      </c>
      <c r="F276" s="191" t="s">
        <v>4005</v>
      </c>
      <c r="G276" s="191">
        <v>379</v>
      </c>
      <c r="H276" s="191" t="s">
        <v>4162</v>
      </c>
      <c r="I276" s="203">
        <v>1</v>
      </c>
    </row>
    <row r="277" spans="2:9" ht="43.2">
      <c r="B277" s="196"/>
      <c r="C277" s="191" t="s">
        <v>4146</v>
      </c>
      <c r="D277" s="191" t="s">
        <v>3968</v>
      </c>
      <c r="E277" s="191" t="s">
        <v>4005</v>
      </c>
      <c r="F277" s="191" t="s">
        <v>4005</v>
      </c>
      <c r="G277" s="191">
        <v>380</v>
      </c>
      <c r="H277" s="188"/>
      <c r="I277" s="203">
        <v>0</v>
      </c>
    </row>
    <row r="278" spans="2:9" ht="43.2">
      <c r="B278" s="196"/>
      <c r="C278" s="191" t="s">
        <v>4146</v>
      </c>
      <c r="D278" s="191" t="s">
        <v>3968</v>
      </c>
      <c r="E278" s="191" t="s">
        <v>4005</v>
      </c>
      <c r="F278" s="191" t="s">
        <v>4005</v>
      </c>
      <c r="G278" s="191">
        <v>381</v>
      </c>
      <c r="H278" s="188"/>
      <c r="I278" s="203">
        <v>0</v>
      </c>
    </row>
    <row r="279" spans="2:9" ht="43.2">
      <c r="B279" s="196"/>
      <c r="C279" s="191" t="s">
        <v>4146</v>
      </c>
      <c r="D279" s="191" t="s">
        <v>3968</v>
      </c>
      <c r="E279" s="191" t="s">
        <v>4005</v>
      </c>
      <c r="F279" s="191" t="s">
        <v>4005</v>
      </c>
      <c r="G279" s="191">
        <v>382</v>
      </c>
      <c r="H279" s="188"/>
      <c r="I279" s="203">
        <v>0</v>
      </c>
    </row>
    <row r="280" spans="2:9">
      <c r="B280" s="196"/>
      <c r="C280" s="191" t="s">
        <v>3963</v>
      </c>
      <c r="D280" s="191" t="s">
        <v>4007</v>
      </c>
      <c r="E280" s="191" t="s">
        <v>3937</v>
      </c>
      <c r="F280" s="191" t="s">
        <v>4009</v>
      </c>
      <c r="G280" s="188"/>
      <c r="H280" s="188"/>
      <c r="I280" s="203">
        <v>0</v>
      </c>
    </row>
    <row r="281" spans="2:9">
      <c r="B281" s="196"/>
      <c r="C281" s="191" t="s">
        <v>3963</v>
      </c>
      <c r="D281" s="191" t="s">
        <v>4007</v>
      </c>
      <c r="E281" s="191" t="s">
        <v>3937</v>
      </c>
      <c r="F281" s="191" t="s">
        <v>4009</v>
      </c>
      <c r="G281" s="188"/>
      <c r="H281" s="188"/>
      <c r="I281" s="203">
        <v>0</v>
      </c>
    </row>
    <row r="282" spans="2:9">
      <c r="B282" s="196"/>
      <c r="C282" s="191" t="s">
        <v>3963</v>
      </c>
      <c r="D282" s="191" t="s">
        <v>4007</v>
      </c>
      <c r="E282" s="191" t="s">
        <v>3937</v>
      </c>
      <c r="F282" s="191" t="s">
        <v>4009</v>
      </c>
      <c r="G282" s="188"/>
      <c r="H282" s="188"/>
      <c r="I282" s="203">
        <v>0</v>
      </c>
    </row>
    <row r="283" spans="2:9" ht="72">
      <c r="B283" s="197">
        <v>358725</v>
      </c>
      <c r="C283" s="191" t="s">
        <v>4189</v>
      </c>
      <c r="D283" s="191" t="s">
        <v>3994</v>
      </c>
      <c r="E283" s="191" t="s">
        <v>3937</v>
      </c>
      <c r="F283" s="191" t="s">
        <v>4009</v>
      </c>
      <c r="G283" s="188"/>
      <c r="H283" s="191" t="s">
        <v>4162</v>
      </c>
      <c r="I283" s="203">
        <v>0</v>
      </c>
    </row>
    <row r="284" spans="2:9" ht="72">
      <c r="B284" s="197">
        <v>356025</v>
      </c>
      <c r="C284" s="191" t="s">
        <v>4190</v>
      </c>
      <c r="D284" s="191" t="s">
        <v>3978</v>
      </c>
      <c r="E284" s="191" t="s">
        <v>4009</v>
      </c>
      <c r="F284" s="191" t="s">
        <v>4009</v>
      </c>
      <c r="G284" s="191">
        <v>387</v>
      </c>
      <c r="H284" s="191" t="s">
        <v>4162</v>
      </c>
      <c r="I284" s="203">
        <v>0</v>
      </c>
    </row>
    <row r="285" spans="2:9" ht="28.8">
      <c r="B285" s="196"/>
      <c r="C285" s="191" t="s">
        <v>4070</v>
      </c>
      <c r="D285" s="191" t="s">
        <v>4007</v>
      </c>
      <c r="E285" s="191" t="s">
        <v>4009</v>
      </c>
      <c r="F285" s="191" t="s">
        <v>4073</v>
      </c>
      <c r="G285" s="191">
        <v>388</v>
      </c>
      <c r="H285" s="191" t="s">
        <v>4162</v>
      </c>
      <c r="I285" s="203">
        <v>0</v>
      </c>
    </row>
    <row r="286" spans="2:9" ht="28.8">
      <c r="B286" s="200" t="s">
        <v>2</v>
      </c>
      <c r="C286" s="194" t="s">
        <v>600</v>
      </c>
      <c r="D286" s="194" t="s">
        <v>4093</v>
      </c>
      <c r="E286" s="194" t="s">
        <v>3937</v>
      </c>
      <c r="F286" s="194" t="s">
        <v>3937</v>
      </c>
      <c r="G286" s="188"/>
      <c r="H286" s="188"/>
      <c r="I286" s="207">
        <v>0</v>
      </c>
    </row>
    <row r="287" spans="2:9" ht="28.8">
      <c r="B287" s="196"/>
      <c r="C287" s="190" t="s">
        <v>4098</v>
      </c>
      <c r="D287" s="190" t="s">
        <v>4191</v>
      </c>
      <c r="E287" s="190" t="s">
        <v>3941</v>
      </c>
      <c r="F287" s="190" t="s">
        <v>4005</v>
      </c>
      <c r="G287" s="188"/>
      <c r="H287" s="191" t="s">
        <v>4192</v>
      </c>
      <c r="I287" s="202">
        <v>0.54</v>
      </c>
    </row>
    <row r="288" spans="2:9" ht="28.8">
      <c r="B288" s="197">
        <v>355525</v>
      </c>
      <c r="C288" s="191" t="s">
        <v>4193</v>
      </c>
      <c r="D288" s="191" t="s">
        <v>3947</v>
      </c>
      <c r="E288" s="191" t="s">
        <v>3941</v>
      </c>
      <c r="F288" s="191" t="s">
        <v>3941</v>
      </c>
      <c r="G288" s="188"/>
      <c r="H288" s="191" t="s">
        <v>4192</v>
      </c>
      <c r="I288" s="203">
        <v>1</v>
      </c>
    </row>
    <row r="289" spans="2:9" ht="28.8">
      <c r="B289" s="197">
        <v>357525</v>
      </c>
      <c r="C289" s="191" t="s">
        <v>4194</v>
      </c>
      <c r="D289" s="191" t="s">
        <v>3952</v>
      </c>
      <c r="E289" s="191" t="s">
        <v>3941</v>
      </c>
      <c r="F289" s="191" t="s">
        <v>3941</v>
      </c>
      <c r="G289" s="191">
        <v>392</v>
      </c>
      <c r="H289" s="191" t="s">
        <v>4192</v>
      </c>
      <c r="I289" s="203">
        <v>1</v>
      </c>
    </row>
    <row r="290" spans="2:9" ht="28.8">
      <c r="B290" s="197">
        <v>353125</v>
      </c>
      <c r="C290" s="191" t="s">
        <v>4193</v>
      </c>
      <c r="D290" s="191" t="s">
        <v>3947</v>
      </c>
      <c r="E290" s="191" t="s">
        <v>3941</v>
      </c>
      <c r="F290" s="191" t="s">
        <v>3941</v>
      </c>
      <c r="G290" s="191">
        <v>393</v>
      </c>
      <c r="H290" s="191" t="s">
        <v>4192</v>
      </c>
      <c r="I290" s="203">
        <v>1</v>
      </c>
    </row>
    <row r="291" spans="2:9" ht="28.8">
      <c r="B291" s="197">
        <v>353325</v>
      </c>
      <c r="C291" s="191" t="s">
        <v>4193</v>
      </c>
      <c r="D291" s="191" t="s">
        <v>3947</v>
      </c>
      <c r="E291" s="191" t="s">
        <v>3941</v>
      </c>
      <c r="F291" s="191" t="s">
        <v>3950</v>
      </c>
      <c r="G291" s="191">
        <v>394</v>
      </c>
      <c r="H291" s="191" t="s">
        <v>4192</v>
      </c>
      <c r="I291" s="203">
        <v>1</v>
      </c>
    </row>
    <row r="292" spans="2:9" ht="28.8">
      <c r="B292" s="197">
        <v>351825</v>
      </c>
      <c r="C292" s="191" t="s">
        <v>4195</v>
      </c>
      <c r="D292" s="191" t="s">
        <v>3968</v>
      </c>
      <c r="E292" s="191" t="s">
        <v>3956</v>
      </c>
      <c r="F292" s="191" t="s">
        <v>3956</v>
      </c>
      <c r="G292" s="188"/>
      <c r="H292" s="191" t="s">
        <v>4192</v>
      </c>
      <c r="I292" s="203">
        <v>1</v>
      </c>
    </row>
    <row r="293" spans="2:9" ht="28.8">
      <c r="B293" s="197">
        <v>352125</v>
      </c>
      <c r="C293" s="191" t="s">
        <v>4195</v>
      </c>
      <c r="D293" s="191" t="s">
        <v>3968</v>
      </c>
      <c r="E293" s="191" t="s">
        <v>3956</v>
      </c>
      <c r="F293" s="191" t="s">
        <v>3956</v>
      </c>
      <c r="G293" s="191">
        <v>396</v>
      </c>
      <c r="H293" s="191" t="s">
        <v>4192</v>
      </c>
      <c r="I293" s="203">
        <v>1</v>
      </c>
    </row>
    <row r="294" spans="2:9" ht="28.8">
      <c r="B294" s="197">
        <v>352425</v>
      </c>
      <c r="C294" s="191" t="s">
        <v>4195</v>
      </c>
      <c r="D294" s="191" t="s">
        <v>3968</v>
      </c>
      <c r="E294" s="191" t="s">
        <v>3956</v>
      </c>
      <c r="F294" s="191" t="s">
        <v>3956</v>
      </c>
      <c r="G294" s="191">
        <v>397</v>
      </c>
      <c r="H294" s="191" t="s">
        <v>4192</v>
      </c>
      <c r="I294" s="203">
        <v>1</v>
      </c>
    </row>
    <row r="295" spans="2:9">
      <c r="B295" s="197">
        <v>352625</v>
      </c>
      <c r="C295" s="191" t="s">
        <v>4196</v>
      </c>
      <c r="D295" s="191" t="s">
        <v>4050</v>
      </c>
      <c r="E295" s="191" t="s">
        <v>3960</v>
      </c>
      <c r="F295" s="191" t="s">
        <v>3960</v>
      </c>
      <c r="G295" s="188"/>
      <c r="H295" s="191" t="s">
        <v>4192</v>
      </c>
      <c r="I295" s="203">
        <v>0</v>
      </c>
    </row>
    <row r="296" spans="2:9">
      <c r="B296" s="197">
        <v>352725</v>
      </c>
      <c r="C296" s="191" t="s">
        <v>4196</v>
      </c>
      <c r="D296" s="191" t="s">
        <v>4050</v>
      </c>
      <c r="E296" s="191" t="s">
        <v>3960</v>
      </c>
      <c r="F296" s="191" t="s">
        <v>3966</v>
      </c>
      <c r="G296" s="191">
        <v>399</v>
      </c>
      <c r="H296" s="191" t="s">
        <v>4192</v>
      </c>
      <c r="I296" s="203">
        <v>0</v>
      </c>
    </row>
    <row r="297" spans="2:9" ht="28.8">
      <c r="B297" s="197">
        <v>352625</v>
      </c>
      <c r="C297" s="191" t="s">
        <v>4197</v>
      </c>
      <c r="D297" s="191" t="s">
        <v>4157</v>
      </c>
      <c r="E297" s="191" t="s">
        <v>3966</v>
      </c>
      <c r="F297" s="191" t="s">
        <v>3976</v>
      </c>
      <c r="G297" s="191">
        <v>400</v>
      </c>
      <c r="H297" s="191" t="s">
        <v>4192</v>
      </c>
      <c r="I297" s="203">
        <v>1</v>
      </c>
    </row>
    <row r="298" spans="2:9" ht="28.8">
      <c r="B298" s="197">
        <v>352725</v>
      </c>
      <c r="C298" s="191" t="s">
        <v>4197</v>
      </c>
      <c r="D298" s="191" t="s">
        <v>4157</v>
      </c>
      <c r="E298" s="191" t="s">
        <v>3976</v>
      </c>
      <c r="F298" s="191" t="s">
        <v>3983</v>
      </c>
      <c r="G298" s="191">
        <v>401</v>
      </c>
      <c r="H298" s="191" t="s">
        <v>4192</v>
      </c>
      <c r="I298" s="203">
        <v>1</v>
      </c>
    </row>
    <row r="299" spans="2:9" ht="43.2">
      <c r="B299" s="201">
        <v>45971</v>
      </c>
      <c r="C299" s="191" t="s">
        <v>4198</v>
      </c>
      <c r="D299" s="191" t="s">
        <v>4199</v>
      </c>
      <c r="E299" s="191" t="s">
        <v>3983</v>
      </c>
      <c r="F299" s="191" t="s">
        <v>3997</v>
      </c>
      <c r="G299" s="191">
        <v>402</v>
      </c>
      <c r="H299" s="191" t="s">
        <v>4192</v>
      </c>
      <c r="I299" s="203">
        <v>1</v>
      </c>
    </row>
    <row r="300" spans="2:9" ht="28.8">
      <c r="B300" s="197">
        <v>352825</v>
      </c>
      <c r="C300" s="191" t="s">
        <v>4200</v>
      </c>
      <c r="D300" s="191" t="s">
        <v>4157</v>
      </c>
      <c r="E300" s="191" t="s">
        <v>3979</v>
      </c>
      <c r="F300" s="191" t="s">
        <v>3990</v>
      </c>
      <c r="G300" s="188"/>
      <c r="H300" s="191" t="s">
        <v>4192</v>
      </c>
      <c r="I300" s="203">
        <v>1</v>
      </c>
    </row>
    <row r="301" spans="2:9" ht="28.8">
      <c r="B301" s="197">
        <v>352925</v>
      </c>
      <c r="C301" s="191" t="s">
        <v>4200</v>
      </c>
      <c r="D301" s="191" t="s">
        <v>4157</v>
      </c>
      <c r="E301" s="191" t="s">
        <v>3997</v>
      </c>
      <c r="F301" s="191" t="s">
        <v>4000</v>
      </c>
      <c r="G301" s="188"/>
      <c r="H301" s="191" t="s">
        <v>4192</v>
      </c>
      <c r="I301" s="203">
        <v>1</v>
      </c>
    </row>
    <row r="302" spans="2:9">
      <c r="B302" s="197">
        <v>352825</v>
      </c>
      <c r="C302" s="191" t="s">
        <v>4201</v>
      </c>
      <c r="D302" s="191" t="s">
        <v>3994</v>
      </c>
      <c r="E302" s="191" t="s">
        <v>3997</v>
      </c>
      <c r="F302" s="191" t="s">
        <v>4024</v>
      </c>
      <c r="G302" s="188"/>
      <c r="H302" s="191" t="s">
        <v>4192</v>
      </c>
      <c r="I302" s="203">
        <v>1</v>
      </c>
    </row>
    <row r="303" spans="2:9" ht="28.8">
      <c r="B303" s="197">
        <v>353525</v>
      </c>
      <c r="C303" s="191" t="s">
        <v>4115</v>
      </c>
      <c r="D303" s="191" t="s">
        <v>3968</v>
      </c>
      <c r="E303" s="191" t="s">
        <v>3986</v>
      </c>
      <c r="F303" s="191" t="s">
        <v>3986</v>
      </c>
      <c r="G303" s="188"/>
      <c r="H303" s="191" t="s">
        <v>4192</v>
      </c>
      <c r="I303" s="203">
        <v>1</v>
      </c>
    </row>
    <row r="304" spans="2:9" ht="28.8">
      <c r="B304" s="197">
        <v>354325</v>
      </c>
      <c r="C304" s="191" t="s">
        <v>4115</v>
      </c>
      <c r="D304" s="191" t="s">
        <v>3968</v>
      </c>
      <c r="E304" s="191" t="s">
        <v>3986</v>
      </c>
      <c r="F304" s="191" t="s">
        <v>3986</v>
      </c>
      <c r="G304" s="191">
        <v>407</v>
      </c>
      <c r="H304" s="191" t="s">
        <v>4192</v>
      </c>
      <c r="I304" s="203">
        <v>1</v>
      </c>
    </row>
    <row r="305" spans="2:9" ht="28.8">
      <c r="B305" s="197">
        <v>348725</v>
      </c>
      <c r="C305" s="191" t="s">
        <v>4115</v>
      </c>
      <c r="D305" s="191" t="s">
        <v>3968</v>
      </c>
      <c r="E305" s="191" t="s">
        <v>3986</v>
      </c>
      <c r="F305" s="191" t="s">
        <v>3986</v>
      </c>
      <c r="G305" s="191">
        <v>408</v>
      </c>
      <c r="H305" s="191" t="s">
        <v>4192</v>
      </c>
      <c r="I305" s="203">
        <v>1</v>
      </c>
    </row>
    <row r="306" spans="2:9" ht="28.8">
      <c r="B306" s="197">
        <v>356625</v>
      </c>
      <c r="C306" s="191" t="s">
        <v>4115</v>
      </c>
      <c r="D306" s="191" t="s">
        <v>3968</v>
      </c>
      <c r="E306" s="191" t="s">
        <v>3986</v>
      </c>
      <c r="F306" s="191" t="s">
        <v>3986</v>
      </c>
      <c r="G306" s="191">
        <v>409</v>
      </c>
      <c r="H306" s="191" t="s">
        <v>4192</v>
      </c>
      <c r="I306" s="203">
        <v>1</v>
      </c>
    </row>
    <row r="307" spans="2:9" ht="28.8">
      <c r="B307" s="197">
        <v>359025</v>
      </c>
      <c r="C307" s="191" t="s">
        <v>4115</v>
      </c>
      <c r="D307" s="191" t="s">
        <v>3968</v>
      </c>
      <c r="E307" s="191" t="s">
        <v>3986</v>
      </c>
      <c r="F307" s="191" t="s">
        <v>3995</v>
      </c>
      <c r="G307" s="191">
        <v>410</v>
      </c>
      <c r="H307" s="191" t="s">
        <v>4192</v>
      </c>
      <c r="I307" s="203">
        <v>1</v>
      </c>
    </row>
    <row r="308" spans="2:9">
      <c r="B308" s="197">
        <v>358825</v>
      </c>
      <c r="C308" s="191" t="s">
        <v>4115</v>
      </c>
      <c r="D308" s="191" t="s">
        <v>3968</v>
      </c>
      <c r="E308" s="191" t="s">
        <v>3995</v>
      </c>
      <c r="F308" s="191" t="s">
        <v>3995</v>
      </c>
      <c r="G308" s="191">
        <v>411</v>
      </c>
      <c r="H308" s="191" t="s">
        <v>4192</v>
      </c>
      <c r="I308" s="203">
        <v>1</v>
      </c>
    </row>
    <row r="309" spans="2:9">
      <c r="B309" s="197">
        <v>357325</v>
      </c>
      <c r="C309" s="191" t="s">
        <v>4115</v>
      </c>
      <c r="D309" s="191" t="s">
        <v>3947</v>
      </c>
      <c r="E309" s="191" t="s">
        <v>3995</v>
      </c>
      <c r="F309" s="191" t="s">
        <v>3995</v>
      </c>
      <c r="G309" s="191">
        <v>412</v>
      </c>
      <c r="H309" s="191" t="s">
        <v>4192</v>
      </c>
      <c r="I309" s="203">
        <v>1</v>
      </c>
    </row>
    <row r="310" spans="2:9">
      <c r="B310" s="197">
        <v>353125</v>
      </c>
      <c r="C310" s="191" t="s">
        <v>4115</v>
      </c>
      <c r="D310" s="191" t="s">
        <v>3947</v>
      </c>
      <c r="E310" s="191" t="s">
        <v>3995</v>
      </c>
      <c r="F310" s="191" t="s">
        <v>3995</v>
      </c>
      <c r="G310" s="191">
        <v>413</v>
      </c>
      <c r="H310" s="191" t="s">
        <v>4192</v>
      </c>
      <c r="I310" s="203">
        <v>1</v>
      </c>
    </row>
    <row r="311" spans="2:9" ht="57.6">
      <c r="B311" s="197">
        <v>353325</v>
      </c>
      <c r="C311" s="191" t="s">
        <v>4202</v>
      </c>
      <c r="D311" s="191" t="s">
        <v>3968</v>
      </c>
      <c r="E311" s="191" t="s">
        <v>4024</v>
      </c>
      <c r="F311" s="191" t="s">
        <v>4024</v>
      </c>
      <c r="G311" s="188"/>
      <c r="H311" s="191" t="s">
        <v>4192</v>
      </c>
      <c r="I311" s="203">
        <v>1</v>
      </c>
    </row>
    <row r="312" spans="2:9" ht="57.6">
      <c r="B312" s="197">
        <v>353325</v>
      </c>
      <c r="C312" s="191" t="s">
        <v>4202</v>
      </c>
      <c r="D312" s="191" t="s">
        <v>3968</v>
      </c>
      <c r="E312" s="191" t="s">
        <v>4024</v>
      </c>
      <c r="F312" s="191" t="s">
        <v>4024</v>
      </c>
      <c r="G312" s="191">
        <v>415</v>
      </c>
      <c r="H312" s="191" t="s">
        <v>4192</v>
      </c>
      <c r="I312" s="203">
        <v>1</v>
      </c>
    </row>
    <row r="313" spans="2:9" ht="28.8">
      <c r="B313" s="197">
        <v>352925</v>
      </c>
      <c r="C313" s="191" t="s">
        <v>4197</v>
      </c>
      <c r="D313" s="191" t="s">
        <v>3962</v>
      </c>
      <c r="E313" s="191" t="s">
        <v>4024</v>
      </c>
      <c r="F313" s="191" t="s">
        <v>4024</v>
      </c>
      <c r="G313" s="191">
        <v>416</v>
      </c>
      <c r="H313" s="191" t="s">
        <v>4192</v>
      </c>
      <c r="I313" s="203">
        <v>1</v>
      </c>
    </row>
    <row r="314" spans="2:9" ht="28.8">
      <c r="B314" s="197">
        <v>353325</v>
      </c>
      <c r="C314" s="191" t="s">
        <v>4203</v>
      </c>
      <c r="D314" s="191" t="s">
        <v>3952</v>
      </c>
      <c r="E314" s="191" t="s">
        <v>4000</v>
      </c>
      <c r="F314" s="191" t="s">
        <v>4000</v>
      </c>
      <c r="G314" s="191">
        <v>417</v>
      </c>
      <c r="H314" s="191" t="s">
        <v>4192</v>
      </c>
      <c r="I314" s="203">
        <v>1</v>
      </c>
    </row>
    <row r="315" spans="2:9" ht="28.8">
      <c r="B315" s="197">
        <v>353125</v>
      </c>
      <c r="C315" s="191" t="s">
        <v>4203</v>
      </c>
      <c r="D315" s="191" t="s">
        <v>3952</v>
      </c>
      <c r="E315" s="191" t="s">
        <v>4000</v>
      </c>
      <c r="F315" s="191" t="s">
        <v>4000</v>
      </c>
      <c r="G315" s="191">
        <v>418</v>
      </c>
      <c r="H315" s="191" t="s">
        <v>4192</v>
      </c>
      <c r="I315" s="203">
        <v>1</v>
      </c>
    </row>
    <row r="316" spans="2:9" ht="28.8">
      <c r="B316" s="197">
        <v>358525</v>
      </c>
      <c r="C316" s="191" t="s">
        <v>4204</v>
      </c>
      <c r="D316" s="191" t="s">
        <v>3989</v>
      </c>
      <c r="E316" s="191" t="s">
        <v>4000</v>
      </c>
      <c r="F316" s="191" t="s">
        <v>4000</v>
      </c>
      <c r="G316" s="191">
        <v>419</v>
      </c>
      <c r="H316" s="191" t="s">
        <v>4192</v>
      </c>
      <c r="I316" s="203">
        <v>1</v>
      </c>
    </row>
    <row r="317" spans="2:9" ht="28.8">
      <c r="B317" s="197">
        <v>358825</v>
      </c>
      <c r="C317" s="191" t="s">
        <v>4204</v>
      </c>
      <c r="D317" s="191" t="s">
        <v>3989</v>
      </c>
      <c r="E317" s="191" t="s">
        <v>4000</v>
      </c>
      <c r="F317" s="191" t="s">
        <v>4000</v>
      </c>
      <c r="G317" s="191">
        <v>420</v>
      </c>
      <c r="H317" s="191" t="s">
        <v>4192</v>
      </c>
      <c r="I317" s="203">
        <v>1</v>
      </c>
    </row>
    <row r="318" spans="2:9" ht="28.8">
      <c r="B318" s="197">
        <v>358225</v>
      </c>
      <c r="C318" s="191" t="s">
        <v>4204</v>
      </c>
      <c r="D318" s="191" t="s">
        <v>3968</v>
      </c>
      <c r="E318" s="191" t="s">
        <v>4000</v>
      </c>
      <c r="F318" s="191" t="s">
        <v>4000</v>
      </c>
      <c r="G318" s="191">
        <v>421</v>
      </c>
      <c r="H318" s="191" t="s">
        <v>4192</v>
      </c>
      <c r="I318" s="203">
        <v>1</v>
      </c>
    </row>
    <row r="319" spans="2:9" ht="28.8">
      <c r="B319" s="197">
        <v>357625</v>
      </c>
      <c r="C319" s="191" t="s">
        <v>4204</v>
      </c>
      <c r="D319" s="191" t="s">
        <v>3968</v>
      </c>
      <c r="E319" s="191" t="s">
        <v>4000</v>
      </c>
      <c r="F319" s="191" t="s">
        <v>4000</v>
      </c>
      <c r="G319" s="191">
        <v>422</v>
      </c>
      <c r="H319" s="191" t="s">
        <v>4192</v>
      </c>
      <c r="I319" s="203">
        <v>1</v>
      </c>
    </row>
    <row r="320" spans="2:9" ht="28.8">
      <c r="B320" s="197">
        <v>357825</v>
      </c>
      <c r="C320" s="191" t="s">
        <v>4204</v>
      </c>
      <c r="D320" s="191" t="s">
        <v>3968</v>
      </c>
      <c r="E320" s="191" t="s">
        <v>4002</v>
      </c>
      <c r="F320" s="191" t="s">
        <v>4002</v>
      </c>
      <c r="G320" s="191">
        <v>423</v>
      </c>
      <c r="H320" s="191" t="s">
        <v>4192</v>
      </c>
      <c r="I320" s="203">
        <v>1</v>
      </c>
    </row>
    <row r="321" spans="2:9" ht="28.8">
      <c r="B321" s="197">
        <v>352825</v>
      </c>
      <c r="C321" s="191" t="s">
        <v>4204</v>
      </c>
      <c r="D321" s="191" t="s">
        <v>3968</v>
      </c>
      <c r="E321" s="191" t="s">
        <v>4002</v>
      </c>
      <c r="F321" s="191" t="s">
        <v>4002</v>
      </c>
      <c r="G321" s="191">
        <v>424</v>
      </c>
      <c r="H321" s="191" t="s">
        <v>4192</v>
      </c>
      <c r="I321" s="203">
        <v>1</v>
      </c>
    </row>
    <row r="322" spans="2:9" ht="28.8">
      <c r="B322" s="197">
        <v>352925</v>
      </c>
      <c r="C322" s="191" t="s">
        <v>4204</v>
      </c>
      <c r="D322" s="191" t="s">
        <v>3968</v>
      </c>
      <c r="E322" s="191" t="s">
        <v>4002</v>
      </c>
      <c r="F322" s="191" t="s">
        <v>4002</v>
      </c>
      <c r="G322" s="191">
        <v>425</v>
      </c>
      <c r="H322" s="191" t="s">
        <v>4192</v>
      </c>
      <c r="I322" s="203">
        <v>1</v>
      </c>
    </row>
    <row r="323" spans="2:9" ht="28.8">
      <c r="B323" s="197">
        <v>353125</v>
      </c>
      <c r="C323" s="191" t="s">
        <v>4204</v>
      </c>
      <c r="D323" s="191" t="s">
        <v>3968</v>
      </c>
      <c r="E323" s="191" t="s">
        <v>4002</v>
      </c>
      <c r="F323" s="191" t="s">
        <v>4002</v>
      </c>
      <c r="G323" s="191">
        <v>426</v>
      </c>
      <c r="H323" s="191" t="s">
        <v>4192</v>
      </c>
      <c r="I323" s="203">
        <v>1</v>
      </c>
    </row>
    <row r="324" spans="2:9" ht="28.8">
      <c r="B324" s="211">
        <v>361725</v>
      </c>
      <c r="C324" s="212" t="s">
        <v>4204</v>
      </c>
      <c r="D324" s="212" t="s">
        <v>3989</v>
      </c>
      <c r="E324" s="212" t="s">
        <v>4002</v>
      </c>
      <c r="F324" s="212" t="s">
        <v>4005</v>
      </c>
      <c r="G324" s="212">
        <v>427</v>
      </c>
      <c r="H324" s="212" t="s">
        <v>4192</v>
      </c>
      <c r="I324" s="213">
        <v>1</v>
      </c>
    </row>
  </sheetData>
  <conditionalFormatting sqref="L27:M27">
    <cfRule type="duplicateValues" dxfId="20" priority="5"/>
  </conditionalFormatting>
  <conditionalFormatting sqref="Q27:R27">
    <cfRule type="duplicateValues" dxfId="19" priority="4"/>
  </conditionalFormatting>
  <conditionalFormatting sqref="T28:T38">
    <cfRule type="containsText" dxfId="18" priority="2" operator="containsText" text="N">
      <formula>NOT(ISERROR(SEARCH("N",T28)))</formula>
    </cfRule>
    <cfRule type="containsText" dxfId="17" priority="3" operator="containsText" text="S">
      <formula>NOT(ISERROR(SEARCH("S",T28)))</formula>
    </cfRule>
  </conditionalFormatting>
  <conditionalFormatting sqref="L36:L37">
    <cfRule type="duplicateValues" dxfId="16" priority="1"/>
  </conditionalFormatting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4C70F-CFC0-4A61-B6C8-B9333CFCB351}">
  <dimension ref="A1:M73"/>
  <sheetViews>
    <sheetView topLeftCell="A67" workbookViewId="0">
      <selection sqref="A1:M73"/>
    </sheetView>
  </sheetViews>
  <sheetFormatPr baseColWidth="10" defaultRowHeight="14.4"/>
  <sheetData>
    <row r="1" spans="1:13" ht="21.6" thickBot="1">
      <c r="A1" s="67"/>
      <c r="B1" s="68"/>
      <c r="C1" s="68" t="s">
        <v>3922</v>
      </c>
      <c r="D1" s="68"/>
      <c r="E1" s="68"/>
      <c r="F1" s="68"/>
      <c r="G1" s="68"/>
      <c r="H1" s="68"/>
      <c r="I1" s="68"/>
      <c r="J1" s="68"/>
      <c r="K1" s="68"/>
      <c r="L1" s="68"/>
      <c r="M1" s="69"/>
    </row>
    <row r="2" spans="1:13" ht="21.6" thickBot="1">
      <c r="A2" s="71"/>
      <c r="B2" s="70" t="s">
        <v>3921</v>
      </c>
      <c r="C2" s="70"/>
      <c r="D2" s="70"/>
      <c r="E2" s="70"/>
      <c r="F2" s="70"/>
      <c r="G2" s="70"/>
      <c r="H2" s="70" t="s">
        <v>569</v>
      </c>
      <c r="I2" s="70"/>
      <c r="J2" s="256" t="str">
        <f>J4&amp;" - 55"</f>
        <v>TALLER - 55</v>
      </c>
      <c r="K2" s="257"/>
      <c r="L2" s="258"/>
      <c r="M2" s="72"/>
    </row>
    <row r="3" spans="1:13" ht="21.6" thickBot="1">
      <c r="A3" s="71"/>
      <c r="B3" s="70"/>
      <c r="C3" s="70"/>
      <c r="D3" s="70"/>
      <c r="E3" s="70"/>
      <c r="F3" s="70"/>
      <c r="G3" s="70"/>
      <c r="H3" s="70" t="s">
        <v>570</v>
      </c>
      <c r="I3" s="70"/>
      <c r="J3" s="256" t="s">
        <v>436</v>
      </c>
      <c r="K3" s="257"/>
      <c r="L3" s="258"/>
      <c r="M3" s="72"/>
    </row>
    <row r="4" spans="1:13" ht="21.6" thickBot="1">
      <c r="A4" s="71"/>
      <c r="B4" s="73" t="s">
        <v>571</v>
      </c>
      <c r="C4" s="70"/>
      <c r="D4" s="70"/>
      <c r="E4" s="70"/>
      <c r="F4" s="70"/>
      <c r="G4" s="70"/>
      <c r="H4" s="70" t="s">
        <v>572</v>
      </c>
      <c r="I4" s="70"/>
      <c r="J4" s="256" t="s">
        <v>988</v>
      </c>
      <c r="K4" s="257"/>
      <c r="L4" s="258"/>
      <c r="M4" s="72"/>
    </row>
    <row r="5" spans="1:13" ht="21">
      <c r="A5" s="71"/>
      <c r="B5" s="70" t="s">
        <v>573</v>
      </c>
      <c r="C5" s="70"/>
      <c r="D5" s="70"/>
      <c r="E5" s="70"/>
      <c r="F5" s="70"/>
      <c r="G5" s="70"/>
      <c r="H5" s="70"/>
      <c r="I5" s="70"/>
      <c r="J5" s="259"/>
      <c r="K5" s="259"/>
      <c r="L5" s="259"/>
      <c r="M5" s="72"/>
    </row>
    <row r="6" spans="1:13" ht="21.6" thickBot="1">
      <c r="A6" s="71"/>
      <c r="B6" s="70" t="s">
        <v>574</v>
      </c>
      <c r="C6" s="70"/>
      <c r="D6" s="70"/>
      <c r="E6" s="70"/>
      <c r="F6" s="70"/>
      <c r="G6" s="70"/>
      <c r="H6" s="70"/>
      <c r="I6" s="70"/>
      <c r="J6" s="259"/>
      <c r="K6" s="259"/>
      <c r="L6" s="259"/>
      <c r="M6" s="72"/>
    </row>
    <row r="7" spans="1:13" ht="21.6" thickBot="1">
      <c r="A7" s="71"/>
      <c r="B7" s="70" t="s">
        <v>575</v>
      </c>
      <c r="C7" s="70"/>
      <c r="D7" s="70"/>
      <c r="E7" s="70"/>
      <c r="F7" s="70"/>
      <c r="G7" s="70"/>
      <c r="H7" s="70"/>
      <c r="I7" s="70"/>
      <c r="J7" s="132" t="s">
        <v>58</v>
      </c>
      <c r="K7" s="133" t="s">
        <v>16</v>
      </c>
      <c r="L7" s="70"/>
      <c r="M7" s="72"/>
    </row>
    <row r="8" spans="1:13" ht="21.6" thickBot="1">
      <c r="A8" s="71"/>
      <c r="B8" s="74" t="s">
        <v>576</v>
      </c>
      <c r="C8" s="70"/>
      <c r="D8" s="70"/>
      <c r="E8" s="70"/>
      <c r="F8" s="70"/>
      <c r="G8" s="74" t="s">
        <v>577</v>
      </c>
      <c r="H8" s="70" t="s">
        <v>3304</v>
      </c>
      <c r="I8" s="70"/>
      <c r="J8" s="130"/>
      <c r="K8" s="131"/>
      <c r="L8" s="70"/>
      <c r="M8" s="72"/>
    </row>
    <row r="9" spans="1:13" ht="21.6" thickBot="1">
      <c r="A9" s="71"/>
      <c r="B9" s="70"/>
      <c r="C9" s="70"/>
      <c r="D9" s="70"/>
      <c r="E9" s="70"/>
      <c r="F9" s="70"/>
      <c r="G9" s="70"/>
      <c r="H9" s="70" t="s">
        <v>3332</v>
      </c>
      <c r="I9" s="70"/>
      <c r="J9" s="130"/>
      <c r="K9" s="131"/>
      <c r="L9" s="70"/>
      <c r="M9" s="72"/>
    </row>
    <row r="10" spans="1:13" ht="21.6" thickBot="1">
      <c r="A10" s="71"/>
      <c r="B10" s="260" t="s">
        <v>578</v>
      </c>
      <c r="C10" s="261"/>
      <c r="D10" s="261"/>
      <c r="E10" s="261"/>
      <c r="F10" s="261"/>
      <c r="G10" s="261"/>
      <c r="H10" s="261"/>
      <c r="I10" s="261"/>
      <c r="J10" s="261"/>
      <c r="K10" s="261"/>
      <c r="L10" s="261"/>
      <c r="M10" s="72"/>
    </row>
    <row r="11" spans="1:13" ht="21">
      <c r="A11" s="71"/>
      <c r="B11" s="70"/>
      <c r="C11" s="70"/>
      <c r="D11" s="70"/>
      <c r="E11" s="70"/>
      <c r="F11" s="75" t="e">
        <f>VLOOKUP(J4,BASE_DATOS,2,FALSE)</f>
        <v>#REF!</v>
      </c>
      <c r="G11" s="75" t="e">
        <f>VLOOKUP(J4,BASE_DATOS,3,FALSE)</f>
        <v>#REF!</v>
      </c>
      <c r="H11" s="75" t="e">
        <f>VLOOKUP(J4,BASE_DATOS,5,FALSE)</f>
        <v>#REF!</v>
      </c>
      <c r="I11" s="75" t="e">
        <f>VLOOKUP(J4,BASE_DATOS,6,FALSE)</f>
        <v>#REF!</v>
      </c>
      <c r="J11" s="70"/>
      <c r="K11" s="70"/>
      <c r="L11" s="70"/>
      <c r="M11" s="72"/>
    </row>
    <row r="12" spans="1:13" ht="21">
      <c r="A12" s="71"/>
      <c r="B12" s="70" t="s">
        <v>579</v>
      </c>
      <c r="C12" s="70"/>
      <c r="D12" s="70"/>
      <c r="E12" s="262" t="s">
        <v>4241</v>
      </c>
      <c r="F12" s="262"/>
      <c r="G12" s="262"/>
      <c r="H12" s="262"/>
      <c r="I12" s="262"/>
      <c r="J12" s="262"/>
      <c r="K12" s="262"/>
      <c r="L12" s="262"/>
      <c r="M12" s="72"/>
    </row>
    <row r="13" spans="1:13" ht="21">
      <c r="A13" s="71"/>
      <c r="B13" s="70" t="s">
        <v>580</v>
      </c>
      <c r="C13" s="70"/>
      <c r="D13" s="70"/>
      <c r="E13" s="263">
        <f ca="1">TODAY()</f>
        <v>46079</v>
      </c>
      <c r="F13" s="262"/>
      <c r="G13" s="262"/>
      <c r="H13" s="262"/>
      <c r="I13" s="262"/>
      <c r="J13" s="262"/>
      <c r="K13" s="262"/>
      <c r="L13" s="262"/>
      <c r="M13" s="72"/>
    </row>
    <row r="14" spans="1:13" ht="21">
      <c r="A14" s="71"/>
      <c r="B14" s="70" t="s">
        <v>581</v>
      </c>
      <c r="C14" s="70"/>
      <c r="D14" s="70"/>
      <c r="E14" s="262" t="s">
        <v>582</v>
      </c>
      <c r="F14" s="262"/>
      <c r="G14" s="262"/>
      <c r="H14" s="262"/>
      <c r="I14" s="262"/>
      <c r="J14" s="262"/>
      <c r="K14" s="262"/>
      <c r="L14" s="262"/>
      <c r="M14" s="72"/>
    </row>
    <row r="15" spans="1:13" ht="21.6" thickBot="1">
      <c r="A15" s="71"/>
      <c r="B15" s="265" t="s">
        <v>583</v>
      </c>
      <c r="C15" s="265"/>
      <c r="D15" s="265"/>
      <c r="E15" s="266"/>
      <c r="F15" s="266"/>
      <c r="G15" s="266"/>
      <c r="H15" s="266"/>
      <c r="I15" s="266"/>
      <c r="J15" s="266"/>
      <c r="K15" s="266"/>
      <c r="L15" s="266"/>
      <c r="M15" s="72"/>
    </row>
    <row r="16" spans="1:13" ht="63.6" thickBot="1">
      <c r="A16" s="76"/>
      <c r="B16" s="267" t="s">
        <v>584</v>
      </c>
      <c r="C16" s="268"/>
      <c r="D16" s="77" t="s">
        <v>585</v>
      </c>
      <c r="E16" s="269" t="s">
        <v>3903</v>
      </c>
      <c r="F16" s="270"/>
      <c r="G16" s="77" t="s">
        <v>586</v>
      </c>
      <c r="H16" s="77" t="s">
        <v>3902</v>
      </c>
      <c r="I16" s="78" t="s">
        <v>587</v>
      </c>
      <c r="J16" s="269" t="s">
        <v>588</v>
      </c>
      <c r="K16" s="271"/>
      <c r="L16" s="272"/>
      <c r="M16" s="79"/>
    </row>
    <row r="17" spans="1:13" ht="21">
      <c r="A17" s="71"/>
      <c r="B17" s="264">
        <v>1</v>
      </c>
      <c r="C17" s="264"/>
      <c r="D17" s="104">
        <v>4</v>
      </c>
      <c r="E17" s="230"/>
      <c r="F17" s="231"/>
      <c r="G17" s="86" t="s">
        <v>4267</v>
      </c>
      <c r="H17" s="229" t="s">
        <v>2096</v>
      </c>
      <c r="I17" s="183"/>
      <c r="J17" s="235" t="e">
        <f>_xlfn.XLOOKUP($J$4,#REF!,#REF!)</f>
        <v>#REF!</v>
      </c>
      <c r="K17" s="236"/>
      <c r="L17" s="237"/>
      <c r="M17" s="72"/>
    </row>
    <row r="18" spans="1:13" ht="21">
      <c r="A18" s="71"/>
      <c r="B18" s="234">
        <v>2</v>
      </c>
      <c r="C18" s="234"/>
      <c r="D18" s="104"/>
      <c r="E18" s="230"/>
      <c r="F18" s="231"/>
      <c r="G18" s="86"/>
      <c r="H18" s="229"/>
      <c r="I18" s="126"/>
      <c r="J18" s="235"/>
      <c r="K18" s="236"/>
      <c r="L18" s="237"/>
      <c r="M18" s="72"/>
    </row>
    <row r="19" spans="1:13" ht="21">
      <c r="A19" s="71"/>
      <c r="B19" s="234">
        <v>3</v>
      </c>
      <c r="C19" s="234"/>
      <c r="D19" s="104"/>
      <c r="E19" s="230"/>
      <c r="F19" s="231"/>
      <c r="G19" s="86"/>
      <c r="H19" s="229"/>
      <c r="I19" s="126"/>
      <c r="J19" s="235"/>
      <c r="K19" s="236"/>
      <c r="L19" s="237"/>
      <c r="M19" s="72"/>
    </row>
    <row r="20" spans="1:13" ht="21">
      <c r="A20" s="71"/>
      <c r="B20" s="234">
        <v>4</v>
      </c>
      <c r="C20" s="234"/>
      <c r="D20" s="104"/>
      <c r="E20" s="230"/>
      <c r="F20" s="231"/>
      <c r="G20" s="86"/>
      <c r="H20" s="229"/>
      <c r="I20" s="183"/>
      <c r="J20" s="235"/>
      <c r="K20" s="236"/>
      <c r="L20" s="237"/>
      <c r="M20" s="72"/>
    </row>
    <row r="21" spans="1:13" ht="21">
      <c r="A21" s="71"/>
      <c r="B21" s="234">
        <v>5</v>
      </c>
      <c r="C21" s="234"/>
      <c r="D21" s="104"/>
      <c r="E21" s="230"/>
      <c r="F21" s="231"/>
      <c r="G21" s="86"/>
      <c r="H21" s="229"/>
      <c r="I21" s="126"/>
      <c r="J21" s="235"/>
      <c r="K21" s="236"/>
      <c r="L21" s="237"/>
      <c r="M21" s="72"/>
    </row>
    <row r="22" spans="1:13" ht="21">
      <c r="A22" s="71"/>
      <c r="B22" s="234">
        <v>6</v>
      </c>
      <c r="C22" s="234"/>
      <c r="D22" s="104"/>
      <c r="E22" s="230"/>
      <c r="F22" s="231"/>
      <c r="G22" s="86"/>
      <c r="H22" s="229"/>
      <c r="I22" s="126"/>
      <c r="J22" s="235"/>
      <c r="K22" s="236"/>
      <c r="L22" s="237"/>
      <c r="M22" s="72"/>
    </row>
    <row r="23" spans="1:13" ht="21">
      <c r="A23" s="71"/>
      <c r="B23" s="234">
        <v>7</v>
      </c>
      <c r="C23" s="234"/>
      <c r="D23" s="104"/>
      <c r="E23" s="230"/>
      <c r="F23" s="231"/>
      <c r="G23" s="86"/>
      <c r="H23" s="229"/>
      <c r="I23" s="126"/>
      <c r="J23" s="235"/>
      <c r="K23" s="236"/>
      <c r="L23" s="237"/>
      <c r="M23" s="72"/>
    </row>
    <row r="24" spans="1:13" ht="21">
      <c r="A24" s="71"/>
      <c r="B24" s="234">
        <v>8</v>
      </c>
      <c r="C24" s="234"/>
      <c r="D24" s="104"/>
      <c r="E24" s="230"/>
      <c r="F24" s="231"/>
      <c r="G24" s="86"/>
      <c r="H24" s="229"/>
      <c r="I24" s="105"/>
      <c r="J24" s="235"/>
      <c r="K24" s="236"/>
      <c r="L24" s="237"/>
      <c r="M24" s="72"/>
    </row>
    <row r="25" spans="1:13" ht="21">
      <c r="A25" s="71"/>
      <c r="B25" s="234">
        <v>9</v>
      </c>
      <c r="C25" s="234"/>
      <c r="D25" s="104"/>
      <c r="E25" s="230"/>
      <c r="F25" s="231"/>
      <c r="G25" s="86"/>
      <c r="H25" s="229"/>
      <c r="I25" s="105"/>
      <c r="J25" s="235"/>
      <c r="K25" s="236"/>
      <c r="L25" s="237"/>
      <c r="M25" s="72"/>
    </row>
    <row r="26" spans="1:13" ht="21">
      <c r="A26" s="71"/>
      <c r="B26" s="234">
        <v>10</v>
      </c>
      <c r="C26" s="234"/>
      <c r="D26" s="104"/>
      <c r="E26" s="230"/>
      <c r="F26" s="231"/>
      <c r="G26" s="86"/>
      <c r="H26" s="229"/>
      <c r="I26" s="105"/>
      <c r="J26" s="235"/>
      <c r="K26" s="236"/>
      <c r="L26" s="237"/>
      <c r="M26" s="72"/>
    </row>
    <row r="27" spans="1:13" ht="21">
      <c r="A27" s="71"/>
      <c r="B27" s="234">
        <v>11</v>
      </c>
      <c r="C27" s="234"/>
      <c r="D27" s="104"/>
      <c r="E27" s="230"/>
      <c r="F27" s="231"/>
      <c r="G27" s="86"/>
      <c r="H27" s="229"/>
      <c r="I27" s="105"/>
      <c r="J27" s="235"/>
      <c r="K27" s="236"/>
      <c r="L27" s="237"/>
      <c r="M27" s="72"/>
    </row>
    <row r="28" spans="1:13" ht="21">
      <c r="A28" s="71"/>
      <c r="B28" s="234">
        <v>12</v>
      </c>
      <c r="C28" s="234"/>
      <c r="D28" s="104"/>
      <c r="E28" s="230"/>
      <c r="F28" s="231"/>
      <c r="G28" s="86"/>
      <c r="H28" s="229"/>
      <c r="I28" s="105"/>
      <c r="J28" s="235"/>
      <c r="K28" s="236"/>
      <c r="L28" s="237"/>
      <c r="M28" s="72"/>
    </row>
    <row r="29" spans="1:13" ht="21">
      <c r="A29" s="71"/>
      <c r="B29" s="234">
        <v>13</v>
      </c>
      <c r="C29" s="234"/>
      <c r="D29" s="104"/>
      <c r="E29" s="230"/>
      <c r="F29" s="231"/>
      <c r="G29" s="86"/>
      <c r="H29" s="229"/>
      <c r="I29" s="183"/>
      <c r="J29" s="235"/>
      <c r="K29" s="236"/>
      <c r="L29" s="237"/>
      <c r="M29" s="72"/>
    </row>
    <row r="30" spans="1:13" ht="21">
      <c r="A30" s="71"/>
      <c r="B30" s="234">
        <v>14</v>
      </c>
      <c r="C30" s="234"/>
      <c r="D30" s="104"/>
      <c r="E30" s="230"/>
      <c r="F30" s="231"/>
      <c r="G30" s="70"/>
      <c r="H30" s="229"/>
      <c r="I30" s="183"/>
      <c r="J30" s="235"/>
      <c r="K30" s="236"/>
      <c r="L30" s="237"/>
      <c r="M30" s="72"/>
    </row>
    <row r="31" spans="1:13" ht="21">
      <c r="A31" s="71"/>
      <c r="B31" s="234">
        <v>15</v>
      </c>
      <c r="C31" s="234"/>
      <c r="D31" s="104"/>
      <c r="E31" s="230"/>
      <c r="F31" s="231"/>
      <c r="G31" s="86"/>
      <c r="H31" s="229"/>
      <c r="I31" s="183"/>
      <c r="J31" s="235"/>
      <c r="K31" s="236"/>
      <c r="L31" s="237"/>
      <c r="M31" s="72"/>
    </row>
    <row r="32" spans="1:13" ht="21">
      <c r="A32" s="71"/>
      <c r="B32" s="234">
        <v>16</v>
      </c>
      <c r="C32" s="234"/>
      <c r="D32" s="104"/>
      <c r="E32" s="230"/>
      <c r="F32" s="231"/>
      <c r="G32" s="86"/>
      <c r="H32" s="229"/>
      <c r="I32" s="183"/>
      <c r="J32" s="235"/>
      <c r="K32" s="236"/>
      <c r="L32" s="237"/>
      <c r="M32" s="72"/>
    </row>
    <row r="33" spans="1:13" ht="21">
      <c r="A33" s="71"/>
      <c r="B33" s="234">
        <v>17</v>
      </c>
      <c r="C33" s="234"/>
      <c r="D33" s="104"/>
      <c r="E33" s="230"/>
      <c r="F33" s="231"/>
      <c r="G33" s="86"/>
      <c r="H33" s="229"/>
      <c r="I33" s="183"/>
      <c r="J33" s="235"/>
      <c r="K33" s="236"/>
      <c r="L33" s="237"/>
      <c r="M33" s="72"/>
    </row>
    <row r="34" spans="1:13" ht="21">
      <c r="A34" s="71"/>
      <c r="B34" s="234">
        <v>18</v>
      </c>
      <c r="C34" s="234"/>
      <c r="D34" s="81"/>
      <c r="E34" s="230"/>
      <c r="F34" s="231"/>
      <c r="G34" s="86"/>
      <c r="H34" s="229"/>
      <c r="I34" s="183"/>
      <c r="J34" s="235"/>
      <c r="K34" s="236"/>
      <c r="L34" s="237"/>
      <c r="M34" s="72"/>
    </row>
    <row r="35" spans="1:13" ht="21">
      <c r="A35" s="71"/>
      <c r="B35" s="234">
        <v>19</v>
      </c>
      <c r="C35" s="234"/>
      <c r="D35" s="81"/>
      <c r="E35" s="230"/>
      <c r="F35" s="231"/>
      <c r="G35" s="86"/>
      <c r="H35" s="229"/>
      <c r="I35" s="183"/>
      <c r="J35" s="235"/>
      <c r="K35" s="236"/>
      <c r="L35" s="237"/>
      <c r="M35" s="72"/>
    </row>
    <row r="36" spans="1:13" ht="21">
      <c r="A36" s="71"/>
      <c r="B36" s="234">
        <v>20</v>
      </c>
      <c r="C36" s="234"/>
      <c r="D36" s="81"/>
      <c r="E36" s="230"/>
      <c r="F36" s="231"/>
      <c r="G36" s="86"/>
      <c r="H36" s="229"/>
      <c r="I36" s="183"/>
      <c r="J36" s="235"/>
      <c r="K36" s="236"/>
      <c r="L36" s="237"/>
      <c r="M36" s="72"/>
    </row>
    <row r="37" spans="1:13" ht="21">
      <c r="A37" s="71"/>
      <c r="B37" s="234">
        <v>21</v>
      </c>
      <c r="C37" s="234"/>
      <c r="D37" s="104"/>
      <c r="E37" s="230"/>
      <c r="F37" s="231"/>
      <c r="G37" s="86"/>
      <c r="H37" s="229"/>
      <c r="I37" s="183"/>
      <c r="J37" s="235"/>
      <c r="K37" s="236"/>
      <c r="L37" s="237"/>
      <c r="M37" s="72"/>
    </row>
    <row r="38" spans="1:13" ht="21">
      <c r="A38" s="71"/>
      <c r="B38" s="234">
        <v>22</v>
      </c>
      <c r="C38" s="234"/>
      <c r="D38" s="104"/>
      <c r="E38" s="230"/>
      <c r="F38" s="231"/>
      <c r="G38" s="86"/>
      <c r="H38" s="229"/>
      <c r="I38" s="183"/>
      <c r="J38" s="235"/>
      <c r="K38" s="236"/>
      <c r="L38" s="237"/>
      <c r="M38" s="72"/>
    </row>
    <row r="39" spans="1:13" ht="21">
      <c r="A39" s="71"/>
      <c r="B39" s="234">
        <v>23</v>
      </c>
      <c r="C39" s="234"/>
      <c r="D39" s="104"/>
      <c r="E39" s="230"/>
      <c r="F39" s="231"/>
      <c r="G39" s="86"/>
      <c r="H39" s="229"/>
      <c r="I39" s="183"/>
      <c r="J39" s="235"/>
      <c r="K39" s="236"/>
      <c r="L39" s="237"/>
      <c r="M39" s="72"/>
    </row>
    <row r="40" spans="1:13" ht="21">
      <c r="A40" s="71"/>
      <c r="B40" s="234">
        <v>24</v>
      </c>
      <c r="C40" s="234"/>
      <c r="D40" s="81"/>
      <c r="E40" s="230"/>
      <c r="F40" s="231"/>
      <c r="G40" s="86"/>
      <c r="H40" s="229"/>
      <c r="I40" s="105"/>
      <c r="J40" s="235"/>
      <c r="K40" s="236"/>
      <c r="L40" s="237"/>
      <c r="M40" s="72"/>
    </row>
    <row r="41" spans="1:13" ht="21">
      <c r="A41" s="71"/>
      <c r="B41" s="234">
        <v>25</v>
      </c>
      <c r="C41" s="234"/>
      <c r="D41" s="85"/>
      <c r="E41" s="230"/>
      <c r="F41" s="231"/>
      <c r="G41" s="86"/>
      <c r="H41" s="229"/>
      <c r="I41" s="105"/>
      <c r="J41" s="235"/>
      <c r="K41" s="236"/>
      <c r="L41" s="237"/>
      <c r="M41" s="72"/>
    </row>
    <row r="42" spans="1:13" ht="21">
      <c r="A42" s="71"/>
      <c r="B42" s="234">
        <v>26</v>
      </c>
      <c r="C42" s="234"/>
      <c r="D42" s="81"/>
      <c r="E42" s="230"/>
      <c r="F42" s="231"/>
      <c r="G42" s="86"/>
      <c r="H42" s="229"/>
      <c r="I42" s="105"/>
      <c r="J42" s="235"/>
      <c r="K42" s="236"/>
      <c r="L42" s="237"/>
      <c r="M42" s="72"/>
    </row>
    <row r="43" spans="1:13" ht="21">
      <c r="A43" s="71"/>
      <c r="B43" s="234">
        <v>27</v>
      </c>
      <c r="C43" s="234"/>
      <c r="D43" s="81"/>
      <c r="E43" s="230"/>
      <c r="F43" s="231"/>
      <c r="G43" s="86"/>
      <c r="H43" s="229"/>
      <c r="I43" s="105"/>
      <c r="J43" s="235"/>
      <c r="K43" s="236"/>
      <c r="L43" s="237"/>
      <c r="M43" s="72"/>
    </row>
    <row r="44" spans="1:13" ht="21">
      <c r="A44" s="71"/>
      <c r="B44" s="234">
        <v>28</v>
      </c>
      <c r="C44" s="234"/>
      <c r="D44" s="81"/>
      <c r="E44" s="230"/>
      <c r="F44" s="231"/>
      <c r="G44" s="86"/>
      <c r="H44" s="229"/>
      <c r="I44" s="105"/>
      <c r="J44" s="235"/>
      <c r="K44" s="236"/>
      <c r="L44" s="237"/>
      <c r="M44" s="72"/>
    </row>
    <row r="45" spans="1:13" ht="21">
      <c r="A45" s="71"/>
      <c r="B45" s="234">
        <v>29</v>
      </c>
      <c r="C45" s="234"/>
      <c r="D45" s="81"/>
      <c r="E45" s="230"/>
      <c r="F45" s="231"/>
      <c r="G45" s="86"/>
      <c r="H45" s="229"/>
      <c r="I45" s="84"/>
      <c r="J45" s="235"/>
      <c r="K45" s="236"/>
      <c r="L45" s="237"/>
      <c r="M45" s="72"/>
    </row>
    <row r="46" spans="1:13" ht="21">
      <c r="A46" s="71"/>
      <c r="B46" s="234">
        <v>30</v>
      </c>
      <c r="C46" s="234"/>
      <c r="D46" s="81"/>
      <c r="E46" s="230"/>
      <c r="F46" s="231"/>
      <c r="G46" s="86"/>
      <c r="H46" s="229"/>
      <c r="I46" s="84"/>
      <c r="J46" s="235"/>
      <c r="K46" s="236"/>
      <c r="L46" s="237"/>
      <c r="M46" s="72"/>
    </row>
    <row r="47" spans="1:13" ht="21">
      <c r="A47" s="71"/>
      <c r="B47" s="234">
        <v>31</v>
      </c>
      <c r="C47" s="234"/>
      <c r="D47" s="81"/>
      <c r="E47" s="232"/>
      <c r="F47" s="233"/>
      <c r="G47" s="86"/>
      <c r="H47" s="229"/>
      <c r="I47" s="84"/>
      <c r="J47" s="235"/>
      <c r="K47" s="236"/>
      <c r="L47" s="237"/>
      <c r="M47" s="72"/>
    </row>
    <row r="48" spans="1:13" ht="21">
      <c r="A48" s="71"/>
      <c r="B48" s="234">
        <v>32</v>
      </c>
      <c r="C48" s="234"/>
      <c r="D48" s="81"/>
      <c r="E48" s="232"/>
      <c r="F48" s="233"/>
      <c r="G48" s="86"/>
      <c r="H48" s="229"/>
      <c r="I48" s="84"/>
      <c r="J48" s="235"/>
      <c r="K48" s="236"/>
      <c r="L48" s="237"/>
      <c r="M48" s="72"/>
    </row>
    <row r="49" spans="1:13" ht="21">
      <c r="A49" s="71"/>
      <c r="B49" s="234">
        <v>33</v>
      </c>
      <c r="C49" s="234"/>
      <c r="D49" s="81"/>
      <c r="E49" s="232"/>
      <c r="F49" s="233"/>
      <c r="G49" s="86"/>
      <c r="H49" s="229"/>
      <c r="I49" s="84"/>
      <c r="J49" s="235"/>
      <c r="K49" s="236"/>
      <c r="L49" s="237"/>
      <c r="M49" s="72"/>
    </row>
    <row r="50" spans="1:13" ht="21">
      <c r="A50" s="71"/>
      <c r="B50" s="234">
        <v>34</v>
      </c>
      <c r="C50" s="234"/>
      <c r="D50" s="81"/>
      <c r="E50" s="232"/>
      <c r="F50" s="233"/>
      <c r="G50" s="86"/>
      <c r="H50" s="229"/>
      <c r="I50" s="84"/>
      <c r="J50" s="235"/>
      <c r="K50" s="236"/>
      <c r="L50" s="237"/>
      <c r="M50" s="72"/>
    </row>
    <row r="51" spans="1:13" ht="21">
      <c r="A51" s="71"/>
      <c r="B51" s="234">
        <v>35</v>
      </c>
      <c r="C51" s="234"/>
      <c r="D51" s="81"/>
      <c r="E51" s="232"/>
      <c r="F51" s="233"/>
      <c r="G51" s="184"/>
      <c r="H51" s="229"/>
      <c r="I51" s="84"/>
      <c r="J51" s="235"/>
      <c r="K51" s="236"/>
      <c r="L51" s="237"/>
      <c r="M51" s="72"/>
    </row>
    <row r="52" spans="1:13" ht="21">
      <c r="A52" s="71"/>
      <c r="B52" s="234">
        <v>36</v>
      </c>
      <c r="C52" s="234"/>
      <c r="D52" s="81"/>
      <c r="E52" s="232"/>
      <c r="F52" s="233"/>
      <c r="G52" s="184"/>
      <c r="H52" s="229"/>
      <c r="I52" s="84"/>
      <c r="J52" s="235"/>
      <c r="K52" s="236"/>
      <c r="L52" s="237"/>
      <c r="M52" s="72"/>
    </row>
    <row r="53" spans="1:13" ht="21">
      <c r="A53" s="71"/>
      <c r="B53" s="234">
        <v>37</v>
      </c>
      <c r="C53" s="234"/>
      <c r="D53" s="81"/>
      <c r="E53" s="232"/>
      <c r="F53" s="233"/>
      <c r="G53" s="86"/>
      <c r="H53" s="229"/>
      <c r="I53" s="84"/>
      <c r="J53" s="235"/>
      <c r="K53" s="236"/>
      <c r="L53" s="237"/>
      <c r="M53" s="72"/>
    </row>
    <row r="54" spans="1:13" ht="21">
      <c r="A54" s="71"/>
      <c r="B54" s="245"/>
      <c r="C54" s="245"/>
      <c r="D54" s="245"/>
      <c r="E54" s="245"/>
      <c r="F54" s="245"/>
      <c r="G54" s="245"/>
      <c r="H54" s="245"/>
      <c r="I54" s="245"/>
      <c r="J54" s="245"/>
      <c r="K54" s="245"/>
      <c r="L54" s="245"/>
      <c r="M54" s="246"/>
    </row>
    <row r="55" spans="1:13" ht="21">
      <c r="A55" s="71"/>
      <c r="B55" s="70"/>
      <c r="C55" s="70"/>
      <c r="D55" s="70"/>
      <c r="E55" s="70"/>
      <c r="F55" s="70"/>
      <c r="G55" s="70"/>
      <c r="H55" s="70"/>
      <c r="I55" s="70"/>
      <c r="J55" s="70"/>
      <c r="K55" s="70"/>
      <c r="L55" s="70"/>
      <c r="M55" s="72"/>
    </row>
    <row r="56" spans="1:13" ht="21">
      <c r="A56" s="71"/>
      <c r="B56" s="247"/>
      <c r="C56" s="248"/>
      <c r="D56" s="248"/>
      <c r="E56" s="248"/>
      <c r="F56" s="249"/>
      <c r="G56" s="87"/>
      <c r="H56" s="234"/>
      <c r="I56" s="234"/>
      <c r="J56" s="234"/>
      <c r="K56" s="234"/>
      <c r="L56" s="234"/>
      <c r="M56" s="72"/>
    </row>
    <row r="57" spans="1:13" ht="21">
      <c r="A57" s="71"/>
      <c r="B57" s="250"/>
      <c r="C57" s="251"/>
      <c r="D57" s="251"/>
      <c r="E57" s="251"/>
      <c r="F57" s="252"/>
      <c r="G57" s="87"/>
      <c r="H57" s="234"/>
      <c r="I57" s="234"/>
      <c r="J57" s="234"/>
      <c r="K57" s="234"/>
      <c r="L57" s="234"/>
      <c r="M57" s="72"/>
    </row>
    <row r="58" spans="1:13" ht="21">
      <c r="A58" s="71"/>
      <c r="B58" s="253"/>
      <c r="C58" s="254"/>
      <c r="D58" s="254"/>
      <c r="E58" s="254"/>
      <c r="F58" s="255"/>
      <c r="G58" s="87"/>
      <c r="H58" s="234"/>
      <c r="I58" s="234"/>
      <c r="J58" s="234"/>
      <c r="K58" s="234"/>
      <c r="L58" s="234"/>
      <c r="M58" s="72"/>
    </row>
    <row r="59" spans="1:13" ht="21">
      <c r="A59" s="71"/>
      <c r="B59" s="240" t="s">
        <v>589</v>
      </c>
      <c r="C59" s="241"/>
      <c r="D59" s="241"/>
      <c r="E59" s="241"/>
      <c r="F59" s="241"/>
      <c r="G59" s="88"/>
      <c r="H59" s="242"/>
      <c r="I59" s="242"/>
      <c r="J59" s="242"/>
      <c r="K59" s="242"/>
      <c r="L59" s="242"/>
      <c r="M59" s="72"/>
    </row>
    <row r="60" spans="1:13" ht="21">
      <c r="A60" s="71"/>
      <c r="B60" s="243"/>
      <c r="C60" s="244"/>
      <c r="D60" s="244"/>
      <c r="E60" s="244"/>
      <c r="F60" s="244"/>
      <c r="G60" s="88"/>
      <c r="H60" s="242"/>
      <c r="I60" s="242"/>
      <c r="J60" s="242"/>
      <c r="K60" s="242"/>
      <c r="L60" s="242"/>
      <c r="M60" s="72"/>
    </row>
    <row r="61" spans="1:13" ht="21">
      <c r="A61" s="71"/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2"/>
    </row>
    <row r="62" spans="1:13" ht="21.6" thickBot="1">
      <c r="A62" s="89"/>
      <c r="B62" s="90" t="s">
        <v>590</v>
      </c>
      <c r="C62" s="91"/>
      <c r="D62" s="91"/>
      <c r="E62" s="91"/>
      <c r="F62" s="91"/>
      <c r="G62" s="91"/>
      <c r="H62" s="91"/>
      <c r="I62" s="91"/>
      <c r="J62" s="91"/>
      <c r="K62" s="91"/>
      <c r="L62" s="91"/>
      <c r="M62" s="92"/>
    </row>
    <row r="63" spans="1:13" ht="21">
      <c r="A63" s="70"/>
      <c r="B63" s="70"/>
      <c r="C63" s="70"/>
      <c r="D63" s="70"/>
      <c r="E63" s="70"/>
      <c r="F63" s="70"/>
      <c r="G63" s="70"/>
      <c r="H63" s="70"/>
      <c r="I63" s="70"/>
      <c r="J63" s="70"/>
      <c r="K63" s="70"/>
      <c r="L63" s="70"/>
      <c r="M63" s="70"/>
    </row>
    <row r="64" spans="1:13" ht="21">
      <c r="A64" s="70"/>
      <c r="B64" s="70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0"/>
    </row>
    <row r="65" spans="1:13" ht="21">
      <c r="A65" s="70"/>
      <c r="B65" s="70"/>
      <c r="C65" s="70"/>
      <c r="D65" s="80"/>
      <c r="E65" s="238"/>
      <c r="F65" s="239"/>
      <c r="G65" s="103"/>
      <c r="H65" s="229"/>
      <c r="I65" s="82"/>
      <c r="J65" s="70"/>
      <c r="K65" s="70"/>
      <c r="L65" s="70"/>
      <c r="M65" s="70"/>
    </row>
    <row r="66" spans="1:13" ht="21">
      <c r="A66" s="70"/>
      <c r="B66" s="70"/>
      <c r="C66" s="70"/>
      <c r="D66" s="80"/>
      <c r="E66" s="238"/>
      <c r="F66" s="239"/>
      <c r="G66" s="102"/>
      <c r="H66" s="229"/>
      <c r="I66" s="83"/>
      <c r="J66" s="70"/>
      <c r="K66" s="70"/>
      <c r="L66" s="70"/>
      <c r="M66" s="70"/>
    </row>
    <row r="67" spans="1:13" ht="21">
      <c r="A67" s="70"/>
      <c r="B67" s="70"/>
      <c r="C67" s="70"/>
      <c r="D67" s="104">
        <v>1</v>
      </c>
      <c r="E67" s="230"/>
      <c r="F67" s="231"/>
      <c r="G67" s="86" t="s">
        <v>3846</v>
      </c>
      <c r="H67" s="229" t="s">
        <v>2096</v>
      </c>
      <c r="I67" s="105"/>
      <c r="J67" s="235" t="e">
        <f>_xlfn.XLOOKUP($J$4,#REF!,#REF!)</f>
        <v>#REF!</v>
      </c>
      <c r="K67" s="236"/>
      <c r="L67" s="237"/>
      <c r="M67" s="70"/>
    </row>
    <row r="68" spans="1:13" ht="21">
      <c r="A68" s="70"/>
      <c r="B68" s="70"/>
      <c r="C68" s="70"/>
      <c r="D68" s="104">
        <v>1</v>
      </c>
      <c r="E68" s="230"/>
      <c r="F68" s="231"/>
      <c r="G68" s="86" t="s">
        <v>3847</v>
      </c>
      <c r="H68" s="229" t="s">
        <v>2096</v>
      </c>
      <c r="I68" s="105"/>
      <c r="J68" s="235" t="e">
        <f>_xlfn.XLOOKUP($J$4,#REF!,#REF!)</f>
        <v>#REF!</v>
      </c>
      <c r="K68" s="236"/>
      <c r="L68" s="237"/>
      <c r="M68" s="70"/>
    </row>
    <row r="69" spans="1:13" ht="21">
      <c r="A69" s="70"/>
      <c r="B69" s="70"/>
      <c r="C69" s="70"/>
      <c r="D69" s="70"/>
      <c r="E69" s="238"/>
      <c r="F69" s="239"/>
      <c r="G69" s="129"/>
      <c r="H69" s="229"/>
      <c r="I69" s="229"/>
      <c r="J69" s="70"/>
      <c r="K69" s="70"/>
      <c r="L69" s="70"/>
      <c r="M69" s="70"/>
    </row>
    <row r="70" spans="1:13" ht="21">
      <c r="A70" s="70"/>
      <c r="B70" s="70"/>
      <c r="C70" s="70"/>
      <c r="D70" s="70"/>
      <c r="E70" s="238"/>
      <c r="F70" s="239"/>
      <c r="G70" s="86"/>
      <c r="H70" s="229"/>
      <c r="I70" s="82"/>
      <c r="J70" s="70"/>
      <c r="K70" s="70"/>
      <c r="L70" s="70"/>
      <c r="M70" s="70"/>
    </row>
    <row r="71" spans="1:13" ht="21">
      <c r="A71" s="70"/>
      <c r="B71" s="70"/>
      <c r="C71" s="70"/>
      <c r="D71" s="70"/>
      <c r="E71" s="70"/>
      <c r="F71" s="70"/>
      <c r="G71" s="86"/>
      <c r="H71" s="70"/>
      <c r="I71" s="70"/>
      <c r="J71" s="70"/>
      <c r="K71" s="70"/>
      <c r="L71" s="70" cm="1">
        <f t="array" aca="1" ref="L71" ca="1">A1:M71</f>
        <v>0</v>
      </c>
      <c r="M71" s="70"/>
    </row>
    <row r="72" spans="1:13" ht="21">
      <c r="A72" s="70"/>
      <c r="B72" s="70"/>
      <c r="C72" s="70"/>
      <c r="D72" s="70"/>
      <c r="E72" s="70"/>
      <c r="F72" s="70"/>
      <c r="G72" s="86"/>
      <c r="H72" s="70"/>
      <c r="I72" s="70"/>
      <c r="J72" s="70"/>
      <c r="K72" s="70"/>
      <c r="L72" s="70"/>
      <c r="M72" s="70"/>
    </row>
    <row r="73" spans="1:13" ht="21">
      <c r="A73" s="70"/>
      <c r="B73" s="70"/>
      <c r="C73" s="70"/>
      <c r="D73" s="70"/>
      <c r="E73" s="70"/>
      <c r="F73" s="70"/>
      <c r="G73" s="70"/>
      <c r="H73" s="70"/>
      <c r="I73" s="70"/>
      <c r="J73" s="70"/>
      <c r="K73" s="70"/>
      <c r="L73" s="70"/>
      <c r="M73" s="70"/>
    </row>
  </sheetData>
  <mergeCells count="139">
    <mergeCell ref="E68:F68"/>
    <mergeCell ref="J68:L68"/>
    <mergeCell ref="E69:F69"/>
    <mergeCell ref="E70:F70"/>
    <mergeCell ref="B59:F59"/>
    <mergeCell ref="H59:L60"/>
    <mergeCell ref="B60:F60"/>
    <mergeCell ref="E65:F65"/>
    <mergeCell ref="E66:F66"/>
    <mergeCell ref="E67:F67"/>
    <mergeCell ref="J67:L67"/>
    <mergeCell ref="B53:C53"/>
    <mergeCell ref="E53:F53"/>
    <mergeCell ref="J53:L53"/>
    <mergeCell ref="B54:M54"/>
    <mergeCell ref="B56:F58"/>
    <mergeCell ref="H56:L58"/>
    <mergeCell ref="B51:C51"/>
    <mergeCell ref="E51:F51"/>
    <mergeCell ref="J51:L51"/>
    <mergeCell ref="B52:C52"/>
    <mergeCell ref="E52:F52"/>
    <mergeCell ref="J52:L52"/>
    <mergeCell ref="B49:C49"/>
    <mergeCell ref="E49:F49"/>
    <mergeCell ref="J49:L49"/>
    <mergeCell ref="B50:C50"/>
    <mergeCell ref="E50:F50"/>
    <mergeCell ref="J50:L50"/>
    <mergeCell ref="B47:C47"/>
    <mergeCell ref="E47:F47"/>
    <mergeCell ref="J47:L47"/>
    <mergeCell ref="B48:C48"/>
    <mergeCell ref="E48:F48"/>
    <mergeCell ref="J48:L48"/>
    <mergeCell ref="B45:C45"/>
    <mergeCell ref="E45:F45"/>
    <mergeCell ref="J45:L45"/>
    <mergeCell ref="B46:C46"/>
    <mergeCell ref="E46:F46"/>
    <mergeCell ref="J46:L46"/>
    <mergeCell ref="B43:C43"/>
    <mergeCell ref="E43:F43"/>
    <mergeCell ref="J43:L43"/>
    <mergeCell ref="B44:C44"/>
    <mergeCell ref="E44:F44"/>
    <mergeCell ref="J44:L44"/>
    <mergeCell ref="B41:C41"/>
    <mergeCell ref="E41:F41"/>
    <mergeCell ref="J41:L41"/>
    <mergeCell ref="B42:C42"/>
    <mergeCell ref="E42:F42"/>
    <mergeCell ref="J42:L42"/>
    <mergeCell ref="B39:C39"/>
    <mergeCell ref="E39:F39"/>
    <mergeCell ref="J39:L39"/>
    <mergeCell ref="B40:C40"/>
    <mergeCell ref="E40:F40"/>
    <mergeCell ref="J40:L40"/>
    <mergeCell ref="B37:C37"/>
    <mergeCell ref="E37:F37"/>
    <mergeCell ref="J37:L37"/>
    <mergeCell ref="B38:C38"/>
    <mergeCell ref="E38:F38"/>
    <mergeCell ref="J38:L38"/>
    <mergeCell ref="B35:C35"/>
    <mergeCell ref="E35:F35"/>
    <mergeCell ref="J35:L35"/>
    <mergeCell ref="B36:C36"/>
    <mergeCell ref="E36:F36"/>
    <mergeCell ref="J36:L36"/>
    <mergeCell ref="B33:C33"/>
    <mergeCell ref="E33:F33"/>
    <mergeCell ref="J33:L33"/>
    <mergeCell ref="B34:C34"/>
    <mergeCell ref="E34:F34"/>
    <mergeCell ref="J34:L34"/>
    <mergeCell ref="B31:C31"/>
    <mergeCell ref="E31:F31"/>
    <mergeCell ref="J31:L31"/>
    <mergeCell ref="B32:C32"/>
    <mergeCell ref="E32:F32"/>
    <mergeCell ref="J32:L32"/>
    <mergeCell ref="B29:C29"/>
    <mergeCell ref="E29:F29"/>
    <mergeCell ref="J29:L29"/>
    <mergeCell ref="B30:C30"/>
    <mergeCell ref="E30:F30"/>
    <mergeCell ref="J30:L30"/>
    <mergeCell ref="B27:C27"/>
    <mergeCell ref="E27:F27"/>
    <mergeCell ref="J27:L27"/>
    <mergeCell ref="B28:C28"/>
    <mergeCell ref="E28:F28"/>
    <mergeCell ref="J28:L28"/>
    <mergeCell ref="B25:C25"/>
    <mergeCell ref="E25:F25"/>
    <mergeCell ref="J25:L25"/>
    <mergeCell ref="B26:C26"/>
    <mergeCell ref="E26:F26"/>
    <mergeCell ref="J26:L26"/>
    <mergeCell ref="B23:C23"/>
    <mergeCell ref="E23:F23"/>
    <mergeCell ref="J23:L23"/>
    <mergeCell ref="B24:C24"/>
    <mergeCell ref="E24:F24"/>
    <mergeCell ref="J24:L24"/>
    <mergeCell ref="B21:C21"/>
    <mergeCell ref="E21:F21"/>
    <mergeCell ref="J21:L21"/>
    <mergeCell ref="B22:C22"/>
    <mergeCell ref="E22:F22"/>
    <mergeCell ref="J22:L22"/>
    <mergeCell ref="B19:C19"/>
    <mergeCell ref="E19:F19"/>
    <mergeCell ref="J19:L19"/>
    <mergeCell ref="B20:C20"/>
    <mergeCell ref="E20:F20"/>
    <mergeCell ref="J20:L20"/>
    <mergeCell ref="B17:C17"/>
    <mergeCell ref="E17:F17"/>
    <mergeCell ref="J17:L17"/>
    <mergeCell ref="B18:C18"/>
    <mergeCell ref="E18:F18"/>
    <mergeCell ref="J18:L18"/>
    <mergeCell ref="E12:L12"/>
    <mergeCell ref="E13:L13"/>
    <mergeCell ref="E14:L14"/>
    <mergeCell ref="B15:D15"/>
    <mergeCell ref="E15:L15"/>
    <mergeCell ref="B16:C16"/>
    <mergeCell ref="E16:F16"/>
    <mergeCell ref="J16:L16"/>
    <mergeCell ref="J2:L2"/>
    <mergeCell ref="J3:L3"/>
    <mergeCell ref="J4:L4"/>
    <mergeCell ref="J5:L5"/>
    <mergeCell ref="J6:L6"/>
    <mergeCell ref="B10:L10"/>
  </mergeCells>
  <hyperlinks>
    <hyperlink ref="G8" r:id="rId1" xr:uid="{B861BD3D-29E1-4150-BD9C-9EF94133FD49}"/>
    <hyperlink ref="B8" r:id="rId2" xr:uid="{D9B297D8-2960-4F93-9B40-C97A3F32F77E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49C71-65BD-47E0-AC3D-A53C13B538D7}">
  <dimension ref="A1:AU6"/>
  <sheetViews>
    <sheetView workbookViewId="0">
      <selection sqref="A1:AU6"/>
    </sheetView>
  </sheetViews>
  <sheetFormatPr baseColWidth="10" defaultRowHeight="14.4"/>
  <sheetData>
    <row r="1" spans="1:47" ht="57.6">
      <c r="A1" s="226" t="s">
        <v>436</v>
      </c>
      <c r="B1" s="226" t="s">
        <v>601</v>
      </c>
      <c r="C1" s="34" t="s">
        <v>586</v>
      </c>
      <c r="D1" s="35" t="s">
        <v>602</v>
      </c>
      <c r="E1" s="226" t="s">
        <v>603</v>
      </c>
      <c r="F1" s="226" t="s">
        <v>604</v>
      </c>
      <c r="G1" s="226" t="s">
        <v>605</v>
      </c>
      <c r="H1" s="226" t="s">
        <v>606</v>
      </c>
      <c r="I1" s="226" t="s">
        <v>607</v>
      </c>
      <c r="J1" s="227" t="s">
        <v>608</v>
      </c>
      <c r="K1" s="227" t="s">
        <v>609</v>
      </c>
      <c r="L1" s="227" t="s">
        <v>610</v>
      </c>
      <c r="M1" s="226" t="s">
        <v>611</v>
      </c>
      <c r="N1" s="227" t="s">
        <v>612</v>
      </c>
      <c r="O1" s="227" t="s">
        <v>613</v>
      </c>
      <c r="P1" s="228" t="s">
        <v>614</v>
      </c>
      <c r="Q1" s="228" t="s">
        <v>615</v>
      </c>
      <c r="R1" s="227" t="s">
        <v>616</v>
      </c>
      <c r="S1" s="228" t="s">
        <v>617</v>
      </c>
      <c r="T1" s="227" t="s">
        <v>618</v>
      </c>
      <c r="U1" s="228" t="s">
        <v>619</v>
      </c>
      <c r="V1" s="227" t="s">
        <v>620</v>
      </c>
      <c r="W1" s="227" t="s">
        <v>621</v>
      </c>
      <c r="X1" s="36" t="s">
        <v>622</v>
      </c>
      <c r="Y1" s="228" t="s">
        <v>623</v>
      </c>
      <c r="Z1" s="37" t="s">
        <v>624</v>
      </c>
      <c r="AA1" s="227" t="s">
        <v>625</v>
      </c>
      <c r="AB1" s="228" t="s">
        <v>626</v>
      </c>
      <c r="AC1" s="228" t="s">
        <v>627</v>
      </c>
      <c r="AD1" s="228" t="s">
        <v>628</v>
      </c>
      <c r="AE1" s="227" t="s">
        <v>629</v>
      </c>
      <c r="AF1" s="228" t="s">
        <v>630</v>
      </c>
      <c r="AG1" s="227" t="s">
        <v>631</v>
      </c>
      <c r="AH1" s="227" t="s">
        <v>632</v>
      </c>
      <c r="AI1" s="228" t="s">
        <v>633</v>
      </c>
      <c r="AJ1" s="227" t="s">
        <v>634</v>
      </c>
      <c r="AK1" s="227" t="s">
        <v>635</v>
      </c>
      <c r="AL1" s="227" t="s">
        <v>636</v>
      </c>
      <c r="AM1" s="227" t="s">
        <v>356</v>
      </c>
      <c r="AN1" s="227" t="s">
        <v>300</v>
      </c>
      <c r="AO1" s="227" t="s">
        <v>120</v>
      </c>
      <c r="AP1" s="227" t="s">
        <v>404</v>
      </c>
      <c r="AQ1" s="227" t="s">
        <v>637</v>
      </c>
      <c r="AR1" s="227" t="s">
        <v>638</v>
      </c>
      <c r="AS1" s="227" t="s">
        <v>639</v>
      </c>
      <c r="AT1" s="227" t="s">
        <v>366</v>
      </c>
      <c r="AU1" s="227" t="s">
        <v>11</v>
      </c>
    </row>
    <row r="2" spans="1:47">
      <c r="A2" s="30">
        <v>245024</v>
      </c>
      <c r="B2" s="30" t="s">
        <v>640</v>
      </c>
      <c r="C2" s="30" t="s">
        <v>407</v>
      </c>
      <c r="D2" s="30" t="s">
        <v>16</v>
      </c>
      <c r="E2" s="30" t="s">
        <v>671</v>
      </c>
      <c r="F2" s="30" t="s">
        <v>79</v>
      </c>
      <c r="G2" s="30" t="s">
        <v>79</v>
      </c>
      <c r="H2" s="30" t="s">
        <v>680</v>
      </c>
      <c r="I2" s="30" t="s">
        <v>79</v>
      </c>
      <c r="J2" s="30" t="s">
        <v>79</v>
      </c>
      <c r="K2" s="30" t="s">
        <v>79</v>
      </c>
      <c r="L2" s="30" t="s">
        <v>79</v>
      </c>
      <c r="M2" s="30" t="s">
        <v>79</v>
      </c>
      <c r="N2" s="38" t="s">
        <v>16</v>
      </c>
      <c r="O2" s="30" t="s">
        <v>79</v>
      </c>
      <c r="P2" s="38">
        <v>45293</v>
      </c>
      <c r="Q2" s="38" t="s">
        <v>642</v>
      </c>
      <c r="R2" s="30" t="s">
        <v>690</v>
      </c>
      <c r="S2" s="38">
        <v>45293</v>
      </c>
      <c r="T2" s="30">
        <f t="shared" ref="T2:T6" si="0">IF(P2="","POR EVALUAR",P2-S2+1)</f>
        <v>1</v>
      </c>
      <c r="U2" s="38">
        <v>45294</v>
      </c>
      <c r="V2" s="30">
        <f t="shared" ref="V2:V6" si="1">IF(U2="","POR COTIZAR",U2-P2+1)</f>
        <v>2</v>
      </c>
      <c r="W2" s="30" t="s">
        <v>691</v>
      </c>
      <c r="X2" s="39">
        <v>4596.04</v>
      </c>
      <c r="Y2" s="38">
        <v>45314</v>
      </c>
      <c r="Z2" s="40">
        <f t="shared" ref="Z2:Z6" si="2">IF(Y2="","",Y2-U2+1)</f>
        <v>21</v>
      </c>
      <c r="AA2" s="42">
        <v>4400548887</v>
      </c>
      <c r="AB2" s="38"/>
      <c r="AC2" s="38">
        <v>45295</v>
      </c>
      <c r="AD2" s="38" t="str">
        <f t="shared" ref="AD2:AD6" si="3">IF(AC2="","",IF(AC2&gt;AB2,"DEMORA","EN TIEMPO"))</f>
        <v>DEMORA</v>
      </c>
      <c r="AE2" s="41">
        <f t="shared" ref="AE2:AE6" si="4">IF(AC2="","",AC2-Y2+1)</f>
        <v>-18</v>
      </c>
      <c r="AF2" s="30" t="s">
        <v>692</v>
      </c>
      <c r="AG2" s="30" t="s">
        <v>693</v>
      </c>
      <c r="AH2" s="30" t="s">
        <v>694</v>
      </c>
      <c r="AI2" s="38">
        <v>45316</v>
      </c>
      <c r="AJ2" s="30">
        <f t="shared" ref="AJ2:AJ6" ca="1" si="5">IF(AC2="",TODAY()-S2+1,AC2-S2+1)</f>
        <v>3</v>
      </c>
      <c r="AK2" s="30" t="s">
        <v>643</v>
      </c>
      <c r="AL2" s="30"/>
      <c r="AM2" s="30"/>
      <c r="AN2" s="30"/>
      <c r="AO2" s="30"/>
      <c r="AP2" s="30"/>
      <c r="AQ2" s="30"/>
      <c r="AR2" s="30"/>
      <c r="AS2" s="30"/>
      <c r="AT2" s="30"/>
      <c r="AU2" s="30"/>
    </row>
    <row r="3" spans="1:47">
      <c r="A3" s="30">
        <v>245124</v>
      </c>
      <c r="B3" s="30" t="s">
        <v>640</v>
      </c>
      <c r="C3" s="30" t="s">
        <v>657</v>
      </c>
      <c r="D3" s="30" t="s">
        <v>16</v>
      </c>
      <c r="E3" s="30" t="s">
        <v>373</v>
      </c>
      <c r="F3" s="30" t="s">
        <v>410</v>
      </c>
      <c r="G3" s="30" t="s">
        <v>79</v>
      </c>
      <c r="H3" s="30" t="s">
        <v>79</v>
      </c>
      <c r="I3" s="30" t="s">
        <v>695</v>
      </c>
      <c r="J3" s="30" t="s">
        <v>79</v>
      </c>
      <c r="K3" s="30" t="s">
        <v>79</v>
      </c>
      <c r="L3" s="30" t="s">
        <v>79</v>
      </c>
      <c r="M3" s="30">
        <v>10475579</v>
      </c>
      <c r="N3" s="38" t="s">
        <v>16</v>
      </c>
      <c r="O3" s="30" t="s">
        <v>79</v>
      </c>
      <c r="P3" s="38">
        <v>45296</v>
      </c>
      <c r="Q3" s="38" t="s">
        <v>642</v>
      </c>
      <c r="R3" s="30" t="s">
        <v>696</v>
      </c>
      <c r="S3" s="38">
        <v>45293</v>
      </c>
      <c r="T3" s="30">
        <f t="shared" si="0"/>
        <v>4</v>
      </c>
      <c r="U3" s="38">
        <v>45307</v>
      </c>
      <c r="V3" s="30">
        <f t="shared" si="1"/>
        <v>12</v>
      </c>
      <c r="W3" s="30" t="s">
        <v>697</v>
      </c>
      <c r="X3" s="39">
        <v>3300.43</v>
      </c>
      <c r="Y3" s="38">
        <v>45307</v>
      </c>
      <c r="Z3" s="40">
        <f t="shared" si="2"/>
        <v>1</v>
      </c>
      <c r="AA3" s="30">
        <v>4400548987</v>
      </c>
      <c r="AB3" s="38">
        <v>45321</v>
      </c>
      <c r="AC3" s="38">
        <v>45322</v>
      </c>
      <c r="AD3" s="38" t="str">
        <f t="shared" si="3"/>
        <v>DEMORA</v>
      </c>
      <c r="AE3" s="41">
        <f t="shared" si="4"/>
        <v>16</v>
      </c>
      <c r="AF3" s="30" t="s">
        <v>698</v>
      </c>
      <c r="AG3" s="30" t="s">
        <v>689</v>
      </c>
      <c r="AH3" s="30" t="s">
        <v>699</v>
      </c>
      <c r="AI3" s="38">
        <v>45331</v>
      </c>
      <c r="AJ3" s="30">
        <f t="shared" ca="1" si="5"/>
        <v>30</v>
      </c>
      <c r="AK3" s="30" t="s">
        <v>643</v>
      </c>
      <c r="AL3" s="30"/>
      <c r="AM3" s="30"/>
      <c r="AN3" s="30"/>
      <c r="AO3" s="30"/>
      <c r="AP3" s="30"/>
      <c r="AQ3" s="30"/>
      <c r="AR3" s="30"/>
      <c r="AS3" s="30"/>
      <c r="AT3" s="30"/>
      <c r="AU3" s="30"/>
    </row>
    <row r="4" spans="1:47">
      <c r="A4" s="30">
        <v>245224</v>
      </c>
      <c r="B4" s="30" t="s">
        <v>640</v>
      </c>
      <c r="C4" s="30" t="s">
        <v>657</v>
      </c>
      <c r="D4" s="30" t="s">
        <v>16</v>
      </c>
      <c r="E4" s="30" t="s">
        <v>373</v>
      </c>
      <c r="F4" s="30" t="s">
        <v>410</v>
      </c>
      <c r="G4" s="30" t="s">
        <v>79</v>
      </c>
      <c r="H4" s="30" t="s">
        <v>79</v>
      </c>
      <c r="I4" s="30" t="s">
        <v>695</v>
      </c>
      <c r="J4" s="30" t="s">
        <v>79</v>
      </c>
      <c r="K4" s="30" t="s">
        <v>79</v>
      </c>
      <c r="L4" s="30" t="s">
        <v>79</v>
      </c>
      <c r="M4" s="30">
        <v>10475579</v>
      </c>
      <c r="N4" s="38" t="s">
        <v>16</v>
      </c>
      <c r="O4" s="30" t="s">
        <v>79</v>
      </c>
      <c r="P4" s="38">
        <v>45296</v>
      </c>
      <c r="Q4" s="38" t="s">
        <v>642</v>
      </c>
      <c r="R4" s="30" t="s">
        <v>700</v>
      </c>
      <c r="S4" s="38">
        <v>45293</v>
      </c>
      <c r="T4" s="30">
        <f t="shared" si="0"/>
        <v>4</v>
      </c>
      <c r="U4" s="38">
        <v>45307</v>
      </c>
      <c r="V4" s="30">
        <f t="shared" si="1"/>
        <v>12</v>
      </c>
      <c r="W4" s="30" t="s">
        <v>701</v>
      </c>
      <c r="X4" s="39">
        <v>3300.43</v>
      </c>
      <c r="Y4" s="38">
        <v>45307</v>
      </c>
      <c r="Z4" s="40">
        <f t="shared" si="2"/>
        <v>1</v>
      </c>
      <c r="AA4" s="30">
        <v>4400548987</v>
      </c>
      <c r="AB4" s="38">
        <v>45321</v>
      </c>
      <c r="AC4" s="38">
        <v>45322</v>
      </c>
      <c r="AD4" s="38" t="str">
        <f t="shared" si="3"/>
        <v>DEMORA</v>
      </c>
      <c r="AE4" s="41">
        <f t="shared" si="4"/>
        <v>16</v>
      </c>
      <c r="AF4" s="30" t="s">
        <v>702</v>
      </c>
      <c r="AG4" s="30" t="s">
        <v>689</v>
      </c>
      <c r="AH4" s="30" t="s">
        <v>699</v>
      </c>
      <c r="AI4" s="38">
        <v>45331</v>
      </c>
      <c r="AJ4" s="30">
        <f t="shared" ca="1" si="5"/>
        <v>30</v>
      </c>
      <c r="AK4" s="30" t="s">
        <v>643</v>
      </c>
      <c r="AL4" s="30"/>
      <c r="AM4" s="30"/>
      <c r="AN4" s="30"/>
      <c r="AO4" s="30"/>
      <c r="AP4" s="30"/>
      <c r="AQ4" s="30"/>
      <c r="AR4" s="30"/>
      <c r="AS4" s="30"/>
      <c r="AT4" s="30"/>
      <c r="AU4" s="30"/>
    </row>
    <row r="5" spans="1:47">
      <c r="A5" s="30">
        <v>245324</v>
      </c>
      <c r="B5" s="30" t="s">
        <v>640</v>
      </c>
      <c r="C5" s="30" t="s">
        <v>657</v>
      </c>
      <c r="D5" s="30" t="s">
        <v>16</v>
      </c>
      <c r="E5" s="30" t="s">
        <v>373</v>
      </c>
      <c r="F5" s="30" t="s">
        <v>410</v>
      </c>
      <c r="G5" s="30" t="s">
        <v>79</v>
      </c>
      <c r="H5" s="30" t="s">
        <v>79</v>
      </c>
      <c r="I5" s="30" t="s">
        <v>695</v>
      </c>
      <c r="J5" s="30" t="s">
        <v>79</v>
      </c>
      <c r="K5" s="30" t="s">
        <v>79</v>
      </c>
      <c r="L5" s="30" t="s">
        <v>79</v>
      </c>
      <c r="M5" s="30">
        <v>10475579</v>
      </c>
      <c r="N5" s="38" t="s">
        <v>16</v>
      </c>
      <c r="O5" s="30" t="s">
        <v>79</v>
      </c>
      <c r="P5" s="38">
        <v>45296</v>
      </c>
      <c r="Q5" s="38" t="s">
        <v>642</v>
      </c>
      <c r="R5" s="30" t="s">
        <v>703</v>
      </c>
      <c r="S5" s="38">
        <v>45293</v>
      </c>
      <c r="T5" s="30">
        <f t="shared" si="0"/>
        <v>4</v>
      </c>
      <c r="U5" s="38">
        <v>45307</v>
      </c>
      <c r="V5" s="30">
        <f t="shared" si="1"/>
        <v>12</v>
      </c>
      <c r="W5" s="30" t="s">
        <v>704</v>
      </c>
      <c r="X5" s="39">
        <v>3300.43</v>
      </c>
      <c r="Y5" s="38">
        <v>45307</v>
      </c>
      <c r="Z5" s="40">
        <f t="shared" si="2"/>
        <v>1</v>
      </c>
      <c r="AA5" s="30">
        <v>4400548987</v>
      </c>
      <c r="AB5" s="38">
        <v>45321</v>
      </c>
      <c r="AC5" s="38">
        <v>45322</v>
      </c>
      <c r="AD5" s="38" t="str">
        <f t="shared" si="3"/>
        <v>DEMORA</v>
      </c>
      <c r="AE5" s="41">
        <f t="shared" si="4"/>
        <v>16</v>
      </c>
      <c r="AF5" s="30" t="s">
        <v>705</v>
      </c>
      <c r="AG5" s="30" t="s">
        <v>689</v>
      </c>
      <c r="AH5" s="30" t="s">
        <v>699</v>
      </c>
      <c r="AI5" s="38">
        <v>45331</v>
      </c>
      <c r="AJ5" s="30">
        <f t="shared" ca="1" si="5"/>
        <v>30</v>
      </c>
      <c r="AK5" s="30" t="s">
        <v>643</v>
      </c>
      <c r="AL5" s="30"/>
      <c r="AM5" s="30"/>
      <c r="AN5" s="30"/>
      <c r="AO5" s="30"/>
      <c r="AP5" s="30"/>
      <c r="AQ5" s="30"/>
      <c r="AR5" s="30"/>
      <c r="AS5" s="30"/>
      <c r="AT5" s="30"/>
      <c r="AU5" s="30"/>
    </row>
    <row r="6" spans="1:47">
      <c r="A6" s="30">
        <v>245424</v>
      </c>
      <c r="B6" s="30" t="s">
        <v>640</v>
      </c>
      <c r="C6" s="30" t="s">
        <v>657</v>
      </c>
      <c r="D6" s="30" t="s">
        <v>16</v>
      </c>
      <c r="E6" s="30" t="s">
        <v>373</v>
      </c>
      <c r="F6" s="30" t="s">
        <v>410</v>
      </c>
      <c r="G6" s="30" t="s">
        <v>79</v>
      </c>
      <c r="H6" s="30" t="s">
        <v>79</v>
      </c>
      <c r="I6" s="30" t="s">
        <v>695</v>
      </c>
      <c r="J6" s="30" t="s">
        <v>79</v>
      </c>
      <c r="K6" s="30" t="s">
        <v>79</v>
      </c>
      <c r="L6" s="30" t="s">
        <v>79</v>
      </c>
      <c r="M6" s="30">
        <v>10475579</v>
      </c>
      <c r="N6" s="38" t="s">
        <v>16</v>
      </c>
      <c r="O6" s="30" t="s">
        <v>79</v>
      </c>
      <c r="P6" s="38">
        <v>45296</v>
      </c>
      <c r="Q6" s="38" t="s">
        <v>642</v>
      </c>
      <c r="R6" s="30" t="s">
        <v>706</v>
      </c>
      <c r="S6" s="38">
        <v>45293</v>
      </c>
      <c r="T6" s="30">
        <f t="shared" si="0"/>
        <v>4</v>
      </c>
      <c r="U6" s="38">
        <v>45307</v>
      </c>
      <c r="V6" s="30">
        <f t="shared" si="1"/>
        <v>12</v>
      </c>
      <c r="W6" s="30" t="s">
        <v>707</v>
      </c>
      <c r="X6" s="39">
        <v>3300.43</v>
      </c>
      <c r="Y6" s="38">
        <v>45307</v>
      </c>
      <c r="Z6" s="40">
        <f t="shared" si="2"/>
        <v>1</v>
      </c>
      <c r="AA6" s="30">
        <v>4400548987</v>
      </c>
      <c r="AB6" s="38">
        <v>45321</v>
      </c>
      <c r="AC6" s="38">
        <v>45322</v>
      </c>
      <c r="AD6" s="38" t="str">
        <f t="shared" si="3"/>
        <v>DEMORA</v>
      </c>
      <c r="AE6" s="41">
        <f t="shared" si="4"/>
        <v>16</v>
      </c>
      <c r="AF6" s="30" t="s">
        <v>708</v>
      </c>
      <c r="AG6" s="30" t="s">
        <v>689</v>
      </c>
      <c r="AH6" s="30" t="s">
        <v>699</v>
      </c>
      <c r="AI6" s="38">
        <v>45331</v>
      </c>
      <c r="AJ6" s="30">
        <f t="shared" ca="1" si="5"/>
        <v>30</v>
      </c>
      <c r="AK6" s="30" t="s">
        <v>643</v>
      </c>
      <c r="AL6" s="30"/>
      <c r="AM6" s="30"/>
      <c r="AN6" s="30"/>
      <c r="AO6" s="30"/>
      <c r="AP6" s="30"/>
      <c r="AQ6" s="30"/>
      <c r="AR6" s="30"/>
      <c r="AS6" s="30"/>
      <c r="AT6" s="30"/>
      <c r="AU6" s="30"/>
    </row>
  </sheetData>
  <conditionalFormatting sqref="A1">
    <cfRule type="duplicateValues" dxfId="2" priority="2"/>
  </conditionalFormatting>
  <conditionalFormatting sqref="AA2:AA6">
    <cfRule type="duplicateValues" dxfId="1" priority="1"/>
  </conditionalFormatting>
  <conditionalFormatting sqref="AA1">
    <cfRule type="duplicateValues" dxfId="0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2023F-7101-467A-B02D-D9BF8577BE04}">
  <sheetPr codeName="Hoja6"/>
  <dimension ref="B1:C34"/>
  <sheetViews>
    <sheetView topLeftCell="A7" workbookViewId="0">
      <selection activeCell="E15" sqref="E15"/>
    </sheetView>
  </sheetViews>
  <sheetFormatPr baseColWidth="10" defaultRowHeight="14.4"/>
  <cols>
    <col min="2" max="2" width="14" bestFit="1" customWidth="1"/>
    <col min="3" max="3" width="32" bestFit="1" customWidth="1"/>
    <col min="4" max="4" width="16.33203125" customWidth="1"/>
    <col min="5" max="5" width="17.6640625" customWidth="1"/>
    <col min="6" max="6" width="26.109375" customWidth="1"/>
  </cols>
  <sheetData>
    <row r="1" spans="2:3" ht="15" thickBot="1">
      <c r="B1" s="58" t="s">
        <v>983</v>
      </c>
      <c r="C1" s="63" t="s">
        <v>984</v>
      </c>
    </row>
    <row r="2" spans="2:3" ht="15" customHeight="1">
      <c r="B2" s="293" t="s">
        <v>967</v>
      </c>
      <c r="C2" s="28" t="s">
        <v>985</v>
      </c>
    </row>
    <row r="3" spans="2:3">
      <c r="B3" s="294"/>
      <c r="C3" s="29" t="s">
        <v>968</v>
      </c>
    </row>
    <row r="4" spans="2:3" ht="15" thickBot="1">
      <c r="B4" s="295"/>
      <c r="C4" s="31" t="s">
        <v>969</v>
      </c>
    </row>
    <row r="5" spans="2:3" ht="15" customHeight="1">
      <c r="B5" s="293" t="s">
        <v>971</v>
      </c>
      <c r="C5" s="28" t="s">
        <v>985</v>
      </c>
    </row>
    <row r="6" spans="2:3">
      <c r="B6" s="294"/>
      <c r="C6" s="29" t="s">
        <v>968</v>
      </c>
    </row>
    <row r="7" spans="2:3">
      <c r="B7" s="294"/>
      <c r="C7" s="29" t="s">
        <v>973</v>
      </c>
    </row>
    <row r="8" spans="2:3">
      <c r="B8" s="294"/>
      <c r="C8" s="29" t="s">
        <v>990</v>
      </c>
    </row>
    <row r="9" spans="2:3" ht="15" thickBot="1">
      <c r="B9" s="295"/>
      <c r="C9" s="31" t="s">
        <v>970</v>
      </c>
    </row>
    <row r="10" spans="2:3">
      <c r="B10" s="293" t="s">
        <v>972</v>
      </c>
      <c r="C10" s="28" t="s">
        <v>986</v>
      </c>
    </row>
    <row r="11" spans="2:3">
      <c r="B11" s="294"/>
      <c r="C11" s="29" t="s">
        <v>968</v>
      </c>
    </row>
    <row r="12" spans="2:3">
      <c r="B12" s="294"/>
      <c r="C12" s="29" t="s">
        <v>969</v>
      </c>
    </row>
    <row r="13" spans="2:3" ht="15" thickBot="1">
      <c r="B13" s="295"/>
      <c r="C13" s="31" t="s">
        <v>970</v>
      </c>
    </row>
    <row r="14" spans="2:3" ht="15" customHeight="1">
      <c r="B14" s="293" t="s">
        <v>974</v>
      </c>
      <c r="C14" s="28" t="s">
        <v>986</v>
      </c>
    </row>
    <row r="15" spans="2:3">
      <c r="B15" s="294"/>
      <c r="C15" s="29" t="s">
        <v>970</v>
      </c>
    </row>
    <row r="16" spans="2:3" ht="15" thickBot="1">
      <c r="B16" s="295"/>
      <c r="C16" s="31" t="s">
        <v>968</v>
      </c>
    </row>
    <row r="17" spans="2:3" ht="15" thickBot="1">
      <c r="B17" s="57" t="s">
        <v>642</v>
      </c>
      <c r="C17" s="29" t="s">
        <v>975</v>
      </c>
    </row>
    <row r="18" spans="2:3">
      <c r="B18" s="293" t="s">
        <v>673</v>
      </c>
      <c r="C18" s="28" t="s">
        <v>986</v>
      </c>
    </row>
    <row r="19" spans="2:3">
      <c r="B19" s="294"/>
      <c r="C19" s="29" t="s">
        <v>975</v>
      </c>
    </row>
    <row r="20" spans="2:3" ht="15" thickBot="1">
      <c r="B20" s="295"/>
      <c r="C20" s="31" t="s">
        <v>968</v>
      </c>
    </row>
    <row r="21" spans="2:3">
      <c r="B21" s="293" t="s">
        <v>681</v>
      </c>
      <c r="C21" s="28" t="s">
        <v>986</v>
      </c>
    </row>
    <row r="22" spans="2:3">
      <c r="B22" s="294"/>
      <c r="C22" s="29" t="s">
        <v>975</v>
      </c>
    </row>
    <row r="23" spans="2:3" ht="15" thickBot="1">
      <c r="B23" s="295"/>
      <c r="C23" s="31" t="s">
        <v>968</v>
      </c>
    </row>
    <row r="24" spans="2:3" ht="15" customHeight="1">
      <c r="B24" s="299" t="s">
        <v>662</v>
      </c>
      <c r="C24" s="28" t="s">
        <v>987</v>
      </c>
    </row>
    <row r="25" spans="2:3" ht="15" thickBot="1">
      <c r="B25" s="300"/>
      <c r="C25" s="31" t="s">
        <v>968</v>
      </c>
    </row>
    <row r="26" spans="2:3" ht="15" customHeight="1">
      <c r="B26" s="296" t="s">
        <v>976</v>
      </c>
      <c r="C26" s="59" t="s">
        <v>977</v>
      </c>
    </row>
    <row r="27" spans="2:3">
      <c r="B27" s="297"/>
      <c r="C27" s="60" t="s">
        <v>968</v>
      </c>
    </row>
    <row r="28" spans="2:3">
      <c r="B28" s="297"/>
      <c r="C28" s="60" t="s">
        <v>978</v>
      </c>
    </row>
    <row r="29" spans="2:3">
      <c r="B29" s="297"/>
      <c r="C29" s="60" t="s">
        <v>979</v>
      </c>
    </row>
    <row r="30" spans="2:3" ht="15" thickBot="1">
      <c r="B30" s="298"/>
      <c r="C30" s="61" t="s">
        <v>986</v>
      </c>
    </row>
    <row r="31" spans="2:3">
      <c r="B31" s="293" t="s">
        <v>982</v>
      </c>
      <c r="C31" s="29" t="s">
        <v>980</v>
      </c>
    </row>
    <row r="32" spans="2:3">
      <c r="B32" s="294"/>
      <c r="C32" s="29" t="s">
        <v>981</v>
      </c>
    </row>
    <row r="33" spans="2:3" ht="15" thickBot="1">
      <c r="B33" s="295"/>
      <c r="C33" s="31" t="s">
        <v>968</v>
      </c>
    </row>
    <row r="34" spans="2:3" ht="15" thickBot="1">
      <c r="B34" s="57" t="s">
        <v>988</v>
      </c>
      <c r="C34" s="62" t="s">
        <v>989</v>
      </c>
    </row>
  </sheetData>
  <mergeCells count="9">
    <mergeCell ref="B2:B4"/>
    <mergeCell ref="B5:B9"/>
    <mergeCell ref="B31:B33"/>
    <mergeCell ref="B26:B30"/>
    <mergeCell ref="B10:B13"/>
    <mergeCell ref="B14:B16"/>
    <mergeCell ref="B18:B20"/>
    <mergeCell ref="B24:B25"/>
    <mergeCell ref="B21:B23"/>
  </mergeCells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312F2-2010-4313-8B89-8B28923F4181}">
  <sheetPr codeName="Hoja5"/>
  <dimension ref="C3:E26"/>
  <sheetViews>
    <sheetView topLeftCell="A10" workbookViewId="0">
      <selection activeCell="H26" sqref="H26"/>
    </sheetView>
  </sheetViews>
  <sheetFormatPr baseColWidth="10" defaultRowHeight="14.4"/>
  <sheetData>
    <row r="3" spans="3:5">
      <c r="C3" t="s">
        <v>841</v>
      </c>
    </row>
    <row r="4" spans="3:5">
      <c r="C4" s="50">
        <v>45292</v>
      </c>
      <c r="D4">
        <v>36</v>
      </c>
    </row>
    <row r="5" spans="3:5">
      <c r="C5" s="50">
        <v>45323</v>
      </c>
      <c r="D5">
        <v>63</v>
      </c>
    </row>
    <row r="6" spans="3:5">
      <c r="C6" s="50">
        <v>45352</v>
      </c>
      <c r="D6">
        <v>42</v>
      </c>
    </row>
    <row r="7" spans="3:5">
      <c r="C7" s="50">
        <v>45383</v>
      </c>
      <c r="D7">
        <v>52</v>
      </c>
    </row>
    <row r="8" spans="3:5">
      <c r="C8" s="50">
        <v>45413</v>
      </c>
      <c r="D8">
        <v>60</v>
      </c>
    </row>
    <row r="9" spans="3:5">
      <c r="C9" s="50">
        <v>45444</v>
      </c>
      <c r="D9">
        <v>48</v>
      </c>
    </row>
    <row r="10" spans="3:5">
      <c r="C10" s="50">
        <v>45474</v>
      </c>
      <c r="D10">
        <v>40</v>
      </c>
    </row>
    <row r="11" spans="3:5">
      <c r="C11" s="50">
        <v>45505</v>
      </c>
      <c r="D11">
        <v>57</v>
      </c>
    </row>
    <row r="12" spans="3:5">
      <c r="C12" s="50">
        <v>45536</v>
      </c>
      <c r="D12">
        <v>50</v>
      </c>
    </row>
    <row r="16" spans="3:5">
      <c r="C16" s="30" t="s">
        <v>843</v>
      </c>
      <c r="D16" s="30" t="s">
        <v>842</v>
      </c>
      <c r="E16" s="30" t="s">
        <v>844</v>
      </c>
    </row>
    <row r="17" spans="3:5">
      <c r="C17" s="52">
        <v>45292</v>
      </c>
      <c r="D17" s="53">
        <v>36</v>
      </c>
      <c r="E17" s="54">
        <f>D17/55</f>
        <v>0.65454545454545454</v>
      </c>
    </row>
    <row r="18" spans="3:5">
      <c r="C18" s="52">
        <v>45323</v>
      </c>
      <c r="D18" s="53">
        <v>63</v>
      </c>
      <c r="E18" s="54">
        <f t="shared" ref="E18:E25" si="0">D18/55</f>
        <v>1.1454545454545455</v>
      </c>
    </row>
    <row r="19" spans="3:5">
      <c r="C19" s="52">
        <v>45352</v>
      </c>
      <c r="D19" s="53">
        <v>42</v>
      </c>
      <c r="E19" s="54">
        <f t="shared" si="0"/>
        <v>0.76363636363636367</v>
      </c>
    </row>
    <row r="20" spans="3:5">
      <c r="C20" s="52">
        <v>45383</v>
      </c>
      <c r="D20" s="53">
        <v>52</v>
      </c>
      <c r="E20" s="54">
        <f t="shared" si="0"/>
        <v>0.94545454545454544</v>
      </c>
    </row>
    <row r="21" spans="3:5">
      <c r="C21" s="52">
        <v>45413</v>
      </c>
      <c r="D21" s="53">
        <v>60</v>
      </c>
      <c r="E21" s="54">
        <f t="shared" si="0"/>
        <v>1.0909090909090908</v>
      </c>
    </row>
    <row r="22" spans="3:5">
      <c r="C22" s="52">
        <v>45444</v>
      </c>
      <c r="D22" s="53">
        <v>48</v>
      </c>
      <c r="E22" s="54">
        <f t="shared" si="0"/>
        <v>0.87272727272727268</v>
      </c>
    </row>
    <row r="23" spans="3:5">
      <c r="C23" s="52">
        <v>45474</v>
      </c>
      <c r="D23" s="53">
        <v>40</v>
      </c>
      <c r="E23" s="54">
        <f t="shared" si="0"/>
        <v>0.72727272727272729</v>
      </c>
    </row>
    <row r="24" spans="3:5">
      <c r="C24" s="52">
        <v>45505</v>
      </c>
      <c r="D24" s="53">
        <v>57</v>
      </c>
      <c r="E24" s="54">
        <f t="shared" si="0"/>
        <v>1.0363636363636364</v>
      </c>
    </row>
    <row r="25" spans="3:5">
      <c r="C25" s="52">
        <v>45536</v>
      </c>
      <c r="D25" s="53">
        <v>50</v>
      </c>
      <c r="E25" s="54">
        <f t="shared" si="0"/>
        <v>0.90909090909090906</v>
      </c>
    </row>
    <row r="26" spans="3:5">
      <c r="E26" s="51">
        <f>AVERAGE(E17:E25)</f>
        <v>0.90505050505050499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42A753-8364-44B4-AAE5-2A26439333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STOCK PLANTILLA</vt:lpstr>
      <vt:lpstr>REQUERIMIENTOS</vt:lpstr>
      <vt:lpstr>Hoja2</vt:lpstr>
      <vt:lpstr>Hoja4</vt:lpstr>
      <vt:lpstr>Hoja3</vt:lpstr>
      <vt:lpstr>Hoja5</vt:lpstr>
      <vt:lpstr>Hoja6</vt:lpstr>
      <vt:lpstr>Base de datos1</vt:lpstr>
      <vt:lpstr>Hoja1</vt:lpstr>
      <vt:lpstr>INFORMES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Estefano Soto</cp:lastModifiedBy>
  <cp:lastPrinted>2026-01-19T22:18:18Z</cp:lastPrinted>
  <dcterms:created xsi:type="dcterms:W3CDTF">2024-09-23T19:22:30Z</dcterms:created>
  <dcterms:modified xsi:type="dcterms:W3CDTF">2026-02-26T19:33:53Z</dcterms:modified>
</cp:coreProperties>
</file>