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stelamarSilveirada\Downloads\IA\"/>
    </mc:Choice>
  </mc:AlternateContent>
  <bookViews>
    <workbookView xWindow="0" yWindow="0" windowWidth="18855" windowHeight="6540"/>
  </bookViews>
  <sheets>
    <sheet name="Dashboard" sheetId="10" r:id="rId1"/>
    <sheet name="Pagamentos" sheetId="7" r:id="rId2"/>
    <sheet name="Recebimentos" sheetId="8" r:id="rId3"/>
    <sheet name="Calculos" sheetId="9" state="hidden" r:id="rId4"/>
    <sheet name="Itens - Mat Prima x Serviços" sheetId="3" r:id="rId5"/>
    <sheet name="Produtos" sheetId="2" r:id="rId6"/>
    <sheet name="Tabelas" sheetId="1" state="hidden" r:id="rId7"/>
  </sheets>
  <definedNames>
    <definedName name="SegmentaçãodeDados_Mes">#N/A</definedName>
    <definedName name="SegmentaçãodeDados_Mês">#N/A</definedName>
  </definedNames>
  <calcPr calcId="152511"/>
  <pivotCaches>
    <pivotCache cacheId="12" r:id="rId8"/>
    <pivotCache cacheId="25" r:id="rId9"/>
  </pivotCaches>
  <fileRecoveryPr repairLoad="1"/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0" i="8" l="1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F149" i="7"/>
  <c r="E149" i="7"/>
  <c r="C149" i="7"/>
  <c r="F148" i="7"/>
  <c r="E148" i="7"/>
  <c r="C148" i="7"/>
  <c r="F147" i="7"/>
  <c r="E147" i="7"/>
  <c r="C147" i="7"/>
  <c r="F146" i="7"/>
  <c r="E146" i="7"/>
  <c r="C146" i="7"/>
  <c r="F145" i="7"/>
  <c r="E145" i="7"/>
  <c r="C145" i="7"/>
  <c r="F144" i="7"/>
  <c r="E144" i="7"/>
  <c r="C144" i="7"/>
  <c r="F143" i="7"/>
  <c r="E143" i="7"/>
  <c r="C143" i="7"/>
  <c r="F142" i="7"/>
  <c r="E142" i="7"/>
  <c r="C142" i="7"/>
  <c r="F141" i="7"/>
  <c r="E141" i="7"/>
  <c r="C141" i="7"/>
  <c r="E140" i="7"/>
  <c r="C140" i="7"/>
  <c r="E139" i="7"/>
  <c r="C139" i="7"/>
  <c r="E138" i="7"/>
  <c r="C138" i="7"/>
  <c r="E137" i="7"/>
  <c r="C137" i="7"/>
  <c r="E136" i="7"/>
  <c r="C136" i="7"/>
  <c r="E135" i="7"/>
  <c r="C135" i="7"/>
  <c r="E134" i="7"/>
  <c r="C134" i="7"/>
  <c r="E133" i="7"/>
  <c r="C133" i="7"/>
  <c r="E132" i="7"/>
  <c r="C132" i="7"/>
  <c r="E131" i="7"/>
  <c r="C131" i="7"/>
  <c r="E130" i="7"/>
  <c r="C130" i="7"/>
  <c r="E129" i="7"/>
  <c r="C129" i="7"/>
  <c r="E128" i="7"/>
  <c r="C128" i="7"/>
  <c r="E127" i="7"/>
  <c r="C127" i="7"/>
  <c r="E126" i="7"/>
  <c r="C126" i="7"/>
  <c r="E125" i="7"/>
  <c r="C125" i="7"/>
  <c r="E124" i="7"/>
  <c r="C124" i="7"/>
  <c r="E123" i="7"/>
  <c r="C123" i="7"/>
  <c r="E122" i="7"/>
  <c r="C122" i="7"/>
  <c r="E121" i="7"/>
  <c r="C121" i="7"/>
  <c r="E120" i="7"/>
  <c r="C120" i="7"/>
  <c r="E119" i="7"/>
  <c r="C119" i="7"/>
  <c r="E118" i="7"/>
  <c r="C118" i="7"/>
  <c r="E117" i="7"/>
  <c r="C117" i="7"/>
  <c r="E116" i="7"/>
  <c r="C116" i="7"/>
  <c r="E115" i="7"/>
  <c r="C115" i="7"/>
  <c r="E114" i="7"/>
  <c r="C114" i="7"/>
  <c r="E113" i="7"/>
  <c r="C113" i="7"/>
  <c r="E112" i="7"/>
  <c r="C112" i="7"/>
  <c r="E111" i="7"/>
  <c r="C111" i="7"/>
  <c r="E110" i="7"/>
  <c r="C110" i="7"/>
  <c r="E109" i="7"/>
  <c r="C109" i="7"/>
  <c r="E108" i="7"/>
  <c r="C108" i="7"/>
  <c r="E107" i="7"/>
  <c r="C107" i="7"/>
  <c r="E106" i="7"/>
  <c r="C106" i="7"/>
  <c r="E105" i="7"/>
  <c r="C105" i="7"/>
  <c r="E104" i="7"/>
  <c r="C104" i="7"/>
  <c r="E103" i="7"/>
  <c r="C103" i="7"/>
  <c r="E102" i="7"/>
  <c r="C102" i="7"/>
  <c r="E101" i="7"/>
  <c r="C101" i="7"/>
  <c r="E100" i="7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E2" i="7"/>
  <c r="C2" i="7"/>
</calcChain>
</file>

<file path=xl/sharedStrings.xml><?xml version="1.0" encoding="utf-8"?>
<sst xmlns="http://schemas.openxmlformats.org/spreadsheetml/2006/main" count="218" uniqueCount="76">
  <si>
    <t>Data</t>
  </si>
  <si>
    <t>Mes</t>
  </si>
  <si>
    <t>Descrição</t>
  </si>
  <si>
    <t>Unid Medida</t>
  </si>
  <si>
    <t>Observacao</t>
  </si>
  <si>
    <t>Quantidade</t>
  </si>
  <si>
    <t>Valor</t>
  </si>
  <si>
    <t>Operação</t>
  </si>
  <si>
    <t>PIX</t>
  </si>
  <si>
    <t>R$</t>
  </si>
  <si>
    <t>Mês</t>
  </si>
  <si>
    <t>Crédito</t>
  </si>
  <si>
    <t>Debito</t>
  </si>
  <si>
    <t>Tipo</t>
  </si>
  <si>
    <t>Categoria</t>
  </si>
  <si>
    <t>Agua</t>
  </si>
  <si>
    <t>Mensal</t>
  </si>
  <si>
    <t>Serviços</t>
  </si>
  <si>
    <t>Custo Fixo</t>
  </si>
  <si>
    <t>Agua Bombona</t>
  </si>
  <si>
    <t>Bombona</t>
  </si>
  <si>
    <t>Produto</t>
  </si>
  <si>
    <t>Custos Variaveis</t>
  </si>
  <si>
    <t>Luz</t>
  </si>
  <si>
    <t>Gas - botijão 13</t>
  </si>
  <si>
    <t>KG</t>
  </si>
  <si>
    <t>Telefone</t>
  </si>
  <si>
    <t>Salario</t>
  </si>
  <si>
    <t>Impostos</t>
  </si>
  <si>
    <t>Contador</t>
  </si>
  <si>
    <t>Embalagens</t>
  </si>
  <si>
    <t>Unidade</t>
  </si>
  <si>
    <t>Caixas</t>
  </si>
  <si>
    <t>Farinha</t>
  </si>
  <si>
    <t>Materia-Prima</t>
  </si>
  <si>
    <t>Açucar</t>
  </si>
  <si>
    <t>Leite</t>
  </si>
  <si>
    <t>CX</t>
  </si>
  <si>
    <t>Leite Condençado</t>
  </si>
  <si>
    <t>Creme de Leite</t>
  </si>
  <si>
    <t>Doce de Leite</t>
  </si>
  <si>
    <t>Pote</t>
  </si>
  <si>
    <t>Nata</t>
  </si>
  <si>
    <t>Chocolate</t>
  </si>
  <si>
    <t>Fermento</t>
  </si>
  <si>
    <t>Coco</t>
  </si>
  <si>
    <t>Leite Ninho</t>
  </si>
  <si>
    <t>Morango</t>
  </si>
  <si>
    <t>Abacaxi</t>
  </si>
  <si>
    <t>Lata</t>
  </si>
  <si>
    <t>Pessego</t>
  </si>
  <si>
    <t>Corante</t>
  </si>
  <si>
    <t>Sal</t>
  </si>
  <si>
    <t>Chocolate Po</t>
  </si>
  <si>
    <t>Bom Bom</t>
  </si>
  <si>
    <t>Quant mínima</t>
  </si>
  <si>
    <t>unidade Medida</t>
  </si>
  <si>
    <t>Bolo 15 fatias</t>
  </si>
  <si>
    <t>Bolos</t>
  </si>
  <si>
    <t>unidade</t>
  </si>
  <si>
    <t>Marta Rocha 15 fatias</t>
  </si>
  <si>
    <t>Bolo 25 fatias</t>
  </si>
  <si>
    <t>Tipos de Produtos</t>
  </si>
  <si>
    <t>SubCategoria</t>
  </si>
  <si>
    <t>Débito</t>
  </si>
  <si>
    <t>Salgados</t>
  </si>
  <si>
    <t>Receitas</t>
  </si>
  <si>
    <t>Doces</t>
  </si>
  <si>
    <t>Permuta</t>
  </si>
  <si>
    <t>Soma de Valor</t>
  </si>
  <si>
    <t>Total Geral</t>
  </si>
  <si>
    <t>Coxinha</t>
  </si>
  <si>
    <t>cento</t>
  </si>
  <si>
    <t>(Tudo)</t>
  </si>
  <si>
    <t>Rótulos de Linha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</si>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</sst>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6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164" fontId="0" fillId="0" borderId="7" xfId="0" applyNumberFormat="1" applyBorder="1"/>
    <xf numFmtId="14" fontId="0" fillId="0" borderId="8" xfId="0" applyNumberFormat="1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0" fillId="2" borderId="7" xfId="0" applyFill="1" applyBorder="1" applyAlignment="1">
      <alignment wrapText="1"/>
    </xf>
    <xf numFmtId="0" fontId="0" fillId="2" borderId="0" xfId="0" applyFill="1"/>
    <xf numFmtId="0" fontId="0" fillId="0" borderId="7" xfId="0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1" fontId="0" fillId="2" borderId="7" xfId="0" applyNumberFormat="1" applyFill="1" applyBorder="1"/>
    <xf numFmtId="1" fontId="0" fillId="2" borderId="0" xfId="0" applyNumberFormat="1" applyFill="1"/>
    <xf numFmtId="14" fontId="0" fillId="0" borderId="8" xfId="0" applyNumberFormat="1" applyFill="1" applyBorder="1"/>
    <xf numFmtId="0" fontId="0" fillId="0" borderId="0" xfId="0" applyFill="1"/>
    <xf numFmtId="0" fontId="0" fillId="0" borderId="9" xfId="0" applyFill="1" applyBorder="1"/>
    <xf numFmtId="0" fontId="0" fillId="0" borderId="0" xfId="0" applyAlignment="1">
      <alignment horizontal="left"/>
    </xf>
    <xf numFmtId="166" fontId="0" fillId="0" borderId="7" xfId="0" applyNumberFormat="1" applyBorder="1"/>
  </cellXfs>
  <cellStyles count="1">
    <cellStyle name="Normal" xfId="0" builtinId="0"/>
  </cellStyles>
  <dxfs count="50">
    <dxf>
      <numFmt numFmtId="166" formatCode="d/m/yy;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wrapText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wrapText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[CAIXA CONFEITARIA - MOVIMENTACAO v1.xlsx]Calculos!Tabela dinâmica3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bg1"/>
            </a:fgClr>
            <a:bgClr>
              <a:schemeClr val="accent2"/>
            </a:bgClr>
          </a:pattFill>
          <a:ln>
            <a:solidFill>
              <a:schemeClr val="bg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bg1"/>
            </a:fgClr>
            <a:bgClr>
              <a:schemeClr val="accent2"/>
            </a:bgClr>
          </a:pattFill>
          <a:ln>
            <a:noFill/>
          </a:ln>
          <a:effectLst>
            <a:innerShdw blurRad="88900">
              <a:schemeClr val="bg1"/>
            </a:innerShdw>
          </a:effectLst>
        </c:spPr>
        <c:marker>
          <c:symbol val="none"/>
        </c:marker>
      </c:pivotFmt>
      <c:pivotFmt>
        <c:idx val="6"/>
        <c:spPr>
          <a:pattFill prst="narHorz">
            <a:fgClr>
              <a:schemeClr val="bg1"/>
            </a:fgClr>
            <a:bgClr>
              <a:schemeClr val="accent2"/>
            </a:bgClr>
          </a:pattFill>
          <a:ln>
            <a:noFill/>
          </a:ln>
          <a:effectLst>
            <a:innerShdw blurRad="88900">
              <a:schemeClr val="bg1"/>
            </a:innerShdw>
          </a:effectLst>
        </c:spPr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079568262523334"/>
          <c:y val="4.4116623976219842E-2"/>
          <c:w val="0.8271014358499305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Calculos!$C$3:$C$4</c:f>
              <c:strCache>
                <c:ptCount val="1"/>
                <c:pt idx="0">
                  <c:v>1</c:v>
                </c:pt>
              </c:strCache>
            </c:strRef>
          </c:tx>
          <c:spPr>
            <a:pattFill prst="narHorz">
              <a:fgClr>
                <a:schemeClr val="bg1"/>
              </a:fgClr>
              <a:bgClr>
                <a:schemeClr val="accent2"/>
              </a:bgClr>
            </a:pattFill>
            <a:ln>
              <a:solidFill>
                <a:schemeClr val="bg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Calculos!$B$5:$B$9</c:f>
              <c:strCache>
                <c:ptCount val="4"/>
                <c:pt idx="0">
                  <c:v>Salario</c:v>
                </c:pt>
                <c:pt idx="1">
                  <c:v>Agua Bombona</c:v>
                </c:pt>
                <c:pt idx="2">
                  <c:v>Contador</c:v>
                </c:pt>
                <c:pt idx="3">
                  <c:v>Telefone</c:v>
                </c:pt>
              </c:strCache>
            </c:strRef>
          </c:cat>
          <c:val>
            <c:numRef>
              <c:f>Calculos!$C$5:$C$9</c:f>
              <c:numCache>
                <c:formatCode>General</c:formatCode>
                <c:ptCount val="4"/>
                <c:pt idx="1">
                  <c:v>150</c:v>
                </c:pt>
                <c:pt idx="2">
                  <c:v>800</c:v>
                </c:pt>
                <c:pt idx="3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C3-4B9E-9848-766EA354766D}"/>
            </c:ext>
          </c:extLst>
        </c:ser>
        <c:ser>
          <c:idx val="1"/>
          <c:order val="1"/>
          <c:tx>
            <c:strRef>
              <c:f>Calculos!$D$3:$D$4</c:f>
              <c:strCache>
                <c:ptCount val="1"/>
                <c:pt idx="0">
                  <c:v>2</c:v>
                </c:pt>
              </c:strCache>
            </c:strRef>
          </c:tx>
          <c:spPr>
            <a:pattFill prst="narHorz">
              <a:fgClr>
                <a:schemeClr val="bg1"/>
              </a:fgClr>
              <a:bgClr>
                <a:schemeClr val="accent2"/>
              </a:bgClr>
            </a:pattFill>
            <a:ln>
              <a:noFill/>
            </a:ln>
            <a:effectLst>
              <a:innerShdw blurRad="88900">
                <a:schemeClr val="bg1"/>
              </a:innerShdw>
            </a:effectLst>
          </c:spPr>
          <c:invertIfNegative val="0"/>
          <c:cat>
            <c:strRef>
              <c:f>Calculos!$B$5:$B$9</c:f>
              <c:strCache>
                <c:ptCount val="4"/>
                <c:pt idx="0">
                  <c:v>Salario</c:v>
                </c:pt>
                <c:pt idx="1">
                  <c:v>Agua Bombona</c:v>
                </c:pt>
                <c:pt idx="2">
                  <c:v>Contador</c:v>
                </c:pt>
                <c:pt idx="3">
                  <c:v>Telefone</c:v>
                </c:pt>
              </c:strCache>
            </c:strRef>
          </c:cat>
          <c:val>
            <c:numRef>
              <c:f>Calculos!$D$5:$D$9</c:f>
              <c:numCache>
                <c:formatCode>General</c:formatCode>
                <c:ptCount val="4"/>
                <c:pt idx="0">
                  <c:v>8500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55889752"/>
        <c:axId val="355890136"/>
      </c:barChart>
      <c:catAx>
        <c:axId val="3558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90136"/>
        <c:crosses val="autoZero"/>
        <c:auto val="1"/>
        <c:lblAlgn val="ctr"/>
        <c:lblOffset val="100"/>
        <c:noMultiLvlLbl val="0"/>
      </c:catAx>
      <c:valAx>
        <c:axId val="355890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88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[CAIXA CONFEITARIA - MOVIMENTACAO v1.xlsx]Calculos!Tabela dinâmica4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4"/>
        <c:spPr>
          <a:pattFill prst="narHorz">
            <a:fgClr>
              <a:schemeClr val="bg1"/>
            </a:fgClr>
            <a:bgClr>
              <a:schemeClr val="accent2"/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929141413785075"/>
          <c:y val="4.699541048988988E-2"/>
          <c:w val="0.82775976532345219"/>
          <c:h val="0.77604308755085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Calculos!$I$3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bg1"/>
              </a:fgClr>
              <a:bgClr>
                <a:schemeClr val="accent2"/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Calculos!$H$4:$H$8</c:f>
              <c:strCache>
                <c:ptCount val="4"/>
                <c:pt idx="1">
                  <c:v>Bolo 15 fatias</c:v>
                </c:pt>
                <c:pt idx="2">
                  <c:v>Bolo 25 fatias</c:v>
                </c:pt>
                <c:pt idx="3">
                  <c:v>Marta Rocha 15 fatias</c:v>
                </c:pt>
              </c:strCache>
            </c:strRef>
          </c:cat>
          <c:val>
            <c:numRef>
              <c:f>Calculos!$I$4:$I$8</c:f>
              <c:numCache>
                <c:formatCode>General</c:formatCode>
                <c:ptCount val="4"/>
                <c:pt idx="1">
                  <c:v>1200</c:v>
                </c:pt>
                <c:pt idx="2">
                  <c:v>140</c:v>
                </c:pt>
                <c:pt idx="3">
                  <c:v>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50-4AED-A8D6-7EB938B6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55289672"/>
        <c:axId val="355178272"/>
      </c:barChart>
      <c:catAx>
        <c:axId val="3552896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/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178272"/>
        <c:crosses val="autoZero"/>
        <c:auto val="1"/>
        <c:lblAlgn val="ctr"/>
        <c:lblOffset val="100"/>
        <c:noMultiLvlLbl val="0"/>
      </c:catAx>
      <c:valAx>
        <c:axId val="355178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2896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[CAIXA CONFEITARIA - MOVIMENTACAO v1.xlsx]Calculos!Tabela dinâmica5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narHorz">
            <a:fgClr>
              <a:schemeClr val="bg1"/>
            </a:fgClr>
            <a:bgClr>
              <a:schemeClr val="accent2"/>
            </a:bgClr>
          </a:patt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Calculos!$M$3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bg1"/>
              </a:fgClr>
              <a:bgClr>
                <a:schemeClr val="accent2"/>
              </a:bgClr>
            </a:pattFill>
            <a:ln>
              <a:noFill/>
            </a:ln>
            <a:effectLst/>
          </c:spPr>
          <c:invertIfNegative val="0"/>
          <c:cat>
            <c:strRef>
              <c:f>Calculos!$L$4:$L$7</c:f>
              <c:strCache>
                <c:ptCount val="3"/>
                <c:pt idx="0">
                  <c:v>Crédito</c:v>
                </c:pt>
                <c:pt idx="1">
                  <c:v>Debito</c:v>
                </c:pt>
                <c:pt idx="2">
                  <c:v>PIX</c:v>
                </c:pt>
              </c:strCache>
            </c:strRef>
          </c:cat>
          <c:val>
            <c:numRef>
              <c:f>Calculos!$M$4:$M$7</c:f>
              <c:numCache>
                <c:formatCode>General</c:formatCode>
                <c:ptCount val="3"/>
                <c:pt idx="0">
                  <c:v>1200</c:v>
                </c:pt>
                <c:pt idx="1">
                  <c:v>140</c:v>
                </c:pt>
                <c:pt idx="2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855936"/>
        <c:axId val="391672568"/>
      </c:barChart>
      <c:catAx>
        <c:axId val="3918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672568"/>
        <c:crosses val="autoZero"/>
        <c:auto val="1"/>
        <c:lblAlgn val="ctr"/>
        <c:lblOffset val="100"/>
        <c:noMultiLvlLbl val="0"/>
      </c:catAx>
      <c:valAx>
        <c:axId val="391672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8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[CAIXA CONFEITARIA - MOVIMENTACAO v1.xlsx]Calculos!Tabela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Calculos!$B$5:$B$9</c:f>
              <c:strCache>
                <c:ptCount val="4"/>
                <c:pt idx="0">
                  <c:v>Salario</c:v>
                </c:pt>
                <c:pt idx="1">
                  <c:v>Agua Bombona</c:v>
                </c:pt>
                <c:pt idx="2">
                  <c:v>Contador</c:v>
                </c:pt>
                <c:pt idx="3">
                  <c:v>Telefone</c:v>
                </c:pt>
              </c:strCache>
            </c:strRef>
          </c:cat>
          <c:val>
            <c:numRef>
              <c:f>Calculos!$C$5:$C$9</c:f>
              <c:numCache>
                <c:formatCode>General</c:formatCode>
                <c:ptCount val="4"/>
                <c:pt idx="1">
                  <c:v>150</c:v>
                </c:pt>
                <c:pt idx="2">
                  <c:v>800</c:v>
                </c:pt>
                <c:pt idx="3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C3-4B9E-9848-766EA354766D}"/>
            </c:ext>
          </c:extLst>
        </c:ser>
        <c:ser>
          <c:idx val="1"/>
          <c:order val="1"/>
          <c:tx>
            <c:strRef>
              <c:f>Calculos!$D$3:$D$4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Calculos!$B$5:$B$9</c:f>
              <c:strCache>
                <c:ptCount val="4"/>
                <c:pt idx="0">
                  <c:v>Salario</c:v>
                </c:pt>
                <c:pt idx="1">
                  <c:v>Agua Bombona</c:v>
                </c:pt>
                <c:pt idx="2">
                  <c:v>Contador</c:v>
                </c:pt>
                <c:pt idx="3">
                  <c:v>Telefone</c:v>
                </c:pt>
              </c:strCache>
            </c:strRef>
          </c:cat>
          <c:val>
            <c:numRef>
              <c:f>Calculos!$D$5:$D$9</c:f>
              <c:numCache>
                <c:formatCode>General</c:formatCode>
                <c:ptCount val="4"/>
                <c:pt idx="0">
                  <c:v>8500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05840"/>
        <c:axId val="355507408"/>
      </c:barChart>
      <c:catAx>
        <c:axId val="3555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507408"/>
        <c:crosses val="autoZero"/>
        <c:auto val="1"/>
        <c:lblAlgn val="ctr"/>
        <c:lblOffset val="100"/>
        <c:noMultiLvlLbl val="0"/>
      </c:catAx>
      <c:valAx>
        <c:axId val="3555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5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[CAIXA CONFEITARIA - MOVIMENTACAO v1.xlsx]Calculos!Tabela dinâmica4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430995145214692"/>
          <c:y val="2.7224385055957225E-2"/>
          <c:w val="0.82775976532345219"/>
          <c:h val="0.77604308755085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Calculos!$H$4:$H$8</c:f>
              <c:strCache>
                <c:ptCount val="4"/>
                <c:pt idx="1">
                  <c:v>Bolo 15 fatias</c:v>
                </c:pt>
                <c:pt idx="2">
                  <c:v>Bolo 25 fatias</c:v>
                </c:pt>
                <c:pt idx="3">
                  <c:v>Marta Rocha 15 fatias</c:v>
                </c:pt>
              </c:strCache>
            </c:strRef>
          </c:cat>
          <c:val>
            <c:numRef>
              <c:f>Calculos!$I$4:$I$8</c:f>
              <c:numCache>
                <c:formatCode>General</c:formatCode>
                <c:ptCount val="4"/>
                <c:pt idx="1">
                  <c:v>1200</c:v>
                </c:pt>
                <c:pt idx="2">
                  <c:v>140</c:v>
                </c:pt>
                <c:pt idx="3">
                  <c:v>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50-4AED-A8D6-7EB938B6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07016"/>
        <c:axId val="355507800"/>
      </c:barChart>
      <c:catAx>
        <c:axId val="35550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507800"/>
        <c:crosses val="autoZero"/>
        <c:auto val="1"/>
        <c:lblAlgn val="ctr"/>
        <c:lblOffset val="100"/>
        <c:noMultiLvlLbl val="0"/>
      </c:catAx>
      <c:valAx>
        <c:axId val="3555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50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[CAIXA CONFEITARIA - MOVIMENTACAO v1.xlsx]Calculos!Tabela dinâmica5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Calculos!$L$4:$L$7</c:f>
              <c:strCache>
                <c:ptCount val="3"/>
                <c:pt idx="0">
                  <c:v>Crédito</c:v>
                </c:pt>
                <c:pt idx="1">
                  <c:v>Debito</c:v>
                </c:pt>
                <c:pt idx="2">
                  <c:v>PIX</c:v>
                </c:pt>
              </c:strCache>
            </c:strRef>
          </c:cat>
          <c:val>
            <c:numRef>
              <c:f>Calculos!$M$4:$M$7</c:f>
              <c:numCache>
                <c:formatCode>General</c:formatCode>
                <c:ptCount val="3"/>
                <c:pt idx="0">
                  <c:v>1200</c:v>
                </c:pt>
                <c:pt idx="1">
                  <c:v>140</c:v>
                </c:pt>
                <c:pt idx="2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63232"/>
        <c:axId val="355509368"/>
      </c:barChart>
      <c:catAx>
        <c:axId val="3954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509368"/>
        <c:crosses val="autoZero"/>
        <c:auto val="1"/>
        <c:lblAlgn val="ctr"/>
        <c:lblOffset val="100"/>
        <c:noMultiLvlLbl val="0"/>
      </c:catAx>
      <c:valAx>
        <c:axId val="3555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4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Recebimentos!A1"/><Relationship Id="rId3" Type="http://schemas.openxmlformats.org/officeDocument/2006/relationships/chart" Target="../charts/chart2.xml"/><Relationship Id="rId7" Type="http://schemas.openxmlformats.org/officeDocument/2006/relationships/hyperlink" Target="#Produtos!A1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3.xml"/><Relationship Id="rId11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hyperlink" Target="#'Itens - Mat Prima x Servi&#231;os'!A1"/><Relationship Id="rId4" Type="http://schemas.openxmlformats.org/officeDocument/2006/relationships/image" Target="../media/image2.png"/><Relationship Id="rId9" Type="http://schemas.openxmlformats.org/officeDocument/2006/relationships/hyperlink" Target="#Pagament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13</xdr:row>
      <xdr:rowOff>85725</xdr:rowOff>
    </xdr:from>
    <xdr:to>
      <xdr:col>19</xdr:col>
      <xdr:colOff>99480</xdr:colOff>
      <xdr:row>25</xdr:row>
      <xdr:rowOff>116146</xdr:rowOff>
    </xdr:to>
    <xdr:sp macro="" textlink="">
      <xdr:nvSpPr>
        <xdr:cNvPr id="43" name="Retângulo 42"/>
        <xdr:cNvSpPr/>
      </xdr:nvSpPr>
      <xdr:spPr>
        <a:xfrm>
          <a:off x="8201024" y="2562225"/>
          <a:ext cx="3680881" cy="23164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457200</xdr:colOff>
      <xdr:row>1</xdr:row>
      <xdr:rowOff>180976</xdr:rowOff>
    </xdr:from>
    <xdr:to>
      <xdr:col>19</xdr:col>
      <xdr:colOff>118531</xdr:colOff>
      <xdr:row>12</xdr:row>
      <xdr:rowOff>104776</xdr:rowOff>
    </xdr:to>
    <xdr:sp macro="" textlink="">
      <xdr:nvSpPr>
        <xdr:cNvPr id="22" name="Retângulo 21"/>
        <xdr:cNvSpPr/>
      </xdr:nvSpPr>
      <xdr:spPr>
        <a:xfrm>
          <a:off x="8220075" y="371476"/>
          <a:ext cx="3680881" cy="2019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0</xdr:colOff>
      <xdr:row>6</xdr:row>
      <xdr:rowOff>133351</xdr:rowOff>
    </xdr:from>
    <xdr:to>
      <xdr:col>2</xdr:col>
      <xdr:colOff>1514475</xdr:colOff>
      <xdr:row>17</xdr:row>
      <xdr:rowOff>114301</xdr:rowOff>
    </xdr:to>
    <xdr:pic>
      <xdr:nvPicPr>
        <xdr:cNvPr id="29" name="Imagem 28" descr="um confeiteiro robotizado de bolos, torta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76351"/>
          <a:ext cx="2124075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142874</xdr:colOff>
      <xdr:row>13</xdr:row>
      <xdr:rowOff>95250</xdr:rowOff>
    </xdr:from>
    <xdr:to>
      <xdr:col>12</xdr:col>
      <xdr:colOff>324072</xdr:colOff>
      <xdr:row>25</xdr:row>
      <xdr:rowOff>133349</xdr:rowOff>
    </xdr:to>
    <xdr:grpSp>
      <xdr:nvGrpSpPr>
        <xdr:cNvPr id="7" name="Grupo 6"/>
        <xdr:cNvGrpSpPr/>
      </xdr:nvGrpSpPr>
      <xdr:grpSpPr>
        <a:xfrm>
          <a:off x="4362449" y="2571750"/>
          <a:ext cx="3838798" cy="2324099"/>
          <a:chOff x="8360459" y="733425"/>
          <a:chExt cx="3755149" cy="2370030"/>
        </a:xfrm>
      </xdr:grpSpPr>
      <xdr:sp macro="" textlink="">
        <xdr:nvSpPr>
          <xdr:cNvPr id="10" name="Retângulo 9"/>
          <xdr:cNvSpPr/>
        </xdr:nvSpPr>
        <xdr:spPr>
          <a:xfrm>
            <a:off x="8514935" y="733425"/>
            <a:ext cx="3600673" cy="2362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/>
          <xdr:cNvSpPr txBox="1"/>
        </xdr:nvSpPr>
        <xdr:spPr>
          <a:xfrm>
            <a:off x="8372475" y="914400"/>
            <a:ext cx="3496717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Custos/Despesas</a:t>
            </a:r>
          </a:p>
        </xdr:txBody>
      </xdr:sp>
      <xdr:graphicFrame macro="">
        <xdr:nvGraphicFramePr>
          <xdr:cNvPr id="12" name="Gráfico 11">
            <a:extLst>
              <a:ext uri="{FF2B5EF4-FFF2-40B4-BE49-F238E27FC236}">
                <a16:creationId xmlns="" xmlns:a16="http://schemas.microsoft.com/office/drawing/2014/main" id="{1E10EEFB-2256-CAEB-D4D9-EC872262083D}"/>
              </a:ext>
              <a:ext uri="{147F2762-F138-4A5C-976F-8EAC2B608ADB}">
                <a16:predDERef xmlns="" xmlns:a16="http://schemas.microsoft.com/office/drawing/2014/main" pred="{6F936AD1-CF15-D357-33CD-0CC5786049E2}"/>
              </a:ext>
            </a:extLst>
          </xdr:cNvPr>
          <xdr:cNvGraphicFramePr>
            <a:graphicFrameLocks/>
          </xdr:cNvGraphicFramePr>
        </xdr:nvGraphicFramePr>
        <xdr:xfrm>
          <a:off x="8360459" y="1522305"/>
          <a:ext cx="3562350" cy="1581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285750</xdr:colOff>
      <xdr:row>1</xdr:row>
      <xdr:rowOff>180975</xdr:rowOff>
    </xdr:from>
    <xdr:to>
      <xdr:col>12</xdr:col>
      <xdr:colOff>323849</xdr:colOff>
      <xdr:row>12</xdr:row>
      <xdr:rowOff>114300</xdr:rowOff>
    </xdr:to>
    <xdr:grpSp>
      <xdr:nvGrpSpPr>
        <xdr:cNvPr id="23" name="Grupo 22"/>
        <xdr:cNvGrpSpPr/>
      </xdr:nvGrpSpPr>
      <xdr:grpSpPr>
        <a:xfrm>
          <a:off x="4505325" y="371475"/>
          <a:ext cx="3695699" cy="2028825"/>
          <a:chOff x="2305023" y="2867025"/>
          <a:chExt cx="3590951" cy="2362200"/>
        </a:xfrm>
      </xdr:grpSpPr>
      <xdr:sp macro="" textlink="">
        <xdr:nvSpPr>
          <xdr:cNvPr id="2" name="Retângulo 1"/>
          <xdr:cNvSpPr/>
        </xdr:nvSpPr>
        <xdr:spPr>
          <a:xfrm>
            <a:off x="2333625" y="2867025"/>
            <a:ext cx="3552825" cy="2362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/>
          <xdr:cNvSpPr txBox="1"/>
        </xdr:nvSpPr>
        <xdr:spPr>
          <a:xfrm>
            <a:off x="2343149" y="2990850"/>
            <a:ext cx="3552825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Receitas</a:t>
            </a:r>
          </a:p>
        </xdr:txBody>
      </xdr:sp>
      <xdr:graphicFrame macro="">
        <xdr:nvGraphicFramePr>
          <xdr:cNvPr id="21" name="Gráfico 20">
            <a:extLst>
              <a:ext uri="{FF2B5EF4-FFF2-40B4-BE49-F238E27FC236}">
                <a16:creationId xmlns="" xmlns:a16="http://schemas.microsoft.com/office/drawing/2014/main" id="{8341BDAB-26FD-81A8-9BF8-B63069C116E6}"/>
              </a:ext>
              <a:ext uri="{147F2762-F138-4A5C-976F-8EAC2B608ADB}">
                <a16:predDERef xmlns="" xmlns:a16="http://schemas.microsoft.com/office/drawing/2014/main" pred="{1E10EEFB-2256-CAEB-D4D9-EC872262083D}"/>
              </a:ext>
            </a:extLst>
          </xdr:cNvPr>
          <xdr:cNvGraphicFramePr>
            <a:graphicFrameLocks/>
          </xdr:cNvGraphicFramePr>
        </xdr:nvGraphicFramePr>
        <xdr:xfrm>
          <a:off x="2305023" y="3524250"/>
          <a:ext cx="3543325" cy="1704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3</xdr:col>
      <xdr:colOff>190500</xdr:colOff>
      <xdr:row>1</xdr:row>
      <xdr:rowOff>180975</xdr:rowOff>
    </xdr:from>
    <xdr:to>
      <xdr:col>6</xdr:col>
      <xdr:colOff>190500</xdr:colOff>
      <xdr:row>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 - Receita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- Receit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6975" y="371475"/>
              <a:ext cx="1828800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161926</xdr:colOff>
      <xdr:row>0</xdr:row>
      <xdr:rowOff>133349</xdr:rowOff>
    </xdr:from>
    <xdr:to>
      <xdr:col>2</xdr:col>
      <xdr:colOff>1476376</xdr:colOff>
      <xdr:row>4</xdr:row>
      <xdr:rowOff>161924</xdr:rowOff>
    </xdr:to>
    <xdr:sp macro="" textlink="">
      <xdr:nvSpPr>
        <xdr:cNvPr id="15" name="CaixaDeTexto 14"/>
        <xdr:cNvSpPr txBox="1"/>
      </xdr:nvSpPr>
      <xdr:spPr>
        <a:xfrm>
          <a:off x="161926" y="133349"/>
          <a:ext cx="1924050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i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ookman Old Style" panose="02050604050505020204" pitchFamily="18" charset="0"/>
            </a:rPr>
            <a:t>Confeiraria</a:t>
          </a:r>
          <a:r>
            <a:rPr lang="pt-BR" sz="1800" b="1" i="1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ookman Old Style" panose="02050604050505020204" pitchFamily="18" charset="0"/>
            </a:rPr>
            <a:t> </a:t>
          </a:r>
        </a:p>
        <a:p>
          <a:pPr algn="ctr"/>
          <a:r>
            <a:rPr lang="pt-BR" sz="1800" b="1" i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ookman Old Style" panose="02050604050505020204" pitchFamily="18" charset="0"/>
            </a:rPr>
            <a:t>RoboTorta</a:t>
          </a:r>
        </a:p>
      </xdr:txBody>
    </xdr:sp>
    <xdr:clientData/>
  </xdr:twoCellAnchor>
  <xdr:twoCellAnchor>
    <xdr:from>
      <xdr:col>2</xdr:col>
      <xdr:colOff>323850</xdr:colOff>
      <xdr:row>19</xdr:row>
      <xdr:rowOff>66676</xdr:rowOff>
    </xdr:from>
    <xdr:to>
      <xdr:col>3</xdr:col>
      <xdr:colOff>47625</xdr:colOff>
      <xdr:row>21</xdr:row>
      <xdr:rowOff>123826</xdr:rowOff>
    </xdr:to>
    <xdr:sp macro="" textlink="">
      <xdr:nvSpPr>
        <xdr:cNvPr id="30" name="CaixaDeTexto 29"/>
        <xdr:cNvSpPr txBox="1"/>
      </xdr:nvSpPr>
      <xdr:spPr>
        <a:xfrm>
          <a:off x="933450" y="3686176"/>
          <a:ext cx="13906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800" b="1" i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ookman Old Style" panose="02050604050505020204" pitchFamily="18" charset="0"/>
            </a:rPr>
            <a:t>  </a:t>
          </a:r>
          <a:r>
            <a:rPr lang="pt-BR" sz="1200" b="1" i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ookman Old Style" panose="02050604050505020204" pitchFamily="18" charset="0"/>
            </a:rPr>
            <a:t>RoboTorta</a:t>
          </a:r>
        </a:p>
      </xdr:txBody>
    </xdr:sp>
    <xdr:clientData/>
  </xdr:twoCellAnchor>
  <xdr:twoCellAnchor editAs="oneCell">
    <xdr:from>
      <xdr:col>2</xdr:col>
      <xdr:colOff>180974</xdr:colOff>
      <xdr:row>19</xdr:row>
      <xdr:rowOff>104776</xdr:rowOff>
    </xdr:from>
    <xdr:to>
      <xdr:col>2</xdr:col>
      <xdr:colOff>495193</xdr:colOff>
      <xdr:row>21</xdr:row>
      <xdr:rowOff>9751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0574" y="3724276"/>
          <a:ext cx="314219" cy="285975"/>
        </a:xfrm>
        <a:prstGeom prst="rect">
          <a:avLst/>
        </a:prstGeom>
      </xdr:spPr>
    </xdr:pic>
    <xdr:clientData/>
  </xdr:twoCellAnchor>
  <xdr:twoCellAnchor>
    <xdr:from>
      <xdr:col>2</xdr:col>
      <xdr:colOff>314325</xdr:colOff>
      <xdr:row>21</xdr:row>
      <xdr:rowOff>28575</xdr:rowOff>
    </xdr:from>
    <xdr:to>
      <xdr:col>2</xdr:col>
      <xdr:colOff>1514475</xdr:colOff>
      <xdr:row>23</xdr:row>
      <xdr:rowOff>85725</xdr:rowOff>
    </xdr:to>
    <xdr:sp macro="" textlink="">
      <xdr:nvSpPr>
        <xdr:cNvPr id="32" name="CaixaDeTexto 31"/>
        <xdr:cNvSpPr txBox="1"/>
      </xdr:nvSpPr>
      <xdr:spPr>
        <a:xfrm>
          <a:off x="923925" y="4029075"/>
          <a:ext cx="12001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800" b="1" i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ookman Old Style" panose="02050604050505020204" pitchFamily="18" charset="0"/>
            </a:rPr>
            <a:t>  </a:t>
          </a:r>
          <a:r>
            <a:rPr lang="pt-BR" sz="1200" b="1" i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Bookman Old Style" panose="02050604050505020204" pitchFamily="18" charset="0"/>
            </a:rPr>
            <a:t>RoboTorta</a:t>
          </a:r>
        </a:p>
      </xdr:txBody>
    </xdr:sp>
    <xdr:clientData/>
  </xdr:twoCellAnchor>
  <xdr:twoCellAnchor editAs="oneCell">
    <xdr:from>
      <xdr:col>2</xdr:col>
      <xdr:colOff>162083</xdr:colOff>
      <xdr:row>21</xdr:row>
      <xdr:rowOff>76200</xdr:rowOff>
    </xdr:from>
    <xdr:to>
      <xdr:col>2</xdr:col>
      <xdr:colOff>514286</xdr:colOff>
      <xdr:row>22</xdr:row>
      <xdr:rowOff>171450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683" y="4076700"/>
          <a:ext cx="352203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13</xdr:row>
      <xdr:rowOff>95250</xdr:rowOff>
    </xdr:from>
    <xdr:to>
      <xdr:col>6</xdr:col>
      <xdr:colOff>142875</xdr:colOff>
      <xdr:row>20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Me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9350" y="2571750"/>
              <a:ext cx="18288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409575</xdr:colOff>
      <xdr:row>1</xdr:row>
      <xdr:rowOff>161925</xdr:rowOff>
    </xdr:from>
    <xdr:to>
      <xdr:col>19</xdr:col>
      <xdr:colOff>104776</xdr:colOff>
      <xdr:row>12</xdr:row>
      <xdr:rowOff>104775</xdr:rowOff>
    </xdr:to>
    <xdr:grpSp>
      <xdr:nvGrpSpPr>
        <xdr:cNvPr id="5" name="Grupo 4"/>
        <xdr:cNvGrpSpPr/>
      </xdr:nvGrpSpPr>
      <xdr:grpSpPr>
        <a:xfrm>
          <a:off x="8286750" y="352425"/>
          <a:ext cx="3714751" cy="2038350"/>
          <a:chOff x="8705850" y="-9525"/>
          <a:chExt cx="3714751" cy="2038350"/>
        </a:xfrm>
      </xdr:grpSpPr>
      <xdr:sp macro="" textlink="">
        <xdr:nvSpPr>
          <xdr:cNvPr id="24" name="CaixaDeTexto 23"/>
          <xdr:cNvSpPr txBox="1"/>
        </xdr:nvSpPr>
        <xdr:spPr>
          <a:xfrm>
            <a:off x="8705850" y="-9525"/>
            <a:ext cx="3574609" cy="4109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Tipo Operação</a:t>
            </a:r>
            <a:r>
              <a:rPr lang="pt-BR" sz="20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(Receitas)</a:t>
            </a:r>
            <a:endParaRPr lang="pt-BR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aphicFrame macro="">
        <xdr:nvGraphicFramePr>
          <xdr:cNvPr id="26" name="Gráfico 25"/>
          <xdr:cNvGraphicFramePr>
            <a:graphicFrameLocks/>
          </xdr:cNvGraphicFramePr>
        </xdr:nvGraphicFramePr>
        <xdr:xfrm>
          <a:off x="8724901" y="514350"/>
          <a:ext cx="3695700" cy="1514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14</xdr:col>
      <xdr:colOff>590550</xdr:colOff>
      <xdr:row>19</xdr:row>
      <xdr:rowOff>171450</xdr:rowOff>
    </xdr:from>
    <xdr:to>
      <xdr:col>18</xdr:col>
      <xdr:colOff>533400</xdr:colOff>
      <xdr:row>21</xdr:row>
      <xdr:rowOff>38100</xdr:rowOff>
    </xdr:to>
    <xdr:sp macro="" textlink="">
      <xdr:nvSpPr>
        <xdr:cNvPr id="41" name="Retângulo de cantos arredondados 40">
          <a:hlinkClick xmlns:r="http://schemas.openxmlformats.org/officeDocument/2006/relationships" r:id="rId7"/>
        </xdr:cNvPr>
        <xdr:cNvSpPr/>
      </xdr:nvSpPr>
      <xdr:spPr>
        <a:xfrm>
          <a:off x="9658350" y="3790950"/>
          <a:ext cx="2047875" cy="247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i="1"/>
            <a:t>Produtos</a:t>
          </a:r>
        </a:p>
      </xdr:txBody>
    </xdr:sp>
    <xdr:clientData/>
  </xdr:twoCellAnchor>
  <xdr:twoCellAnchor>
    <xdr:from>
      <xdr:col>14</xdr:col>
      <xdr:colOff>590551</xdr:colOff>
      <xdr:row>16</xdr:row>
      <xdr:rowOff>152399</xdr:rowOff>
    </xdr:from>
    <xdr:to>
      <xdr:col>18</xdr:col>
      <xdr:colOff>466726</xdr:colOff>
      <xdr:row>17</xdr:row>
      <xdr:rowOff>161924</xdr:rowOff>
    </xdr:to>
    <xdr:sp macro="" textlink="">
      <xdr:nvSpPr>
        <xdr:cNvPr id="6" name="Retângulo de cantos arredondados 5">
          <a:hlinkClick xmlns:r="http://schemas.openxmlformats.org/officeDocument/2006/relationships" r:id="rId8"/>
        </xdr:cNvPr>
        <xdr:cNvSpPr/>
      </xdr:nvSpPr>
      <xdr:spPr>
        <a:xfrm>
          <a:off x="9658351" y="3200399"/>
          <a:ext cx="1981200" cy="2000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i="1"/>
            <a:t>Recebimentos</a:t>
          </a:r>
        </a:p>
      </xdr:txBody>
    </xdr:sp>
    <xdr:clientData/>
  </xdr:twoCellAnchor>
  <xdr:twoCellAnchor>
    <xdr:from>
      <xdr:col>14</xdr:col>
      <xdr:colOff>590551</xdr:colOff>
      <xdr:row>18</xdr:row>
      <xdr:rowOff>57150</xdr:rowOff>
    </xdr:from>
    <xdr:to>
      <xdr:col>18</xdr:col>
      <xdr:colOff>352426</xdr:colOff>
      <xdr:row>19</xdr:row>
      <xdr:rowOff>95250</xdr:rowOff>
    </xdr:to>
    <xdr:sp macro="" textlink="">
      <xdr:nvSpPr>
        <xdr:cNvPr id="39" name="Retângulo de cantos arredondados 38">
          <a:hlinkClick xmlns:r="http://schemas.openxmlformats.org/officeDocument/2006/relationships" r:id="rId9"/>
        </xdr:cNvPr>
        <xdr:cNvSpPr/>
      </xdr:nvSpPr>
      <xdr:spPr>
        <a:xfrm>
          <a:off x="9658351" y="3486150"/>
          <a:ext cx="1866900" cy="228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i="1"/>
            <a:t>Pagamentos</a:t>
          </a:r>
        </a:p>
      </xdr:txBody>
    </xdr:sp>
    <xdr:clientData/>
  </xdr:twoCellAnchor>
  <xdr:twoCellAnchor>
    <xdr:from>
      <xdr:col>14</xdr:col>
      <xdr:colOff>590551</xdr:colOff>
      <xdr:row>21</xdr:row>
      <xdr:rowOff>114300</xdr:rowOff>
    </xdr:from>
    <xdr:to>
      <xdr:col>18</xdr:col>
      <xdr:colOff>352426</xdr:colOff>
      <xdr:row>22</xdr:row>
      <xdr:rowOff>152400</xdr:rowOff>
    </xdr:to>
    <xdr:sp macro="" textlink="">
      <xdr:nvSpPr>
        <xdr:cNvPr id="40" name="Retângulo de cantos arredondados 39">
          <a:hlinkClick xmlns:r="http://schemas.openxmlformats.org/officeDocument/2006/relationships" r:id="rId10"/>
        </xdr:cNvPr>
        <xdr:cNvSpPr/>
      </xdr:nvSpPr>
      <xdr:spPr>
        <a:xfrm>
          <a:off x="9658351" y="4114800"/>
          <a:ext cx="1866900" cy="228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i="1"/>
            <a:t>Materia Prima e Serviços</a:t>
          </a:r>
        </a:p>
      </xdr:txBody>
    </xdr:sp>
    <xdr:clientData/>
  </xdr:twoCellAnchor>
  <xdr:twoCellAnchor>
    <xdr:from>
      <xdr:col>12</xdr:col>
      <xdr:colOff>495300</xdr:colOff>
      <xdr:row>13</xdr:row>
      <xdr:rowOff>152400</xdr:rowOff>
    </xdr:from>
    <xdr:to>
      <xdr:col>19</xdr:col>
      <xdr:colOff>50359</xdr:colOff>
      <xdr:row>15</xdr:row>
      <xdr:rowOff>182378</xdr:rowOff>
    </xdr:to>
    <xdr:sp macro="" textlink="">
      <xdr:nvSpPr>
        <xdr:cNvPr id="45" name="CaixaDeTexto 44"/>
        <xdr:cNvSpPr txBox="1"/>
      </xdr:nvSpPr>
      <xdr:spPr>
        <a:xfrm>
          <a:off x="8258175" y="2628900"/>
          <a:ext cx="3574609" cy="410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Acessos Tabelas</a:t>
          </a:r>
        </a:p>
      </xdr:txBody>
    </xdr:sp>
    <xdr:clientData/>
  </xdr:twoCellAnchor>
  <xdr:twoCellAnchor editAs="oneCell">
    <xdr:from>
      <xdr:col>12</xdr:col>
      <xdr:colOff>628650</xdr:colOff>
      <xdr:row>16</xdr:row>
      <xdr:rowOff>83607</xdr:rowOff>
    </xdr:from>
    <xdr:to>
      <xdr:col>14</xdr:col>
      <xdr:colOff>418939</xdr:colOff>
      <xdr:row>22</xdr:row>
      <xdr:rowOff>133174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91525" y="3131607"/>
          <a:ext cx="1095214" cy="11925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66675</xdr:rowOff>
    </xdr:from>
    <xdr:to>
      <xdr:col>4</xdr:col>
      <xdr:colOff>666750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1E10EEFB-2256-CAEB-D4D9-EC872262083D}"/>
            </a:ext>
            <a:ext uri="{147F2762-F138-4A5C-976F-8EAC2B608ADB}">
              <a16:predDERef xmlns="" xmlns:a16="http://schemas.microsoft.com/office/drawing/2014/main" pred="{6F936AD1-CF15-D357-33CD-0CC57860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1114425</xdr:colOff>
      <xdr:row>10</xdr:row>
      <xdr:rowOff>123824</xdr:rowOff>
    </xdr:from>
    <xdr:to>
      <xdr:col>11</xdr:col>
      <xdr:colOff>304800</xdr:colOff>
      <xdr:row>20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8341BDAB-26FD-81A8-9BF8-B63069C116E6}"/>
            </a:ext>
            <a:ext uri="{147F2762-F138-4A5C-976F-8EAC2B608ADB}">
              <a16:predDERef xmlns="" xmlns:a16="http://schemas.microsoft.com/office/drawing/2014/main" pred="{1E10EEFB-2256-CAEB-D4D9-EC872262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628650</xdr:colOff>
      <xdr:row>16</xdr:row>
      <xdr:rowOff>76200</xdr:rowOff>
    </xdr:from>
    <xdr:to>
      <xdr:col>8</xdr:col>
      <xdr:colOff>409575</xdr:colOff>
      <xdr:row>29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8325" y="3124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123825</xdr:colOff>
      <xdr:row>10</xdr:row>
      <xdr:rowOff>161925</xdr:rowOff>
    </xdr:from>
    <xdr:to>
      <xdr:col>5</xdr:col>
      <xdr:colOff>228600</xdr:colOff>
      <xdr:row>24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0" y="2066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1090612</xdr:colOff>
      <xdr:row>4</xdr:row>
      <xdr:rowOff>157162</xdr:rowOff>
    </xdr:from>
    <xdr:to>
      <xdr:col>12</xdr:col>
      <xdr:colOff>661987</xdr:colOff>
      <xdr:row>19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telamar Silveira da Silva" refreshedDate="45662.89118726852" createdVersion="8" refreshedVersion="5" minRefreshableVersion="3" recordCount="139">
  <cacheSource type="worksheet">
    <worksheetSource name="Recebimento"/>
  </cacheSource>
  <cacheFields count="9">
    <cacheField name="Data" numFmtId="14">
      <sharedItems containsNonDate="0" containsDate="1" containsString="0" containsBlank="1" minDate="2025-01-01T00:00:00" maxDate="2025-04-03T00:00:00"/>
    </cacheField>
    <cacheField name="Mês" numFmtId="1">
      <sharedItems containsMixedTypes="1" containsNumber="1" containsInteger="1" minValue="1" maxValue="4" count="5">
        <n v="1"/>
        <n v="2"/>
        <n v="4"/>
        <n v="3"/>
        <s v=""/>
      </sharedItems>
    </cacheField>
    <cacheField name="Codigo2" numFmtId="0">
      <sharedItems containsBlank="1"/>
    </cacheField>
    <cacheField name="Descrição" numFmtId="0">
      <sharedItems count="4">
        <s v="Marta Rocha 15 fatias"/>
        <s v="Bolo 15 fatias"/>
        <s v="Bolo 25 fatias"/>
        <s v=""/>
      </sharedItems>
    </cacheField>
    <cacheField name="Unid Medida" numFmtId="0">
      <sharedItems/>
    </cacheField>
    <cacheField name="Quantidade" numFmtId="0">
      <sharedItems containsString="0" containsBlank="1" containsNumber="1" containsInteger="1" minValue="1" maxValue="5"/>
    </cacheField>
    <cacheField name="Valor" numFmtId="164">
      <sharedItems containsString="0" containsBlank="1" containsNumber="1" containsInteger="1" minValue="70" maxValue="600" count="4">
        <n v="130"/>
        <n v="600"/>
        <n v="70"/>
        <m/>
      </sharedItems>
    </cacheField>
    <cacheField name="Operação" numFmtId="0">
      <sharedItems containsBlank="1" count="4">
        <s v="PIX"/>
        <s v="Crédito"/>
        <s v="Debito"/>
        <m/>
      </sharedItems>
    </cacheField>
    <cacheField name="Observaca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stelamar Silveira da Silva" refreshedDate="45668.907963310186" createdVersion="8" refreshedVersion="5" minRefreshableVersion="3" recordCount="148">
  <cacheSource type="worksheet">
    <worksheetSource name="Recebimento14"/>
  </cacheSource>
  <cacheFields count="8">
    <cacheField name="Data" numFmtId="166">
      <sharedItems containsNonDate="0" containsDate="1" containsString="0" containsBlank="1" minDate="2025-01-01T00:00:00" maxDate="2025-02-06T00:00:00"/>
    </cacheField>
    <cacheField name="Mes" numFmtId="1">
      <sharedItems containsMixedTypes="1" containsNumber="1" containsInteger="1" minValue="1" maxValue="2" count="3">
        <n v="1"/>
        <n v="2"/>
        <s v=""/>
      </sharedItems>
    </cacheField>
    <cacheField name="Descrição" numFmtId="0">
      <sharedItems containsBlank="1" count="7">
        <s v="Agua Bombona"/>
        <s v="Salario"/>
        <s v="Contador"/>
        <s v="Telefone"/>
        <m/>
        <s v="" u="1"/>
        <s v="Luz" u="1"/>
      </sharedItems>
    </cacheField>
    <cacheField name="Unid Medida" numFmtId="0">
      <sharedItems count="3">
        <s v="Bombona"/>
        <s v="Mensal"/>
        <s v=""/>
      </sharedItems>
    </cacheField>
    <cacheField name="Observacao" numFmtId="0">
      <sharedItems containsString="0" containsBlank="1" containsNumber="1" containsInteger="1" minValue="0" maxValue="0"/>
    </cacheField>
    <cacheField name="Quantidade" numFmtId="0">
      <sharedItems containsString="0" containsBlank="1" containsNumber="1" containsInteger="1" minValue="1" maxValue="5"/>
    </cacheField>
    <cacheField name="Valor" numFmtId="164">
      <sharedItems containsString="0" containsBlank="1" containsNumber="1" containsInteger="1" minValue="150" maxValue="5300"/>
    </cacheField>
    <cacheField name="Operação" numFmtId="0">
      <sharedItems containsBlank="1" count="5">
        <s v="PIX"/>
        <s v="R$"/>
        <s v="Crédito"/>
        <s v="Permuta"/>
        <m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d v="2025-01-01T00:00:00"/>
    <x v="0"/>
    <s v="B15M"/>
    <x v="0"/>
    <s v="unidade"/>
    <n v="1"/>
    <x v="0"/>
    <x v="0"/>
    <m/>
  </r>
  <r>
    <d v="2025-01-02T00:00:00"/>
    <x v="0"/>
    <s v="B15"/>
    <x v="1"/>
    <s v="unidade"/>
    <n v="5"/>
    <x v="1"/>
    <x v="1"/>
    <m/>
  </r>
  <r>
    <d v="2025-01-03T00:00:00"/>
    <x v="0"/>
    <s v="B25"/>
    <x v="2"/>
    <s v="unidade"/>
    <n v="1"/>
    <x v="2"/>
    <x v="2"/>
    <m/>
  </r>
  <r>
    <d v="2025-02-01T00:00:00"/>
    <x v="1"/>
    <s v="B15M"/>
    <x v="0"/>
    <s v="unidade"/>
    <n v="1"/>
    <x v="0"/>
    <x v="0"/>
    <m/>
  </r>
  <r>
    <d v="2025-04-02T00:00:00"/>
    <x v="2"/>
    <s v="B15"/>
    <x v="1"/>
    <s v="unidade"/>
    <n v="5"/>
    <x v="1"/>
    <x v="1"/>
    <m/>
  </r>
  <r>
    <d v="2025-03-03T00:00:00"/>
    <x v="3"/>
    <s v="B25"/>
    <x v="2"/>
    <s v="unidade"/>
    <n v="1"/>
    <x v="2"/>
    <x v="2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  <r>
    <m/>
    <x v="4"/>
    <m/>
    <x v="3"/>
    <s v=""/>
    <m/>
    <x v="3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8">
  <r>
    <d v="2025-01-01T00:00:00"/>
    <x v="0"/>
    <x v="0"/>
    <x v="0"/>
    <m/>
    <n v="1"/>
    <n v="150"/>
    <x v="0"/>
  </r>
  <r>
    <d v="2025-02-05T00:00:00"/>
    <x v="1"/>
    <x v="1"/>
    <x v="1"/>
    <m/>
    <n v="5"/>
    <n v="5300"/>
    <x v="1"/>
  </r>
  <r>
    <d v="2025-01-23T00:00:00"/>
    <x v="0"/>
    <x v="2"/>
    <x v="1"/>
    <m/>
    <n v="1"/>
    <n v="800"/>
    <x v="2"/>
  </r>
  <r>
    <d v="2025-02-01T00:00:00"/>
    <x v="1"/>
    <x v="1"/>
    <x v="1"/>
    <m/>
    <n v="3"/>
    <n v="3200"/>
    <x v="3"/>
  </r>
  <r>
    <d v="2025-01-05T00:00:00"/>
    <x v="0"/>
    <x v="3"/>
    <x v="1"/>
    <m/>
    <n v="1"/>
    <n v="200"/>
    <x v="1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m/>
    <m/>
    <m/>
    <x v="4"/>
  </r>
  <r>
    <m/>
    <x v="2"/>
    <x v="4"/>
    <x v="2"/>
    <n v="0"/>
    <m/>
    <m/>
    <x v="4"/>
  </r>
  <r>
    <m/>
    <x v="2"/>
    <x v="4"/>
    <x v="2"/>
    <n v="0"/>
    <m/>
    <m/>
    <x v="4"/>
  </r>
  <r>
    <m/>
    <x v="2"/>
    <x v="4"/>
    <x v="2"/>
    <n v="0"/>
    <m/>
    <m/>
    <x v="4"/>
  </r>
  <r>
    <m/>
    <x v="2"/>
    <x v="4"/>
    <x v="2"/>
    <n v="0"/>
    <m/>
    <m/>
    <x v="4"/>
  </r>
  <r>
    <m/>
    <x v="2"/>
    <x v="4"/>
    <x v="2"/>
    <n v="0"/>
    <m/>
    <m/>
    <x v="4"/>
  </r>
  <r>
    <m/>
    <x v="2"/>
    <x v="4"/>
    <x v="2"/>
    <n v="0"/>
    <m/>
    <m/>
    <x v="4"/>
  </r>
  <r>
    <m/>
    <x v="2"/>
    <x v="4"/>
    <x v="2"/>
    <n v="0"/>
    <m/>
    <m/>
    <x v="4"/>
  </r>
  <r>
    <m/>
    <x v="2"/>
    <x v="4"/>
    <x v="2"/>
    <n v="0"/>
    <m/>
    <m/>
    <x v="4"/>
  </r>
  <r>
    <m/>
    <x v="2"/>
    <x v="4"/>
    <x v="2"/>
    <n v="0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5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L3:M7" firstHeaderRow="1" firstDataRow="1" firstDataCol="1" rowPageCount="1" colPageCount="1"/>
  <pivotFields count="9">
    <pivotField showAll="0"/>
    <pivotField showAll="0"/>
    <pivotField showAll="0"/>
    <pivotField axis="axisPage" showAll="0">
      <items count="5">
        <item x="3"/>
        <item x="1"/>
        <item x="2"/>
        <item x="0"/>
        <item t="default"/>
      </items>
    </pivotField>
    <pivotField showAll="0"/>
    <pivotField showAll="0"/>
    <pivotField dataField="1" showAll="0">
      <items count="5">
        <item x="2"/>
        <item x="0"/>
        <item x="1"/>
        <item x="3"/>
        <item t="default"/>
      </items>
    </pivotField>
    <pivotField axis="axisRow" multipleItemSelectionAllowed="1" showAll="0">
      <items count="5">
        <item x="1"/>
        <item x="2"/>
        <item x="0"/>
        <item h="1" x="3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oma de Valor" fld="6" baseField="3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compact="0" compactData="0" multipleFieldFilters="0" chartFormat="10">
  <location ref="H3:I8" firstHeaderRow="1" firstDataRow="1" firstDataCol="1" rowPageCount="1" colPageCount="1"/>
  <pivotFields count="9">
    <pivotField compact="0" outline="0" showAll="0"/>
    <pivotField axis="axisPage" compact="0" outline="0" multipleItemSelectionAllowed="1" showAll="0">
      <items count="6">
        <item x="0"/>
        <item x="4"/>
        <item x="1"/>
        <item x="3"/>
        <item x="2"/>
        <item t="default"/>
      </items>
    </pivotField>
    <pivotField compact="0" outline="0" showAll="0"/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oma de Valor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25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compact="0" compactData="0" multipleFieldFilters="0" chartFormat="10">
  <location ref="B3:E9" firstHeaderRow="1" firstDataRow="2" firstDataCol="1" rowPageCount="1" colPageCount="1"/>
  <pivotFields count="8">
    <pivotField compact="0" outline="0" showAll="0"/>
    <pivotField axis="axisCol" compact="0" numFmtId="1" outline="0" showAll="0">
      <items count="4">
        <item x="0"/>
        <item x="1"/>
        <item x="2"/>
        <item t="default"/>
      </items>
    </pivotField>
    <pivotField axis="axisRow" compact="0" outline="0" showAll="0">
      <items count="8">
        <item m="1" x="5"/>
        <item m="1" x="6"/>
        <item x="1"/>
        <item x="0"/>
        <item x="2"/>
        <item x="3"/>
        <item x="4"/>
        <item t="default"/>
      </items>
    </pivotField>
    <pivotField axis="axisPage" compact="0" outline="0" multipleItemSelectionAllowed="1" showAll="0">
      <items count="4">
        <item h="1" x="2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-1"/>
  </pageFields>
  <dataFields count="1">
    <dataField name="Soma de Valor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9" name="Tabela dinâmica4"/>
  </pivotTables>
  <data>
    <tabular pivotCacheId="1" showMissing="0">
      <items count="5">
        <i x="0" s="1"/>
        <i x="1" s="1"/>
        <i x="3" s="1"/>
        <i x="2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es" sourceName="Mes">
  <pivotTables>
    <pivotTable tabId="9" name="Tabela dinâmica3"/>
  </pivotTables>
  <data>
    <tabular pivotCacheId="2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- Receitas" cache="SegmentaçãodeDados_Mês" caption="Mês - Receitas" startItem="2" rowHeight="241300"/>
  <slicer name="Mes 1" cache="SegmentaçãodeDados_Mes" caption="Mes - Custo/Despesa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  <slicer name="Mes" cache="SegmentaçãodeDados_Mes" caption="Mes - Custo/Despesas" rowHeight="241300"/>
</slicers>
</file>

<file path=xl/tables/table1.xml><?xml version="1.0" encoding="utf-8"?>
<table xmlns="http://schemas.openxmlformats.org/spreadsheetml/2006/main" id="13" name="Recebimento14" displayName="Recebimento14" ref="B1:I149" totalsRowShown="0" headerRowDxfId="49" headerRowBorderDxfId="48" tableBorderDxfId="47" totalsRowBorderDxfId="46">
  <autoFilter ref="B1:I149"/>
  <tableColumns count="8">
    <tableColumn id="1" name="Data" dataDxfId="0"/>
    <tableColumn id="2" name="Mes" dataDxfId="45">
      <calculatedColumnFormula>IF(Recebimento14[[#This Row],[Data]]&lt;&gt;"",IFERROR(MONTH(Recebimento14[[#This Row],[Data]]),""),"")</calculatedColumnFormula>
    </tableColumn>
    <tableColumn id="12" name="Descrição" dataDxfId="44">
      <calculatedColumnFormula>IFERROR(INDEX('Itens - Mat Prima x Serviços'!$B:$B,MATCH(#REF!,'Itens - Mat Prima x Serviços'!#REF!,0),2),"")</calculatedColumnFormula>
    </tableColumn>
    <tableColumn id="3" name="Unid Medida" dataDxfId="43">
      <calculatedColumnFormula>IFERROR(INDEX('Itens - Mat Prima x Serviços'!B:E,MATCH(Recebimento14[[#This Row],[Descrição]],'Itens - Mat Prima x Serviços'!B:B,0),2),"")</calculatedColumnFormula>
    </tableColumn>
    <tableColumn id="10" name="Observacao" dataDxfId="42">
      <calculatedColumnFormula>IFERROR(INDEX(Produtos!D:E,MATCH(#REF!,Produtos!D:D,0),2),)</calculatedColumnFormula>
    </tableColumn>
    <tableColumn id="9" name="Quantidade" dataDxfId="41"/>
    <tableColumn id="7" name="Valor" dataDxfId="40"/>
    <tableColumn id="8" name="Operação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2" name="Recebimento" displayName="Recebimento" ref="B1:I140" totalsRowShown="0" headerRowDxfId="38" headerRowBorderDxfId="37" tableBorderDxfId="36" totalsRowBorderDxfId="35">
  <autoFilter ref="B1:I140"/>
  <tableColumns count="8">
    <tableColumn id="1" name="Data" dataDxfId="34"/>
    <tableColumn id="2" name="Mês" dataDxfId="33">
      <calculatedColumnFormula>IF(Recebimento[[#This Row],[Data]]&lt;&gt;"",IFERROR(MONTH(Recebimento[[#This Row],[Data]]),""),"")</calculatedColumnFormula>
    </tableColumn>
    <tableColumn id="12" name="Descrição" dataDxfId="32">
      <calculatedColumnFormula>IFERROR(INDEX(Produtos!$B:$B,MATCH(#REF!,Produtos!#REF!,1),2),"")</calculatedColumnFormula>
    </tableColumn>
    <tableColumn id="3" name="Unid Medida" dataDxfId="31">
      <calculatedColumnFormula>IFERROR(INDEX(Produtos!B:E,MATCH(Recebimento[[#This Row],[Descrição]],Produtos!B:B,0),4),"")</calculatedColumnFormula>
    </tableColumn>
    <tableColumn id="9" name="Quantidade" dataDxfId="30"/>
    <tableColumn id="7" name="Valor" dataDxfId="29"/>
    <tableColumn id="8" name="Operação" dataDxfId="28"/>
    <tableColumn id="10" name="Observacao" dataDxfId="27">
      <calculatedColumnFormula>IFERROR(INDEX(Produtos!D:E,MATCH(#REF!,Produtos!D:D,0),2),)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MateriaPrimaXServicos" displayName="MateriaPrimaXServicos" ref="B1:E78" totalsRowShown="0" headerRowDxfId="26" headerRowBorderDxfId="25" tableBorderDxfId="24">
  <autoFilter ref="B1:E78"/>
  <tableColumns count="4">
    <tableColumn id="2" name="Descrição"/>
    <tableColumn id="5" name="Unid Medida"/>
    <tableColumn id="3" name="Tipo"/>
    <tableColumn id="4" name="Categor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tos" displayName="Produtos" ref="B1:E5" totalsRowShown="0" headerRowDxfId="23" headerRowBorderDxfId="22" tableBorderDxfId="21">
  <autoFilter ref="B1:E5"/>
  <tableColumns count="4">
    <tableColumn id="2" name="Descrição"/>
    <tableColumn id="3" name="Tipo"/>
    <tableColumn id="4" name="Quant mínima"/>
    <tableColumn id="5" name="unidade Medi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B1:B4" totalsRowShown="0" headerRowDxfId="20" headerRowBorderDxfId="19" tableBorderDxfId="18" totalsRowBorderDxfId="17">
  <autoFilter ref="B1:B4"/>
  <tableColumns count="1">
    <tableColumn id="1" name="Categoria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4" displayName="Tabela4" ref="D1:D3" totalsRowShown="0" headerRowDxfId="15" tableBorderDxfId="14">
  <autoFilter ref="D1:D3"/>
  <tableColumns count="1">
    <tableColumn id="1" name="Tip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F1:F4" totalsRowShown="0" headerRowDxfId="13" headerRowBorderDxfId="12" tableBorderDxfId="11" totalsRowBorderDxfId="10">
  <autoFilter ref="F1:F4"/>
  <tableColumns count="1">
    <tableColumn id="1" name="Tipos de Produtos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6" displayName="Tabela6" ref="H1:H6" totalsRowShown="0" headerRowDxfId="8" headerRowBorderDxfId="7" tableBorderDxfId="6" totalsRowBorderDxfId="5">
  <autoFilter ref="H1:H6"/>
  <tableColumns count="1">
    <tableColumn id="1" name="Operação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ela7" displayName="Tabela7" ref="J1:J4" totalsRowShown="0" headerRowDxfId="3" tableBorderDxfId="2">
  <autoFilter ref="J1:J4"/>
  <tableColumns count="1">
    <tableColumn id="1" name="SubCategori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U16" sqref="U16"/>
    </sheetView>
  </sheetViews>
  <sheetFormatPr defaultRowHeight="15" x14ac:dyDescent="0.25"/>
  <cols>
    <col min="1" max="1" width="1.7109375" style="23" customWidth="1"/>
    <col min="2" max="2" width="9.140625" style="23"/>
    <col min="3" max="3" width="25" style="23" customWidth="1"/>
    <col min="4" max="12" width="9.140625" style="24"/>
    <col min="13" max="13" width="10.42578125" style="24" customWidth="1"/>
    <col min="14" max="15" width="9.140625" style="24"/>
    <col min="16" max="16" width="4.140625" style="24" customWidth="1"/>
    <col min="17" max="19" width="9.140625" style="24"/>
    <col min="20" max="20" width="4.42578125" style="24" customWidth="1"/>
    <col min="21" max="21" width="9.140625" style="23"/>
  </cols>
  <sheetData>
    <row r="1" s="23" customFormat="1" x14ac:dyDescent="0.25"/>
    <row r="27" s="23" customFormat="1" x14ac:dyDescent="0.25"/>
    <row r="28" s="23" customForma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9"/>
  <sheetViews>
    <sheetView topLeftCell="A2" workbookViewId="0">
      <selection activeCell="U16" sqref="U16"/>
    </sheetView>
  </sheetViews>
  <sheetFormatPr defaultRowHeight="15" x14ac:dyDescent="0.25"/>
  <cols>
    <col min="2" max="2" width="11.140625" bestFit="1" customWidth="1"/>
    <col min="3" max="3" width="11.140625" style="26" customWidth="1"/>
    <col min="4" max="4" width="18.28515625" style="28" customWidth="1"/>
    <col min="5" max="5" width="12.5703125" style="18" customWidth="1"/>
    <col min="6" max="6" width="40.5703125" customWidth="1"/>
    <col min="8" max="8" width="11.140625" bestFit="1" customWidth="1"/>
  </cols>
  <sheetData>
    <row r="1" spans="2:9" x14ac:dyDescent="0.25">
      <c r="B1" s="13" t="s">
        <v>0</v>
      </c>
      <c r="C1" s="14" t="s">
        <v>1</v>
      </c>
      <c r="D1" s="29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I1" s="16" t="s">
        <v>7</v>
      </c>
    </row>
    <row r="2" spans="2:9" x14ac:dyDescent="0.25">
      <c r="B2" s="31">
        <v>45658</v>
      </c>
      <c r="C2" s="25">
        <f>IF(Recebimento14[[#This Row],[Data]]&lt;&gt;"",IFERROR(MONTH(Recebimento14[[#This Row],[Data]]),""),"")</f>
        <v>1</v>
      </c>
      <c r="D2" s="19" t="s">
        <v>19</v>
      </c>
      <c r="E2" s="17" t="str">
        <f>IFERROR(INDEX('Itens - Mat Prima x Serviços'!B:E,MATCH(Recebimento14[[#This Row],[Descrição]],'Itens - Mat Prima x Serviços'!B:B,0),2),"")</f>
        <v>Bombona</v>
      </c>
      <c r="F2" s="19"/>
      <c r="G2" s="11">
        <v>1</v>
      </c>
      <c r="H2" s="12">
        <v>150</v>
      </c>
      <c r="I2" s="11" t="s">
        <v>8</v>
      </c>
    </row>
    <row r="3" spans="2:9" x14ac:dyDescent="0.25">
      <c r="B3" s="31">
        <v>45693</v>
      </c>
      <c r="C3" s="25">
        <f>IF(Recebimento14[[#This Row],[Data]]&lt;&gt;"",IFERROR(MONTH(Recebimento14[[#This Row],[Data]]),""),"")</f>
        <v>2</v>
      </c>
      <c r="D3" s="19" t="s">
        <v>27</v>
      </c>
      <c r="E3" s="17" t="str">
        <f>IFERROR(INDEX('Itens - Mat Prima x Serviços'!B:E,MATCH(Recebimento14[[#This Row],[Descrição]],'Itens - Mat Prima x Serviços'!B:B,0),2),"")</f>
        <v>Mensal</v>
      </c>
      <c r="F3" s="19"/>
      <c r="G3" s="11">
        <v>5</v>
      </c>
      <c r="H3" s="12">
        <v>5300</v>
      </c>
      <c r="I3" s="11" t="s">
        <v>9</v>
      </c>
    </row>
    <row r="4" spans="2:9" x14ac:dyDescent="0.25">
      <c r="B4" s="31">
        <v>45680</v>
      </c>
      <c r="C4" s="25">
        <f>IF(Recebimento14[[#This Row],[Data]]&lt;&gt;"",IFERROR(MONTH(Recebimento14[[#This Row],[Data]]),""),"")</f>
        <v>1</v>
      </c>
      <c r="D4" s="19" t="s">
        <v>29</v>
      </c>
      <c r="E4" s="17" t="str">
        <f>IFERROR(INDEX('Itens - Mat Prima x Serviços'!B:E,MATCH(Recebimento14[[#This Row],[Descrição]],'Itens - Mat Prima x Serviços'!B:B,0),2),"")</f>
        <v>Mensal</v>
      </c>
      <c r="F4" s="19"/>
      <c r="G4" s="11">
        <v>1</v>
      </c>
      <c r="H4" s="12">
        <v>800</v>
      </c>
      <c r="I4" s="11" t="s">
        <v>11</v>
      </c>
    </row>
    <row r="5" spans="2:9" x14ac:dyDescent="0.25">
      <c r="B5" s="31">
        <v>45689</v>
      </c>
      <c r="C5" s="25">
        <f>IF(Recebimento14[[#This Row],[Data]]&lt;&gt;"",IFERROR(MONTH(Recebimento14[[#This Row],[Data]]),""),"")</f>
        <v>2</v>
      </c>
      <c r="D5" s="19" t="s">
        <v>27</v>
      </c>
      <c r="E5" s="17" t="str">
        <f>IFERROR(INDEX('Itens - Mat Prima x Serviços'!B:E,MATCH(Recebimento14[[#This Row],[Descrição]],'Itens - Mat Prima x Serviços'!B:B,0),2),"")</f>
        <v>Mensal</v>
      </c>
      <c r="F5" s="19"/>
      <c r="G5" s="11">
        <v>3</v>
      </c>
      <c r="H5" s="12">
        <v>3200</v>
      </c>
      <c r="I5" s="11" t="s">
        <v>68</v>
      </c>
    </row>
    <row r="6" spans="2:9" x14ac:dyDescent="0.25">
      <c r="B6" s="31">
        <v>45662</v>
      </c>
      <c r="C6" s="25">
        <f>IF(Recebimento14[[#This Row],[Data]]&lt;&gt;"",IFERROR(MONTH(Recebimento14[[#This Row],[Data]]),""),"")</f>
        <v>1</v>
      </c>
      <c r="D6" s="19" t="s">
        <v>26</v>
      </c>
      <c r="E6" s="17" t="str">
        <f>IFERROR(INDEX('Itens - Mat Prima x Serviços'!B:E,MATCH(Recebimento14[[#This Row],[Descrição]],'Itens - Mat Prima x Serviços'!B:B,0),2),"")</f>
        <v>Mensal</v>
      </c>
      <c r="F6" s="11"/>
      <c r="G6" s="11">
        <v>1</v>
      </c>
      <c r="H6" s="12">
        <v>200</v>
      </c>
      <c r="I6" s="11" t="s">
        <v>9</v>
      </c>
    </row>
    <row r="7" spans="2:9" x14ac:dyDescent="0.25">
      <c r="B7" s="31"/>
      <c r="C7" s="25" t="str">
        <f>IF(Recebimento14[[#This Row],[Data]]&lt;&gt;"",IFERROR(MONTH(Recebimento14[[#This Row],[Data]]),""),"")</f>
        <v/>
      </c>
      <c r="D7" s="19"/>
      <c r="E7" s="17" t="str">
        <f>IFERROR(INDEX('Itens - Mat Prima x Serviços'!B:E,MATCH(Recebimento14[[#This Row],[Descrição]],'Itens - Mat Prima x Serviços'!B:B,0),2),"")</f>
        <v/>
      </c>
      <c r="F7" s="11"/>
      <c r="G7" s="11"/>
      <c r="H7" s="12"/>
      <c r="I7" s="11"/>
    </row>
    <row r="8" spans="2:9" x14ac:dyDescent="0.25">
      <c r="B8" s="31"/>
      <c r="C8" s="25" t="str">
        <f>IF(Recebimento14[[#This Row],[Data]]&lt;&gt;"",IFERROR(MONTH(Recebimento14[[#This Row],[Data]]),""),"")</f>
        <v/>
      </c>
      <c r="D8" s="19"/>
      <c r="E8" s="17" t="str">
        <f>IFERROR(INDEX('Itens - Mat Prima x Serviços'!B:E,MATCH(Recebimento14[[#This Row],[Descrição]],'Itens - Mat Prima x Serviços'!B:B,0),2),"")</f>
        <v/>
      </c>
      <c r="F8" s="11"/>
      <c r="G8" s="11"/>
      <c r="H8" s="12"/>
      <c r="I8" s="11"/>
    </row>
    <row r="9" spans="2:9" x14ac:dyDescent="0.25">
      <c r="B9" s="31"/>
      <c r="C9" s="25" t="str">
        <f>IF(Recebimento14[[#This Row],[Data]]&lt;&gt;"",IFERROR(MONTH(Recebimento14[[#This Row],[Data]]),""),"")</f>
        <v/>
      </c>
      <c r="D9" s="19"/>
      <c r="E9" s="17" t="str">
        <f>IFERROR(INDEX('Itens - Mat Prima x Serviços'!B:E,MATCH(Recebimento14[[#This Row],[Descrição]],'Itens - Mat Prima x Serviços'!B:B,0),2),"")</f>
        <v/>
      </c>
      <c r="F9" s="11"/>
      <c r="G9" s="11"/>
      <c r="H9" s="12"/>
      <c r="I9" s="11"/>
    </row>
    <row r="10" spans="2:9" x14ac:dyDescent="0.25">
      <c r="B10" s="31"/>
      <c r="C10" s="25" t="str">
        <f>IF(Recebimento14[[#This Row],[Data]]&lt;&gt;"",IFERROR(MONTH(Recebimento14[[#This Row],[Data]]),""),"")</f>
        <v/>
      </c>
      <c r="D10" s="19"/>
      <c r="E10" s="17" t="str">
        <f>IFERROR(INDEX('Itens - Mat Prima x Serviços'!B:E,MATCH(Recebimento14[[#This Row],[Descrição]],'Itens - Mat Prima x Serviços'!B:B,0),2),"")</f>
        <v/>
      </c>
      <c r="F10" s="11"/>
      <c r="G10" s="11"/>
      <c r="H10" s="12"/>
      <c r="I10" s="11"/>
    </row>
    <row r="11" spans="2:9" x14ac:dyDescent="0.25">
      <c r="B11" s="31"/>
      <c r="C11" s="25" t="str">
        <f>IF(Recebimento14[[#This Row],[Data]]&lt;&gt;"",IFERROR(MONTH(Recebimento14[[#This Row],[Data]]),""),"")</f>
        <v/>
      </c>
      <c r="D11" s="19"/>
      <c r="E11" s="17" t="str">
        <f>IFERROR(INDEX('Itens - Mat Prima x Serviços'!B:E,MATCH(Recebimento14[[#This Row],[Descrição]],'Itens - Mat Prima x Serviços'!B:B,0),2),"")</f>
        <v/>
      </c>
      <c r="F11" s="11"/>
      <c r="G11" s="11"/>
      <c r="H11" s="12"/>
      <c r="I11" s="11"/>
    </row>
    <row r="12" spans="2:9" x14ac:dyDescent="0.25">
      <c r="B12" s="31"/>
      <c r="C12" s="25" t="str">
        <f>IF(Recebimento14[[#This Row],[Data]]&lt;&gt;"",IFERROR(MONTH(Recebimento14[[#This Row],[Data]]),""),"")</f>
        <v/>
      </c>
      <c r="D12" s="19"/>
      <c r="E12" s="17" t="str">
        <f>IFERROR(INDEX('Itens - Mat Prima x Serviços'!B:E,MATCH(Recebimento14[[#This Row],[Descrição]],'Itens - Mat Prima x Serviços'!B:B,0),2),"")</f>
        <v/>
      </c>
      <c r="F12" s="11"/>
      <c r="G12" s="11"/>
      <c r="H12" s="12"/>
      <c r="I12" s="11"/>
    </row>
    <row r="13" spans="2:9" x14ac:dyDescent="0.25">
      <c r="B13" s="31"/>
      <c r="C13" s="25" t="str">
        <f>IF(Recebimento14[[#This Row],[Data]]&lt;&gt;"",IFERROR(MONTH(Recebimento14[[#This Row],[Data]]),""),"")</f>
        <v/>
      </c>
      <c r="D13" s="19"/>
      <c r="E13" s="17" t="str">
        <f>IFERROR(INDEX('Itens - Mat Prima x Serviços'!B:E,MATCH(Recebimento14[[#This Row],[Descrição]],'Itens - Mat Prima x Serviços'!B:B,0),2),"")</f>
        <v/>
      </c>
      <c r="F13" s="11"/>
      <c r="G13" s="11"/>
      <c r="H13" s="12"/>
      <c r="I13" s="11"/>
    </row>
    <row r="14" spans="2:9" x14ac:dyDescent="0.25">
      <c r="B14" s="31"/>
      <c r="C14" s="25" t="str">
        <f>IF(Recebimento14[[#This Row],[Data]]&lt;&gt;"",IFERROR(MONTH(Recebimento14[[#This Row],[Data]]),""),"")</f>
        <v/>
      </c>
      <c r="D14" s="19"/>
      <c r="E14" s="17" t="str">
        <f>IFERROR(INDEX('Itens - Mat Prima x Serviços'!B:E,MATCH(Recebimento14[[#This Row],[Descrição]],'Itens - Mat Prima x Serviços'!B:B,0),2),"")</f>
        <v/>
      </c>
      <c r="F14" s="11"/>
      <c r="G14" s="11"/>
      <c r="H14" s="12"/>
      <c r="I14" s="11"/>
    </row>
    <row r="15" spans="2:9" x14ac:dyDescent="0.25">
      <c r="B15" s="31"/>
      <c r="C15" s="25" t="str">
        <f>IF(Recebimento14[[#This Row],[Data]]&lt;&gt;"",IFERROR(MONTH(Recebimento14[[#This Row],[Data]]),""),"")</f>
        <v/>
      </c>
      <c r="D15" s="19"/>
      <c r="E15" s="17" t="str">
        <f>IFERROR(INDEX('Itens - Mat Prima x Serviços'!B:E,MATCH(Recebimento14[[#This Row],[Descrição]],'Itens - Mat Prima x Serviços'!B:B,0),2),"")</f>
        <v/>
      </c>
      <c r="F15" s="11"/>
      <c r="G15" s="11"/>
      <c r="H15" s="12"/>
      <c r="I15" s="11"/>
    </row>
    <row r="16" spans="2:9" x14ac:dyDescent="0.25">
      <c r="B16" s="31"/>
      <c r="C16" s="25" t="str">
        <f>IF(Recebimento14[[#This Row],[Data]]&lt;&gt;"",IFERROR(MONTH(Recebimento14[[#This Row],[Data]]),""),"")</f>
        <v/>
      </c>
      <c r="D16" s="19"/>
      <c r="E16" s="17" t="str">
        <f>IFERROR(INDEX('Itens - Mat Prima x Serviços'!B:E,MATCH(Recebimento14[[#This Row],[Descrição]],'Itens - Mat Prima x Serviços'!B:B,0),2),"")</f>
        <v/>
      </c>
      <c r="F16" s="11"/>
      <c r="G16" s="11"/>
      <c r="H16" s="12"/>
      <c r="I16" s="11"/>
    </row>
    <row r="17" spans="2:9" x14ac:dyDescent="0.25">
      <c r="B17" s="31"/>
      <c r="C17" s="25" t="str">
        <f>IF(Recebimento14[[#This Row],[Data]]&lt;&gt;"",IFERROR(MONTH(Recebimento14[[#This Row],[Data]]),""),"")</f>
        <v/>
      </c>
      <c r="D17" s="19"/>
      <c r="E17" s="17" t="str">
        <f>IFERROR(INDEX('Itens - Mat Prima x Serviços'!B:E,MATCH(Recebimento14[[#This Row],[Descrição]],'Itens - Mat Prima x Serviços'!B:B,0),2),"")</f>
        <v/>
      </c>
      <c r="F17" s="11"/>
      <c r="G17" s="11"/>
      <c r="H17" s="12"/>
      <c r="I17" s="11"/>
    </row>
    <row r="18" spans="2:9" x14ac:dyDescent="0.25">
      <c r="B18" s="31"/>
      <c r="C18" s="25" t="str">
        <f>IF(Recebimento14[[#This Row],[Data]]&lt;&gt;"",IFERROR(MONTH(Recebimento14[[#This Row],[Data]]),""),"")</f>
        <v/>
      </c>
      <c r="D18" s="19"/>
      <c r="E18" s="17" t="str">
        <f>IFERROR(INDEX('Itens - Mat Prima x Serviços'!B:E,MATCH(Recebimento14[[#This Row],[Descrição]],'Itens - Mat Prima x Serviços'!B:B,0),2),"")</f>
        <v/>
      </c>
      <c r="F18" s="11"/>
      <c r="G18" s="11"/>
      <c r="H18" s="12"/>
      <c r="I18" s="11"/>
    </row>
    <row r="19" spans="2:9" x14ac:dyDescent="0.25">
      <c r="B19" s="31"/>
      <c r="C19" s="25" t="str">
        <f>IF(Recebimento14[[#This Row],[Data]]&lt;&gt;"",IFERROR(MONTH(Recebimento14[[#This Row],[Data]]),""),"")</f>
        <v/>
      </c>
      <c r="D19" s="19"/>
      <c r="E19" s="17" t="str">
        <f>IFERROR(INDEX('Itens - Mat Prima x Serviços'!B:E,MATCH(Recebimento14[[#This Row],[Descrição]],'Itens - Mat Prima x Serviços'!B:B,0),2),"")</f>
        <v/>
      </c>
      <c r="F19" s="11"/>
      <c r="G19" s="11"/>
      <c r="H19" s="12"/>
      <c r="I19" s="11"/>
    </row>
    <row r="20" spans="2:9" x14ac:dyDescent="0.25">
      <c r="B20" s="31"/>
      <c r="C20" s="25" t="str">
        <f>IF(Recebimento14[[#This Row],[Data]]&lt;&gt;"",IFERROR(MONTH(Recebimento14[[#This Row],[Data]]),""),"")</f>
        <v/>
      </c>
      <c r="D20" s="19"/>
      <c r="E20" s="17" t="str">
        <f>IFERROR(INDEX('Itens - Mat Prima x Serviços'!B:E,MATCH(Recebimento14[[#This Row],[Descrição]],'Itens - Mat Prima x Serviços'!B:B,0),2),"")</f>
        <v/>
      </c>
      <c r="F20" s="11"/>
      <c r="G20" s="11"/>
      <c r="H20" s="12"/>
      <c r="I20" s="11"/>
    </row>
    <row r="21" spans="2:9" x14ac:dyDescent="0.25">
      <c r="B21" s="31"/>
      <c r="C21" s="25" t="str">
        <f>IF(Recebimento14[[#This Row],[Data]]&lt;&gt;"",IFERROR(MONTH(Recebimento14[[#This Row],[Data]]),""),"")</f>
        <v/>
      </c>
      <c r="D21" s="19"/>
      <c r="E21" s="17" t="str">
        <f>IFERROR(INDEX('Itens - Mat Prima x Serviços'!B:E,MATCH(Recebimento14[[#This Row],[Descrição]],'Itens - Mat Prima x Serviços'!B:B,0),2),"")</f>
        <v/>
      </c>
      <c r="F21" s="11"/>
      <c r="G21" s="11"/>
      <c r="H21" s="12"/>
      <c r="I21" s="11"/>
    </row>
    <row r="22" spans="2:9" x14ac:dyDescent="0.25">
      <c r="B22" s="31"/>
      <c r="C22" s="25" t="str">
        <f>IF(Recebimento14[[#This Row],[Data]]&lt;&gt;"",IFERROR(MONTH(Recebimento14[[#This Row],[Data]]),""),"")</f>
        <v/>
      </c>
      <c r="D22" s="19"/>
      <c r="E22" s="17" t="str">
        <f>IFERROR(INDEX('Itens - Mat Prima x Serviços'!B:E,MATCH(Recebimento14[[#This Row],[Descrição]],'Itens - Mat Prima x Serviços'!B:B,0),2),"")</f>
        <v/>
      </c>
      <c r="F22" s="11"/>
      <c r="G22" s="11"/>
      <c r="H22" s="12"/>
      <c r="I22" s="11"/>
    </row>
    <row r="23" spans="2:9" x14ac:dyDescent="0.25">
      <c r="B23" s="31"/>
      <c r="C23" s="25" t="str">
        <f>IF(Recebimento14[[#This Row],[Data]]&lt;&gt;"",IFERROR(MONTH(Recebimento14[[#This Row],[Data]]),""),"")</f>
        <v/>
      </c>
      <c r="D23" s="19"/>
      <c r="E23" s="17" t="str">
        <f>IFERROR(INDEX('Itens - Mat Prima x Serviços'!B:E,MATCH(Recebimento14[[#This Row],[Descrição]],'Itens - Mat Prima x Serviços'!B:B,0),2),"")</f>
        <v/>
      </c>
      <c r="F23" s="11"/>
      <c r="G23" s="11"/>
      <c r="H23" s="12"/>
      <c r="I23" s="11"/>
    </row>
    <row r="24" spans="2:9" x14ac:dyDescent="0.25">
      <c r="B24" s="31"/>
      <c r="C24" s="25" t="str">
        <f>IF(Recebimento14[[#This Row],[Data]]&lt;&gt;"",IFERROR(MONTH(Recebimento14[[#This Row],[Data]]),""),"")</f>
        <v/>
      </c>
      <c r="D24" s="19"/>
      <c r="E24" s="17" t="str">
        <f>IFERROR(INDEX('Itens - Mat Prima x Serviços'!B:E,MATCH(Recebimento14[[#This Row],[Descrição]],'Itens - Mat Prima x Serviços'!B:B,0),2),"")</f>
        <v/>
      </c>
      <c r="F24" s="11"/>
      <c r="G24" s="11"/>
      <c r="H24" s="12"/>
      <c r="I24" s="11"/>
    </row>
    <row r="25" spans="2:9" x14ac:dyDescent="0.25">
      <c r="B25" s="31"/>
      <c r="C25" s="25" t="str">
        <f>IF(Recebimento14[[#This Row],[Data]]&lt;&gt;"",IFERROR(MONTH(Recebimento14[[#This Row],[Data]]),""),"")</f>
        <v/>
      </c>
      <c r="D25" s="19"/>
      <c r="E25" s="17" t="str">
        <f>IFERROR(INDEX('Itens - Mat Prima x Serviços'!B:E,MATCH(Recebimento14[[#This Row],[Descrição]],'Itens - Mat Prima x Serviços'!B:B,0),2),"")</f>
        <v/>
      </c>
      <c r="F25" s="11"/>
      <c r="G25" s="11"/>
      <c r="H25" s="12"/>
      <c r="I25" s="11"/>
    </row>
    <row r="26" spans="2:9" x14ac:dyDescent="0.25">
      <c r="B26" s="31"/>
      <c r="C26" s="25" t="str">
        <f>IF(Recebimento14[[#This Row],[Data]]&lt;&gt;"",IFERROR(MONTH(Recebimento14[[#This Row],[Data]]),""),"")</f>
        <v/>
      </c>
      <c r="D26" s="19"/>
      <c r="E26" s="17" t="str">
        <f>IFERROR(INDEX('Itens - Mat Prima x Serviços'!B:E,MATCH(Recebimento14[[#This Row],[Descrição]],'Itens - Mat Prima x Serviços'!B:B,0),2),"")</f>
        <v/>
      </c>
      <c r="F26" s="11"/>
      <c r="G26" s="11"/>
      <c r="H26" s="12"/>
      <c r="I26" s="11"/>
    </row>
    <row r="27" spans="2:9" x14ac:dyDescent="0.25">
      <c r="B27" s="31"/>
      <c r="C27" s="25" t="str">
        <f>IF(Recebimento14[[#This Row],[Data]]&lt;&gt;"",IFERROR(MONTH(Recebimento14[[#This Row],[Data]]),""),"")</f>
        <v/>
      </c>
      <c r="D27" s="19"/>
      <c r="E27" s="17" t="str">
        <f>IFERROR(INDEX('Itens - Mat Prima x Serviços'!B:E,MATCH(Recebimento14[[#This Row],[Descrição]],'Itens - Mat Prima x Serviços'!B:B,0),2),"")</f>
        <v/>
      </c>
      <c r="F27" s="11"/>
      <c r="G27" s="11"/>
      <c r="H27" s="12"/>
      <c r="I27" s="11"/>
    </row>
    <row r="28" spans="2:9" x14ac:dyDescent="0.25">
      <c r="B28" s="31"/>
      <c r="C28" s="25" t="str">
        <f>IF(Recebimento14[[#This Row],[Data]]&lt;&gt;"",IFERROR(MONTH(Recebimento14[[#This Row],[Data]]),""),"")</f>
        <v/>
      </c>
      <c r="D28" s="19"/>
      <c r="E28" s="17" t="str">
        <f>IFERROR(INDEX('Itens - Mat Prima x Serviços'!B:E,MATCH(Recebimento14[[#This Row],[Descrição]],'Itens - Mat Prima x Serviços'!B:B,0),2),"")</f>
        <v/>
      </c>
      <c r="F28" s="11"/>
      <c r="G28" s="11"/>
      <c r="H28" s="12"/>
      <c r="I28" s="11"/>
    </row>
    <row r="29" spans="2:9" x14ac:dyDescent="0.25">
      <c r="B29" s="31"/>
      <c r="C29" s="25" t="str">
        <f>IF(Recebimento14[[#This Row],[Data]]&lt;&gt;"",IFERROR(MONTH(Recebimento14[[#This Row],[Data]]),""),"")</f>
        <v/>
      </c>
      <c r="D29" s="19"/>
      <c r="E29" s="17" t="str">
        <f>IFERROR(INDEX('Itens - Mat Prima x Serviços'!B:E,MATCH(Recebimento14[[#This Row],[Descrição]],'Itens - Mat Prima x Serviços'!B:B,0),2),"")</f>
        <v/>
      </c>
      <c r="F29" s="11"/>
      <c r="G29" s="11"/>
      <c r="H29" s="12"/>
      <c r="I29" s="11"/>
    </row>
    <row r="30" spans="2:9" x14ac:dyDescent="0.25">
      <c r="B30" s="31"/>
      <c r="C30" s="25" t="str">
        <f>IF(Recebimento14[[#This Row],[Data]]&lt;&gt;"",IFERROR(MONTH(Recebimento14[[#This Row],[Data]]),""),"")</f>
        <v/>
      </c>
      <c r="D30" s="19"/>
      <c r="E30" s="17" t="str">
        <f>IFERROR(INDEX('Itens - Mat Prima x Serviços'!B:E,MATCH(Recebimento14[[#This Row],[Descrição]],'Itens - Mat Prima x Serviços'!B:B,0),2),"")</f>
        <v/>
      </c>
      <c r="F30" s="11"/>
      <c r="G30" s="11"/>
      <c r="H30" s="12"/>
      <c r="I30" s="11"/>
    </row>
    <row r="31" spans="2:9" x14ac:dyDescent="0.25">
      <c r="B31" s="31"/>
      <c r="C31" s="25" t="str">
        <f>IF(Recebimento14[[#This Row],[Data]]&lt;&gt;"",IFERROR(MONTH(Recebimento14[[#This Row],[Data]]),""),"")</f>
        <v/>
      </c>
      <c r="D31" s="19"/>
      <c r="E31" s="17" t="str">
        <f>IFERROR(INDEX('Itens - Mat Prima x Serviços'!B:E,MATCH(Recebimento14[[#This Row],[Descrição]],'Itens - Mat Prima x Serviços'!B:B,0),2),"")</f>
        <v/>
      </c>
      <c r="F31" s="11"/>
      <c r="G31" s="11"/>
      <c r="H31" s="12"/>
      <c r="I31" s="11"/>
    </row>
    <row r="32" spans="2:9" x14ac:dyDescent="0.25">
      <c r="B32" s="31"/>
      <c r="C32" s="25" t="str">
        <f>IF(Recebimento14[[#This Row],[Data]]&lt;&gt;"",IFERROR(MONTH(Recebimento14[[#This Row],[Data]]),""),"")</f>
        <v/>
      </c>
      <c r="D32" s="19"/>
      <c r="E32" s="17" t="str">
        <f>IFERROR(INDEX('Itens - Mat Prima x Serviços'!B:E,MATCH(Recebimento14[[#This Row],[Descrição]],'Itens - Mat Prima x Serviços'!B:B,0),2),"")</f>
        <v/>
      </c>
      <c r="F32" s="11"/>
      <c r="G32" s="11"/>
      <c r="H32" s="12"/>
      <c r="I32" s="11"/>
    </row>
    <row r="33" spans="2:9" x14ac:dyDescent="0.25">
      <c r="B33" s="31"/>
      <c r="C33" s="25" t="str">
        <f>IF(Recebimento14[[#This Row],[Data]]&lt;&gt;"",IFERROR(MONTH(Recebimento14[[#This Row],[Data]]),""),"")</f>
        <v/>
      </c>
      <c r="D33" s="19"/>
      <c r="E33" s="17" t="str">
        <f>IFERROR(INDEX('Itens - Mat Prima x Serviços'!B:E,MATCH(Recebimento14[[#This Row],[Descrição]],'Itens - Mat Prima x Serviços'!B:B,0),2),"")</f>
        <v/>
      </c>
      <c r="F33" s="11"/>
      <c r="G33" s="11"/>
      <c r="H33" s="12"/>
      <c r="I33" s="11"/>
    </row>
    <row r="34" spans="2:9" x14ac:dyDescent="0.25">
      <c r="B34" s="31"/>
      <c r="C34" s="25" t="str">
        <f>IF(Recebimento14[[#This Row],[Data]]&lt;&gt;"",IFERROR(MONTH(Recebimento14[[#This Row],[Data]]),""),"")</f>
        <v/>
      </c>
      <c r="D34" s="19"/>
      <c r="E34" s="17" t="str">
        <f>IFERROR(INDEX('Itens - Mat Prima x Serviços'!B:E,MATCH(Recebimento14[[#This Row],[Descrição]],'Itens - Mat Prima x Serviços'!B:B,0),2),"")</f>
        <v/>
      </c>
      <c r="F34" s="11"/>
      <c r="G34" s="11"/>
      <c r="H34" s="12"/>
      <c r="I34" s="11"/>
    </row>
    <row r="35" spans="2:9" x14ac:dyDescent="0.25">
      <c r="B35" s="31"/>
      <c r="C35" s="25" t="str">
        <f>IF(Recebimento14[[#This Row],[Data]]&lt;&gt;"",IFERROR(MONTH(Recebimento14[[#This Row],[Data]]),""),"")</f>
        <v/>
      </c>
      <c r="D35" s="19"/>
      <c r="E35" s="17" t="str">
        <f>IFERROR(INDEX('Itens - Mat Prima x Serviços'!B:E,MATCH(Recebimento14[[#This Row],[Descrição]],'Itens - Mat Prima x Serviços'!B:B,0),2),"")</f>
        <v/>
      </c>
      <c r="F35" s="11"/>
      <c r="G35" s="11"/>
      <c r="H35" s="12"/>
      <c r="I35" s="11"/>
    </row>
    <row r="36" spans="2:9" x14ac:dyDescent="0.25">
      <c r="B36" s="31"/>
      <c r="C36" s="25" t="str">
        <f>IF(Recebimento14[[#This Row],[Data]]&lt;&gt;"",IFERROR(MONTH(Recebimento14[[#This Row],[Data]]),""),"")</f>
        <v/>
      </c>
      <c r="D36" s="19"/>
      <c r="E36" s="17" t="str">
        <f>IFERROR(INDEX('Itens - Mat Prima x Serviços'!B:E,MATCH(Recebimento14[[#This Row],[Descrição]],'Itens - Mat Prima x Serviços'!B:B,0),2),"")</f>
        <v/>
      </c>
      <c r="F36" s="11"/>
      <c r="G36" s="11"/>
      <c r="H36" s="12"/>
      <c r="I36" s="11"/>
    </row>
    <row r="37" spans="2:9" x14ac:dyDescent="0.25">
      <c r="B37" s="31"/>
      <c r="C37" s="25" t="str">
        <f>IF(Recebimento14[[#This Row],[Data]]&lt;&gt;"",IFERROR(MONTH(Recebimento14[[#This Row],[Data]]),""),"")</f>
        <v/>
      </c>
      <c r="D37" s="19"/>
      <c r="E37" s="17" t="str">
        <f>IFERROR(INDEX('Itens - Mat Prima x Serviços'!B:E,MATCH(Recebimento14[[#This Row],[Descrição]],'Itens - Mat Prima x Serviços'!B:B,0),2),"")</f>
        <v/>
      </c>
      <c r="F37" s="11"/>
      <c r="G37" s="11"/>
      <c r="H37" s="12"/>
      <c r="I37" s="11"/>
    </row>
    <row r="38" spans="2:9" x14ac:dyDescent="0.25">
      <c r="B38" s="31"/>
      <c r="C38" s="25" t="str">
        <f>IF(Recebimento14[[#This Row],[Data]]&lt;&gt;"",IFERROR(MONTH(Recebimento14[[#This Row],[Data]]),""),"")</f>
        <v/>
      </c>
      <c r="D38" s="19"/>
      <c r="E38" s="17" t="str">
        <f>IFERROR(INDEX('Itens - Mat Prima x Serviços'!B:E,MATCH(Recebimento14[[#This Row],[Descrição]],'Itens - Mat Prima x Serviços'!B:B,0),2),"")</f>
        <v/>
      </c>
      <c r="F38" s="11"/>
      <c r="G38" s="11"/>
      <c r="H38" s="12"/>
      <c r="I38" s="11"/>
    </row>
    <row r="39" spans="2:9" x14ac:dyDescent="0.25">
      <c r="B39" s="31"/>
      <c r="C39" s="25" t="str">
        <f>IF(Recebimento14[[#This Row],[Data]]&lt;&gt;"",IFERROR(MONTH(Recebimento14[[#This Row],[Data]]),""),"")</f>
        <v/>
      </c>
      <c r="D39" s="19"/>
      <c r="E39" s="17" t="str">
        <f>IFERROR(INDEX('Itens - Mat Prima x Serviços'!B:E,MATCH(Recebimento14[[#This Row],[Descrição]],'Itens - Mat Prima x Serviços'!B:B,0),2),"")</f>
        <v/>
      </c>
      <c r="F39" s="11"/>
      <c r="G39" s="11"/>
      <c r="H39" s="12"/>
      <c r="I39" s="11"/>
    </row>
    <row r="40" spans="2:9" x14ac:dyDescent="0.25">
      <c r="B40" s="31"/>
      <c r="C40" s="25" t="str">
        <f>IF(Recebimento14[[#This Row],[Data]]&lt;&gt;"",IFERROR(MONTH(Recebimento14[[#This Row],[Data]]),""),"")</f>
        <v/>
      </c>
      <c r="D40" s="19"/>
      <c r="E40" s="17" t="str">
        <f>IFERROR(INDEX('Itens - Mat Prima x Serviços'!B:E,MATCH(Recebimento14[[#This Row],[Descrição]],'Itens - Mat Prima x Serviços'!B:B,0),2),"")</f>
        <v/>
      </c>
      <c r="F40" s="11"/>
      <c r="G40" s="11"/>
      <c r="H40" s="12"/>
      <c r="I40" s="11"/>
    </row>
    <row r="41" spans="2:9" x14ac:dyDescent="0.25">
      <c r="B41" s="31"/>
      <c r="C41" s="25" t="str">
        <f>IF(Recebimento14[[#This Row],[Data]]&lt;&gt;"",IFERROR(MONTH(Recebimento14[[#This Row],[Data]]),""),"")</f>
        <v/>
      </c>
      <c r="D41" s="19"/>
      <c r="E41" s="17" t="str">
        <f>IFERROR(INDEX('Itens - Mat Prima x Serviços'!B:E,MATCH(Recebimento14[[#This Row],[Descrição]],'Itens - Mat Prima x Serviços'!B:B,0),2),"")</f>
        <v/>
      </c>
      <c r="F41" s="11"/>
      <c r="G41" s="11"/>
      <c r="H41" s="12"/>
      <c r="I41" s="11"/>
    </row>
    <row r="42" spans="2:9" x14ac:dyDescent="0.25">
      <c r="B42" s="31"/>
      <c r="C42" s="25" t="str">
        <f>IF(Recebimento14[[#This Row],[Data]]&lt;&gt;"",IFERROR(MONTH(Recebimento14[[#This Row],[Data]]),""),"")</f>
        <v/>
      </c>
      <c r="D42" s="19"/>
      <c r="E42" s="17" t="str">
        <f>IFERROR(INDEX('Itens - Mat Prima x Serviços'!B:E,MATCH(Recebimento14[[#This Row],[Descrição]],'Itens - Mat Prima x Serviços'!B:B,0),2),"")</f>
        <v/>
      </c>
      <c r="F42" s="11"/>
      <c r="G42" s="11"/>
      <c r="H42" s="12"/>
      <c r="I42" s="11"/>
    </row>
    <row r="43" spans="2:9" x14ac:dyDescent="0.25">
      <c r="B43" s="31"/>
      <c r="C43" s="25" t="str">
        <f>IF(Recebimento14[[#This Row],[Data]]&lt;&gt;"",IFERROR(MONTH(Recebimento14[[#This Row],[Data]]),""),"")</f>
        <v/>
      </c>
      <c r="D43" s="19"/>
      <c r="E43" s="17" t="str">
        <f>IFERROR(INDEX('Itens - Mat Prima x Serviços'!B:E,MATCH(Recebimento14[[#This Row],[Descrição]],'Itens - Mat Prima x Serviços'!B:B,0),2),"")</f>
        <v/>
      </c>
      <c r="F43" s="11"/>
      <c r="G43" s="11"/>
      <c r="H43" s="12"/>
      <c r="I43" s="11"/>
    </row>
    <row r="44" spans="2:9" x14ac:dyDescent="0.25">
      <c r="B44" s="31"/>
      <c r="C44" s="25" t="str">
        <f>IF(Recebimento14[[#This Row],[Data]]&lt;&gt;"",IFERROR(MONTH(Recebimento14[[#This Row],[Data]]),""),"")</f>
        <v/>
      </c>
      <c r="D44" s="19"/>
      <c r="E44" s="17" t="str">
        <f>IFERROR(INDEX('Itens - Mat Prima x Serviços'!B:E,MATCH(Recebimento14[[#This Row],[Descrição]],'Itens - Mat Prima x Serviços'!B:B,0),2),"")</f>
        <v/>
      </c>
      <c r="F44" s="11"/>
      <c r="G44" s="11"/>
      <c r="H44" s="12"/>
      <c r="I44" s="11"/>
    </row>
    <row r="45" spans="2:9" x14ac:dyDescent="0.25">
      <c r="B45" s="31"/>
      <c r="C45" s="25" t="str">
        <f>IF(Recebimento14[[#This Row],[Data]]&lt;&gt;"",IFERROR(MONTH(Recebimento14[[#This Row],[Data]]),""),"")</f>
        <v/>
      </c>
      <c r="D45" s="19"/>
      <c r="E45" s="17" t="str">
        <f>IFERROR(INDEX('Itens - Mat Prima x Serviços'!B:E,MATCH(Recebimento14[[#This Row],[Descrição]],'Itens - Mat Prima x Serviços'!B:B,0),2),"")</f>
        <v/>
      </c>
      <c r="F45" s="11"/>
      <c r="G45" s="11"/>
      <c r="H45" s="12"/>
      <c r="I45" s="11"/>
    </row>
    <row r="46" spans="2:9" x14ac:dyDescent="0.25">
      <c r="B46" s="31"/>
      <c r="C46" s="25" t="str">
        <f>IF(Recebimento14[[#This Row],[Data]]&lt;&gt;"",IFERROR(MONTH(Recebimento14[[#This Row],[Data]]),""),"")</f>
        <v/>
      </c>
      <c r="D46" s="19"/>
      <c r="E46" s="17" t="str">
        <f>IFERROR(INDEX('Itens - Mat Prima x Serviços'!B:E,MATCH(Recebimento14[[#This Row],[Descrição]],'Itens - Mat Prima x Serviços'!B:B,0),2),"")</f>
        <v/>
      </c>
      <c r="F46" s="11"/>
      <c r="G46" s="11"/>
      <c r="H46" s="12"/>
      <c r="I46" s="11"/>
    </row>
    <row r="47" spans="2:9" x14ac:dyDescent="0.25">
      <c r="B47" s="31"/>
      <c r="C47" s="25" t="str">
        <f>IF(Recebimento14[[#This Row],[Data]]&lt;&gt;"",IFERROR(MONTH(Recebimento14[[#This Row],[Data]]),""),"")</f>
        <v/>
      </c>
      <c r="D47" s="19"/>
      <c r="E47" s="17" t="str">
        <f>IFERROR(INDEX('Itens - Mat Prima x Serviços'!B:E,MATCH(Recebimento14[[#This Row],[Descrição]],'Itens - Mat Prima x Serviços'!B:B,0),2),"")</f>
        <v/>
      </c>
      <c r="F47" s="11"/>
      <c r="G47" s="11"/>
      <c r="H47" s="12"/>
      <c r="I47" s="11"/>
    </row>
    <row r="48" spans="2:9" x14ac:dyDescent="0.25">
      <c r="B48" s="31"/>
      <c r="C48" s="25" t="str">
        <f>IF(Recebimento14[[#This Row],[Data]]&lt;&gt;"",IFERROR(MONTH(Recebimento14[[#This Row],[Data]]),""),"")</f>
        <v/>
      </c>
      <c r="D48" s="19"/>
      <c r="E48" s="17" t="str">
        <f>IFERROR(INDEX('Itens - Mat Prima x Serviços'!B:E,MATCH(Recebimento14[[#This Row],[Descrição]],'Itens - Mat Prima x Serviços'!B:B,0),2),"")</f>
        <v/>
      </c>
      <c r="F48" s="11"/>
      <c r="G48" s="11"/>
      <c r="H48" s="12"/>
      <c r="I48" s="11"/>
    </row>
    <row r="49" spans="2:9" x14ac:dyDescent="0.25">
      <c r="B49" s="31"/>
      <c r="C49" s="25" t="str">
        <f>IF(Recebimento14[[#This Row],[Data]]&lt;&gt;"",IFERROR(MONTH(Recebimento14[[#This Row],[Data]]),""),"")</f>
        <v/>
      </c>
      <c r="D49" s="19"/>
      <c r="E49" s="17" t="str">
        <f>IFERROR(INDEX('Itens - Mat Prima x Serviços'!B:E,MATCH(Recebimento14[[#This Row],[Descrição]],'Itens - Mat Prima x Serviços'!B:B,0),2),"")</f>
        <v/>
      </c>
      <c r="F49" s="11"/>
      <c r="G49" s="11"/>
      <c r="H49" s="12"/>
      <c r="I49" s="11"/>
    </row>
    <row r="50" spans="2:9" x14ac:dyDescent="0.25">
      <c r="B50" s="31"/>
      <c r="C50" s="25" t="str">
        <f>IF(Recebimento14[[#This Row],[Data]]&lt;&gt;"",IFERROR(MONTH(Recebimento14[[#This Row],[Data]]),""),"")</f>
        <v/>
      </c>
      <c r="D50" s="19"/>
      <c r="E50" s="17" t="str">
        <f>IFERROR(INDEX('Itens - Mat Prima x Serviços'!B:E,MATCH(Recebimento14[[#This Row],[Descrição]],'Itens - Mat Prima x Serviços'!B:B,0),2),"")</f>
        <v/>
      </c>
      <c r="F50" s="11"/>
      <c r="G50" s="11"/>
      <c r="H50" s="12"/>
      <c r="I50" s="11"/>
    </row>
    <row r="51" spans="2:9" x14ac:dyDescent="0.25">
      <c r="B51" s="31"/>
      <c r="C51" s="25" t="str">
        <f>IF(Recebimento14[[#This Row],[Data]]&lt;&gt;"",IFERROR(MONTH(Recebimento14[[#This Row],[Data]]),""),"")</f>
        <v/>
      </c>
      <c r="D51" s="19"/>
      <c r="E51" s="17" t="str">
        <f>IFERROR(INDEX('Itens - Mat Prima x Serviços'!B:E,MATCH(Recebimento14[[#This Row],[Descrição]],'Itens - Mat Prima x Serviços'!B:B,0),2),"")</f>
        <v/>
      </c>
      <c r="F51" s="11"/>
      <c r="G51" s="11"/>
      <c r="H51" s="12"/>
      <c r="I51" s="11"/>
    </row>
    <row r="52" spans="2:9" x14ac:dyDescent="0.25">
      <c r="B52" s="31"/>
      <c r="C52" s="25" t="str">
        <f>IF(Recebimento14[[#This Row],[Data]]&lt;&gt;"",IFERROR(MONTH(Recebimento14[[#This Row],[Data]]),""),"")</f>
        <v/>
      </c>
      <c r="D52" s="19"/>
      <c r="E52" s="17" t="str">
        <f>IFERROR(INDEX('Itens - Mat Prima x Serviços'!B:E,MATCH(Recebimento14[[#This Row],[Descrição]],'Itens - Mat Prima x Serviços'!B:B,0),2),"")</f>
        <v/>
      </c>
      <c r="F52" s="11"/>
      <c r="G52" s="11"/>
      <c r="H52" s="12"/>
      <c r="I52" s="11"/>
    </row>
    <row r="53" spans="2:9" x14ac:dyDescent="0.25">
      <c r="B53" s="31"/>
      <c r="C53" s="25" t="str">
        <f>IF(Recebimento14[[#This Row],[Data]]&lt;&gt;"",IFERROR(MONTH(Recebimento14[[#This Row],[Data]]),""),"")</f>
        <v/>
      </c>
      <c r="D53" s="19"/>
      <c r="E53" s="17" t="str">
        <f>IFERROR(INDEX('Itens - Mat Prima x Serviços'!B:E,MATCH(Recebimento14[[#This Row],[Descrição]],'Itens - Mat Prima x Serviços'!B:B,0),2),"")</f>
        <v/>
      </c>
      <c r="F53" s="11"/>
      <c r="G53" s="11"/>
      <c r="H53" s="12"/>
      <c r="I53" s="11"/>
    </row>
    <row r="54" spans="2:9" x14ac:dyDescent="0.25">
      <c r="B54" s="31"/>
      <c r="C54" s="25" t="str">
        <f>IF(Recebimento14[[#This Row],[Data]]&lt;&gt;"",IFERROR(MONTH(Recebimento14[[#This Row],[Data]]),""),"")</f>
        <v/>
      </c>
      <c r="D54" s="19"/>
      <c r="E54" s="17" t="str">
        <f>IFERROR(INDEX('Itens - Mat Prima x Serviços'!B:E,MATCH(Recebimento14[[#This Row],[Descrição]],'Itens - Mat Prima x Serviços'!B:B,0),2),"")</f>
        <v/>
      </c>
      <c r="F54" s="11"/>
      <c r="G54" s="11"/>
      <c r="H54" s="12"/>
      <c r="I54" s="11"/>
    </row>
    <row r="55" spans="2:9" x14ac:dyDescent="0.25">
      <c r="B55" s="31"/>
      <c r="C55" s="25" t="str">
        <f>IF(Recebimento14[[#This Row],[Data]]&lt;&gt;"",IFERROR(MONTH(Recebimento14[[#This Row],[Data]]),""),"")</f>
        <v/>
      </c>
      <c r="D55" s="19"/>
      <c r="E55" s="17" t="str">
        <f>IFERROR(INDEX('Itens - Mat Prima x Serviços'!B:E,MATCH(Recebimento14[[#This Row],[Descrição]],'Itens - Mat Prima x Serviços'!B:B,0),2),"")</f>
        <v/>
      </c>
      <c r="F55" s="11"/>
      <c r="G55" s="11"/>
      <c r="H55" s="12"/>
      <c r="I55" s="11"/>
    </row>
    <row r="56" spans="2:9" x14ac:dyDescent="0.25">
      <c r="B56" s="31"/>
      <c r="C56" s="25" t="str">
        <f>IF(Recebimento14[[#This Row],[Data]]&lt;&gt;"",IFERROR(MONTH(Recebimento14[[#This Row],[Data]]),""),"")</f>
        <v/>
      </c>
      <c r="D56" s="19"/>
      <c r="E56" s="17" t="str">
        <f>IFERROR(INDEX('Itens - Mat Prima x Serviços'!B:E,MATCH(Recebimento14[[#This Row],[Descrição]],'Itens - Mat Prima x Serviços'!B:B,0),2),"")</f>
        <v/>
      </c>
      <c r="F56" s="11"/>
      <c r="G56" s="11"/>
      <c r="H56" s="12"/>
      <c r="I56" s="11"/>
    </row>
    <row r="57" spans="2:9" x14ac:dyDescent="0.25">
      <c r="B57" s="31"/>
      <c r="C57" s="25" t="str">
        <f>IF(Recebimento14[[#This Row],[Data]]&lt;&gt;"",IFERROR(MONTH(Recebimento14[[#This Row],[Data]]),""),"")</f>
        <v/>
      </c>
      <c r="D57" s="19"/>
      <c r="E57" s="17" t="str">
        <f>IFERROR(INDEX('Itens - Mat Prima x Serviços'!B:E,MATCH(Recebimento14[[#This Row],[Descrição]],'Itens - Mat Prima x Serviços'!B:B,0),2),"")</f>
        <v/>
      </c>
      <c r="F57" s="11"/>
      <c r="G57" s="11"/>
      <c r="H57" s="12"/>
      <c r="I57" s="11"/>
    </row>
    <row r="58" spans="2:9" x14ac:dyDescent="0.25">
      <c r="B58" s="31"/>
      <c r="C58" s="25" t="str">
        <f>IF(Recebimento14[[#This Row],[Data]]&lt;&gt;"",IFERROR(MONTH(Recebimento14[[#This Row],[Data]]),""),"")</f>
        <v/>
      </c>
      <c r="D58" s="19"/>
      <c r="E58" s="17" t="str">
        <f>IFERROR(INDEX('Itens - Mat Prima x Serviços'!B:E,MATCH(Recebimento14[[#This Row],[Descrição]],'Itens - Mat Prima x Serviços'!B:B,0),2),"")</f>
        <v/>
      </c>
      <c r="F58" s="11"/>
      <c r="G58" s="11"/>
      <c r="H58" s="12"/>
      <c r="I58" s="11"/>
    </row>
    <row r="59" spans="2:9" x14ac:dyDescent="0.25">
      <c r="B59" s="31"/>
      <c r="C59" s="25" t="str">
        <f>IF(Recebimento14[[#This Row],[Data]]&lt;&gt;"",IFERROR(MONTH(Recebimento14[[#This Row],[Data]]),""),"")</f>
        <v/>
      </c>
      <c r="D59" s="19"/>
      <c r="E59" s="17" t="str">
        <f>IFERROR(INDEX('Itens - Mat Prima x Serviços'!B:E,MATCH(Recebimento14[[#This Row],[Descrição]],'Itens - Mat Prima x Serviços'!B:B,0),2),"")</f>
        <v/>
      </c>
      <c r="F59" s="11"/>
      <c r="G59" s="11"/>
      <c r="H59" s="12"/>
      <c r="I59" s="11"/>
    </row>
    <row r="60" spans="2:9" x14ac:dyDescent="0.25">
      <c r="B60" s="31"/>
      <c r="C60" s="25" t="str">
        <f>IF(Recebimento14[[#This Row],[Data]]&lt;&gt;"",IFERROR(MONTH(Recebimento14[[#This Row],[Data]]),""),"")</f>
        <v/>
      </c>
      <c r="D60" s="19"/>
      <c r="E60" s="17" t="str">
        <f>IFERROR(INDEX('Itens - Mat Prima x Serviços'!B:E,MATCH(Recebimento14[[#This Row],[Descrição]],'Itens - Mat Prima x Serviços'!B:B,0),2),"")</f>
        <v/>
      </c>
      <c r="F60" s="11"/>
      <c r="G60" s="11"/>
      <c r="H60" s="12"/>
      <c r="I60" s="11"/>
    </row>
    <row r="61" spans="2:9" x14ac:dyDescent="0.25">
      <c r="B61" s="31"/>
      <c r="C61" s="25" t="str">
        <f>IF(Recebimento14[[#This Row],[Data]]&lt;&gt;"",IFERROR(MONTH(Recebimento14[[#This Row],[Data]]),""),"")</f>
        <v/>
      </c>
      <c r="D61" s="19"/>
      <c r="E61" s="17" t="str">
        <f>IFERROR(INDEX('Itens - Mat Prima x Serviços'!B:E,MATCH(Recebimento14[[#This Row],[Descrição]],'Itens - Mat Prima x Serviços'!B:B,0),2),"")</f>
        <v/>
      </c>
      <c r="F61" s="11"/>
      <c r="G61" s="11"/>
      <c r="H61" s="12"/>
      <c r="I61" s="11"/>
    </row>
    <row r="62" spans="2:9" x14ac:dyDescent="0.25">
      <c r="B62" s="31"/>
      <c r="C62" s="25" t="str">
        <f>IF(Recebimento14[[#This Row],[Data]]&lt;&gt;"",IFERROR(MONTH(Recebimento14[[#This Row],[Data]]),""),"")</f>
        <v/>
      </c>
      <c r="D62" s="19"/>
      <c r="E62" s="17" t="str">
        <f>IFERROR(INDEX('Itens - Mat Prima x Serviços'!B:E,MATCH(Recebimento14[[#This Row],[Descrição]],'Itens - Mat Prima x Serviços'!B:B,0),2),"")</f>
        <v/>
      </c>
      <c r="F62" s="11"/>
      <c r="G62" s="11"/>
      <c r="H62" s="12"/>
      <c r="I62" s="11"/>
    </row>
    <row r="63" spans="2:9" x14ac:dyDescent="0.25">
      <c r="B63" s="31"/>
      <c r="C63" s="25" t="str">
        <f>IF(Recebimento14[[#This Row],[Data]]&lt;&gt;"",IFERROR(MONTH(Recebimento14[[#This Row],[Data]]),""),"")</f>
        <v/>
      </c>
      <c r="D63" s="19"/>
      <c r="E63" s="17" t="str">
        <f>IFERROR(INDEX('Itens - Mat Prima x Serviços'!B:E,MATCH(Recebimento14[[#This Row],[Descrição]],'Itens - Mat Prima x Serviços'!B:B,0),2),"")</f>
        <v/>
      </c>
      <c r="F63" s="11"/>
      <c r="G63" s="11"/>
      <c r="H63" s="12"/>
      <c r="I63" s="11"/>
    </row>
    <row r="64" spans="2:9" x14ac:dyDescent="0.25">
      <c r="B64" s="31"/>
      <c r="C64" s="25" t="str">
        <f>IF(Recebimento14[[#This Row],[Data]]&lt;&gt;"",IFERROR(MONTH(Recebimento14[[#This Row],[Data]]),""),"")</f>
        <v/>
      </c>
      <c r="D64" s="19"/>
      <c r="E64" s="17" t="str">
        <f>IFERROR(INDEX('Itens - Mat Prima x Serviços'!B:E,MATCH(Recebimento14[[#This Row],[Descrição]],'Itens - Mat Prima x Serviços'!B:B,0),2),"")</f>
        <v/>
      </c>
      <c r="F64" s="11"/>
      <c r="G64" s="11"/>
      <c r="H64" s="12"/>
      <c r="I64" s="11"/>
    </row>
    <row r="65" spans="2:9" x14ac:dyDescent="0.25">
      <c r="B65" s="31"/>
      <c r="C65" s="25" t="str">
        <f>IF(Recebimento14[[#This Row],[Data]]&lt;&gt;"",IFERROR(MONTH(Recebimento14[[#This Row],[Data]]),""),"")</f>
        <v/>
      </c>
      <c r="D65" s="19"/>
      <c r="E65" s="17" t="str">
        <f>IFERROR(INDEX('Itens - Mat Prima x Serviços'!B:E,MATCH(Recebimento14[[#This Row],[Descrição]],'Itens - Mat Prima x Serviços'!B:B,0),2),"")</f>
        <v/>
      </c>
      <c r="F65" s="11"/>
      <c r="G65" s="11"/>
      <c r="H65" s="12"/>
      <c r="I65" s="11"/>
    </row>
    <row r="66" spans="2:9" x14ac:dyDescent="0.25">
      <c r="B66" s="31"/>
      <c r="C66" s="25" t="str">
        <f>IF(Recebimento14[[#This Row],[Data]]&lt;&gt;"",IFERROR(MONTH(Recebimento14[[#This Row],[Data]]),""),"")</f>
        <v/>
      </c>
      <c r="D66" s="19"/>
      <c r="E66" s="17" t="str">
        <f>IFERROR(INDEX('Itens - Mat Prima x Serviços'!B:E,MATCH(Recebimento14[[#This Row],[Descrição]],'Itens - Mat Prima x Serviços'!B:B,0),2),"")</f>
        <v/>
      </c>
      <c r="F66" s="11"/>
      <c r="G66" s="11"/>
      <c r="H66" s="12"/>
      <c r="I66" s="11"/>
    </row>
    <row r="67" spans="2:9" x14ac:dyDescent="0.25">
      <c r="B67" s="31"/>
      <c r="C67" s="25" t="str">
        <f>IF(Recebimento14[[#This Row],[Data]]&lt;&gt;"",IFERROR(MONTH(Recebimento14[[#This Row],[Data]]),""),"")</f>
        <v/>
      </c>
      <c r="D67" s="19"/>
      <c r="E67" s="17" t="str">
        <f>IFERROR(INDEX('Itens - Mat Prima x Serviços'!B:E,MATCH(Recebimento14[[#This Row],[Descrição]],'Itens - Mat Prima x Serviços'!B:B,0),2),"")</f>
        <v/>
      </c>
      <c r="F67" s="11"/>
      <c r="G67" s="11"/>
      <c r="H67" s="12"/>
      <c r="I67" s="11"/>
    </row>
    <row r="68" spans="2:9" x14ac:dyDescent="0.25">
      <c r="B68" s="31"/>
      <c r="C68" s="25" t="str">
        <f>IF(Recebimento14[[#This Row],[Data]]&lt;&gt;"",IFERROR(MONTH(Recebimento14[[#This Row],[Data]]),""),"")</f>
        <v/>
      </c>
      <c r="D68" s="19"/>
      <c r="E68" s="17" t="str">
        <f>IFERROR(INDEX('Itens - Mat Prima x Serviços'!B:E,MATCH(Recebimento14[[#This Row],[Descrição]],'Itens - Mat Prima x Serviços'!B:B,0),2),"")</f>
        <v/>
      </c>
      <c r="F68" s="11"/>
      <c r="G68" s="11"/>
      <c r="H68" s="12"/>
      <c r="I68" s="11"/>
    </row>
    <row r="69" spans="2:9" x14ac:dyDescent="0.25">
      <c r="B69" s="31"/>
      <c r="C69" s="25" t="str">
        <f>IF(Recebimento14[[#This Row],[Data]]&lt;&gt;"",IFERROR(MONTH(Recebimento14[[#This Row],[Data]]),""),"")</f>
        <v/>
      </c>
      <c r="D69" s="19"/>
      <c r="E69" s="17" t="str">
        <f>IFERROR(INDEX('Itens - Mat Prima x Serviços'!B:E,MATCH(Recebimento14[[#This Row],[Descrição]],'Itens - Mat Prima x Serviços'!B:B,0),2),"")</f>
        <v/>
      </c>
      <c r="F69" s="11"/>
      <c r="G69" s="11"/>
      <c r="H69" s="12"/>
      <c r="I69" s="11"/>
    </row>
    <row r="70" spans="2:9" x14ac:dyDescent="0.25">
      <c r="B70" s="31"/>
      <c r="C70" s="25" t="str">
        <f>IF(Recebimento14[[#This Row],[Data]]&lt;&gt;"",IFERROR(MONTH(Recebimento14[[#This Row],[Data]]),""),"")</f>
        <v/>
      </c>
      <c r="D70" s="19"/>
      <c r="E70" s="17" t="str">
        <f>IFERROR(INDEX('Itens - Mat Prima x Serviços'!B:E,MATCH(Recebimento14[[#This Row],[Descrição]],'Itens - Mat Prima x Serviços'!B:B,0),2),"")</f>
        <v/>
      </c>
      <c r="F70" s="11"/>
      <c r="G70" s="11"/>
      <c r="H70" s="12"/>
      <c r="I70" s="11"/>
    </row>
    <row r="71" spans="2:9" x14ac:dyDescent="0.25">
      <c r="B71" s="31"/>
      <c r="C71" s="25" t="str">
        <f>IF(Recebimento14[[#This Row],[Data]]&lt;&gt;"",IFERROR(MONTH(Recebimento14[[#This Row],[Data]]),""),"")</f>
        <v/>
      </c>
      <c r="D71" s="19"/>
      <c r="E71" s="17" t="str">
        <f>IFERROR(INDEX('Itens - Mat Prima x Serviços'!B:E,MATCH(Recebimento14[[#This Row],[Descrição]],'Itens - Mat Prima x Serviços'!B:B,0),2),"")</f>
        <v/>
      </c>
      <c r="F71" s="11"/>
      <c r="G71" s="11"/>
      <c r="H71" s="12"/>
      <c r="I71" s="11"/>
    </row>
    <row r="72" spans="2:9" x14ac:dyDescent="0.25">
      <c r="B72" s="31"/>
      <c r="C72" s="25" t="str">
        <f>IF(Recebimento14[[#This Row],[Data]]&lt;&gt;"",IFERROR(MONTH(Recebimento14[[#This Row],[Data]]),""),"")</f>
        <v/>
      </c>
      <c r="D72" s="19"/>
      <c r="E72" s="17" t="str">
        <f>IFERROR(INDEX('Itens - Mat Prima x Serviços'!B:E,MATCH(Recebimento14[[#This Row],[Descrição]],'Itens - Mat Prima x Serviços'!B:B,0),2),"")</f>
        <v/>
      </c>
      <c r="F72" s="11"/>
      <c r="G72" s="11"/>
      <c r="H72" s="12"/>
      <c r="I72" s="11"/>
    </row>
    <row r="73" spans="2:9" x14ac:dyDescent="0.25">
      <c r="B73" s="31"/>
      <c r="C73" s="25" t="str">
        <f>IF(Recebimento14[[#This Row],[Data]]&lt;&gt;"",IFERROR(MONTH(Recebimento14[[#This Row],[Data]]),""),"")</f>
        <v/>
      </c>
      <c r="D73" s="19"/>
      <c r="E73" s="17" t="str">
        <f>IFERROR(INDEX('Itens - Mat Prima x Serviços'!B:E,MATCH(Recebimento14[[#This Row],[Descrição]],'Itens - Mat Prima x Serviços'!B:B,0),2),"")</f>
        <v/>
      </c>
      <c r="F73" s="11"/>
      <c r="G73" s="11"/>
      <c r="H73" s="12"/>
      <c r="I73" s="11"/>
    </row>
    <row r="74" spans="2:9" x14ac:dyDescent="0.25">
      <c r="B74" s="31"/>
      <c r="C74" s="25" t="str">
        <f>IF(Recebimento14[[#This Row],[Data]]&lt;&gt;"",IFERROR(MONTH(Recebimento14[[#This Row],[Data]]),""),"")</f>
        <v/>
      </c>
      <c r="D74" s="19"/>
      <c r="E74" s="17" t="str">
        <f>IFERROR(INDEX('Itens - Mat Prima x Serviços'!B:E,MATCH(Recebimento14[[#This Row],[Descrição]],'Itens - Mat Prima x Serviços'!B:B,0),2),"")</f>
        <v/>
      </c>
      <c r="F74" s="11"/>
      <c r="G74" s="11"/>
      <c r="H74" s="12"/>
      <c r="I74" s="11"/>
    </row>
    <row r="75" spans="2:9" x14ac:dyDescent="0.25">
      <c r="B75" s="31"/>
      <c r="C75" s="25" t="str">
        <f>IF(Recebimento14[[#This Row],[Data]]&lt;&gt;"",IFERROR(MONTH(Recebimento14[[#This Row],[Data]]),""),"")</f>
        <v/>
      </c>
      <c r="D75" s="19"/>
      <c r="E75" s="17" t="str">
        <f>IFERROR(INDEX('Itens - Mat Prima x Serviços'!B:E,MATCH(Recebimento14[[#This Row],[Descrição]],'Itens - Mat Prima x Serviços'!B:B,0),2),"")</f>
        <v/>
      </c>
      <c r="F75" s="11"/>
      <c r="G75" s="11"/>
      <c r="H75" s="12"/>
      <c r="I75" s="11"/>
    </row>
    <row r="76" spans="2:9" x14ac:dyDescent="0.25">
      <c r="B76" s="31"/>
      <c r="C76" s="25" t="str">
        <f>IF(Recebimento14[[#This Row],[Data]]&lt;&gt;"",IFERROR(MONTH(Recebimento14[[#This Row],[Data]]),""),"")</f>
        <v/>
      </c>
      <c r="D76" s="19"/>
      <c r="E76" s="17" t="str">
        <f>IFERROR(INDEX('Itens - Mat Prima x Serviços'!B:E,MATCH(Recebimento14[[#This Row],[Descrição]],'Itens - Mat Prima x Serviços'!B:B,0),2),"")</f>
        <v/>
      </c>
      <c r="F76" s="11"/>
      <c r="G76" s="11"/>
      <c r="H76" s="12"/>
      <c r="I76" s="11"/>
    </row>
    <row r="77" spans="2:9" x14ac:dyDescent="0.25">
      <c r="B77" s="31"/>
      <c r="C77" s="25" t="str">
        <f>IF(Recebimento14[[#This Row],[Data]]&lt;&gt;"",IFERROR(MONTH(Recebimento14[[#This Row],[Data]]),""),"")</f>
        <v/>
      </c>
      <c r="D77" s="19"/>
      <c r="E77" s="17" t="str">
        <f>IFERROR(INDEX('Itens - Mat Prima x Serviços'!B:E,MATCH(Recebimento14[[#This Row],[Descrição]],'Itens - Mat Prima x Serviços'!B:B,0),2),"")</f>
        <v/>
      </c>
      <c r="F77" s="11"/>
      <c r="G77" s="11"/>
      <c r="H77" s="12"/>
      <c r="I77" s="11"/>
    </row>
    <row r="78" spans="2:9" x14ac:dyDescent="0.25">
      <c r="B78" s="31"/>
      <c r="C78" s="25" t="str">
        <f>IF(Recebimento14[[#This Row],[Data]]&lt;&gt;"",IFERROR(MONTH(Recebimento14[[#This Row],[Data]]),""),"")</f>
        <v/>
      </c>
      <c r="D78" s="19"/>
      <c r="E78" s="17" t="str">
        <f>IFERROR(INDEX('Itens - Mat Prima x Serviços'!B:E,MATCH(Recebimento14[[#This Row],[Descrição]],'Itens - Mat Prima x Serviços'!B:B,0),2),"")</f>
        <v/>
      </c>
      <c r="F78" s="11"/>
      <c r="G78" s="11"/>
      <c r="H78" s="12"/>
      <c r="I78" s="11"/>
    </row>
    <row r="79" spans="2:9" x14ac:dyDescent="0.25">
      <c r="B79" s="31"/>
      <c r="C79" s="25" t="str">
        <f>IF(Recebimento14[[#This Row],[Data]]&lt;&gt;"",IFERROR(MONTH(Recebimento14[[#This Row],[Data]]),""),"")</f>
        <v/>
      </c>
      <c r="D79" s="19"/>
      <c r="E79" s="17" t="str">
        <f>IFERROR(INDEX('Itens - Mat Prima x Serviços'!B:E,MATCH(Recebimento14[[#This Row],[Descrição]],'Itens - Mat Prima x Serviços'!B:B,0),2),"")</f>
        <v/>
      </c>
      <c r="F79" s="11"/>
      <c r="G79" s="11"/>
      <c r="H79" s="12"/>
      <c r="I79" s="11"/>
    </row>
    <row r="80" spans="2:9" x14ac:dyDescent="0.25">
      <c r="B80" s="31"/>
      <c r="C80" s="25" t="str">
        <f>IF(Recebimento14[[#This Row],[Data]]&lt;&gt;"",IFERROR(MONTH(Recebimento14[[#This Row],[Data]]),""),"")</f>
        <v/>
      </c>
      <c r="D80" s="19"/>
      <c r="E80" s="17" t="str">
        <f>IFERROR(INDEX('Itens - Mat Prima x Serviços'!B:E,MATCH(Recebimento14[[#This Row],[Descrição]],'Itens - Mat Prima x Serviços'!B:B,0),2),"")</f>
        <v/>
      </c>
      <c r="F80" s="11"/>
      <c r="G80" s="11"/>
      <c r="H80" s="12"/>
      <c r="I80" s="11"/>
    </row>
    <row r="81" spans="2:9" x14ac:dyDescent="0.25">
      <c r="B81" s="31"/>
      <c r="C81" s="25" t="str">
        <f>IF(Recebimento14[[#This Row],[Data]]&lt;&gt;"",IFERROR(MONTH(Recebimento14[[#This Row],[Data]]),""),"")</f>
        <v/>
      </c>
      <c r="D81" s="19"/>
      <c r="E81" s="17" t="str">
        <f>IFERROR(INDEX('Itens - Mat Prima x Serviços'!B:E,MATCH(Recebimento14[[#This Row],[Descrição]],'Itens - Mat Prima x Serviços'!B:B,0),2),"")</f>
        <v/>
      </c>
      <c r="F81" s="11"/>
      <c r="G81" s="11"/>
      <c r="H81" s="12"/>
      <c r="I81" s="11"/>
    </row>
    <row r="82" spans="2:9" x14ac:dyDescent="0.25">
      <c r="B82" s="31"/>
      <c r="C82" s="25" t="str">
        <f>IF(Recebimento14[[#This Row],[Data]]&lt;&gt;"",IFERROR(MONTH(Recebimento14[[#This Row],[Data]]),""),"")</f>
        <v/>
      </c>
      <c r="D82" s="19"/>
      <c r="E82" s="17" t="str">
        <f>IFERROR(INDEX('Itens - Mat Prima x Serviços'!B:E,MATCH(Recebimento14[[#This Row],[Descrição]],'Itens - Mat Prima x Serviços'!B:B,0),2),"")</f>
        <v/>
      </c>
      <c r="F82" s="11"/>
      <c r="G82" s="11"/>
      <c r="H82" s="12"/>
      <c r="I82" s="11"/>
    </row>
    <row r="83" spans="2:9" x14ac:dyDescent="0.25">
      <c r="B83" s="31"/>
      <c r="C83" s="25" t="str">
        <f>IF(Recebimento14[[#This Row],[Data]]&lt;&gt;"",IFERROR(MONTH(Recebimento14[[#This Row],[Data]]),""),"")</f>
        <v/>
      </c>
      <c r="D83" s="19"/>
      <c r="E83" s="17" t="str">
        <f>IFERROR(INDEX('Itens - Mat Prima x Serviços'!B:E,MATCH(Recebimento14[[#This Row],[Descrição]],'Itens - Mat Prima x Serviços'!B:B,0),2),"")</f>
        <v/>
      </c>
      <c r="F83" s="11"/>
      <c r="G83" s="11"/>
      <c r="H83" s="12"/>
      <c r="I83" s="11"/>
    </row>
    <row r="84" spans="2:9" x14ac:dyDescent="0.25">
      <c r="B84" s="31"/>
      <c r="C84" s="25" t="str">
        <f>IF(Recebimento14[[#This Row],[Data]]&lt;&gt;"",IFERROR(MONTH(Recebimento14[[#This Row],[Data]]),""),"")</f>
        <v/>
      </c>
      <c r="D84" s="19"/>
      <c r="E84" s="17" t="str">
        <f>IFERROR(INDEX('Itens - Mat Prima x Serviços'!B:E,MATCH(Recebimento14[[#This Row],[Descrição]],'Itens - Mat Prima x Serviços'!B:B,0),2),"")</f>
        <v/>
      </c>
      <c r="F84" s="11"/>
      <c r="G84" s="11"/>
      <c r="H84" s="12"/>
      <c r="I84" s="11"/>
    </row>
    <row r="85" spans="2:9" x14ac:dyDescent="0.25">
      <c r="B85" s="31"/>
      <c r="C85" s="25" t="str">
        <f>IF(Recebimento14[[#This Row],[Data]]&lt;&gt;"",IFERROR(MONTH(Recebimento14[[#This Row],[Data]]),""),"")</f>
        <v/>
      </c>
      <c r="D85" s="19"/>
      <c r="E85" s="17" t="str">
        <f>IFERROR(INDEX('Itens - Mat Prima x Serviços'!B:E,MATCH(Recebimento14[[#This Row],[Descrição]],'Itens - Mat Prima x Serviços'!B:B,0),2),"")</f>
        <v/>
      </c>
      <c r="F85" s="11"/>
      <c r="G85" s="11"/>
      <c r="H85" s="12"/>
      <c r="I85" s="11"/>
    </row>
    <row r="86" spans="2:9" x14ac:dyDescent="0.25">
      <c r="B86" s="31"/>
      <c r="C86" s="25" t="str">
        <f>IF(Recebimento14[[#This Row],[Data]]&lt;&gt;"",IFERROR(MONTH(Recebimento14[[#This Row],[Data]]),""),"")</f>
        <v/>
      </c>
      <c r="D86" s="19"/>
      <c r="E86" s="17" t="str">
        <f>IFERROR(INDEX('Itens - Mat Prima x Serviços'!B:E,MATCH(Recebimento14[[#This Row],[Descrição]],'Itens - Mat Prima x Serviços'!B:B,0),2),"")</f>
        <v/>
      </c>
      <c r="F86" s="11"/>
      <c r="G86" s="11"/>
      <c r="H86" s="12"/>
      <c r="I86" s="11"/>
    </row>
    <row r="87" spans="2:9" x14ac:dyDescent="0.25">
      <c r="B87" s="31"/>
      <c r="C87" s="25" t="str">
        <f>IF(Recebimento14[[#This Row],[Data]]&lt;&gt;"",IFERROR(MONTH(Recebimento14[[#This Row],[Data]]),""),"")</f>
        <v/>
      </c>
      <c r="D87" s="19"/>
      <c r="E87" s="17" t="str">
        <f>IFERROR(INDEX('Itens - Mat Prima x Serviços'!B:E,MATCH(Recebimento14[[#This Row],[Descrição]],'Itens - Mat Prima x Serviços'!B:B,0),2),"")</f>
        <v/>
      </c>
      <c r="F87" s="11"/>
      <c r="G87" s="11"/>
      <c r="H87" s="12"/>
      <c r="I87" s="11"/>
    </row>
    <row r="88" spans="2:9" x14ac:dyDescent="0.25">
      <c r="B88" s="31"/>
      <c r="C88" s="25" t="str">
        <f>IF(Recebimento14[[#This Row],[Data]]&lt;&gt;"",IFERROR(MONTH(Recebimento14[[#This Row],[Data]]),""),"")</f>
        <v/>
      </c>
      <c r="D88" s="19"/>
      <c r="E88" s="17" t="str">
        <f>IFERROR(INDEX('Itens - Mat Prima x Serviços'!B:E,MATCH(Recebimento14[[#This Row],[Descrição]],'Itens - Mat Prima x Serviços'!B:B,0),2),"")</f>
        <v/>
      </c>
      <c r="F88" s="11"/>
      <c r="G88" s="11"/>
      <c r="H88" s="12"/>
      <c r="I88" s="11"/>
    </row>
    <row r="89" spans="2:9" x14ac:dyDescent="0.25">
      <c r="B89" s="31"/>
      <c r="C89" s="25" t="str">
        <f>IF(Recebimento14[[#This Row],[Data]]&lt;&gt;"",IFERROR(MONTH(Recebimento14[[#This Row],[Data]]),""),"")</f>
        <v/>
      </c>
      <c r="D89" s="19"/>
      <c r="E89" s="17" t="str">
        <f>IFERROR(INDEX('Itens - Mat Prima x Serviços'!B:E,MATCH(Recebimento14[[#This Row],[Descrição]],'Itens - Mat Prima x Serviços'!B:B,0),2),"")</f>
        <v/>
      </c>
      <c r="F89" s="11"/>
      <c r="G89" s="11"/>
      <c r="H89" s="12"/>
      <c r="I89" s="11"/>
    </row>
    <row r="90" spans="2:9" x14ac:dyDescent="0.25">
      <c r="B90" s="31"/>
      <c r="C90" s="25" t="str">
        <f>IF(Recebimento14[[#This Row],[Data]]&lt;&gt;"",IFERROR(MONTH(Recebimento14[[#This Row],[Data]]),""),"")</f>
        <v/>
      </c>
      <c r="D90" s="19"/>
      <c r="E90" s="17" t="str">
        <f>IFERROR(INDEX('Itens - Mat Prima x Serviços'!B:E,MATCH(Recebimento14[[#This Row],[Descrição]],'Itens - Mat Prima x Serviços'!B:B,0),2),"")</f>
        <v/>
      </c>
      <c r="F90" s="11"/>
      <c r="G90" s="11"/>
      <c r="H90" s="12"/>
      <c r="I90" s="11"/>
    </row>
    <row r="91" spans="2:9" x14ac:dyDescent="0.25">
      <c r="B91" s="31"/>
      <c r="C91" s="25" t="str">
        <f>IF(Recebimento14[[#This Row],[Data]]&lt;&gt;"",IFERROR(MONTH(Recebimento14[[#This Row],[Data]]),""),"")</f>
        <v/>
      </c>
      <c r="D91" s="19"/>
      <c r="E91" s="17" t="str">
        <f>IFERROR(INDEX('Itens - Mat Prima x Serviços'!B:E,MATCH(Recebimento14[[#This Row],[Descrição]],'Itens - Mat Prima x Serviços'!B:B,0),2),"")</f>
        <v/>
      </c>
      <c r="F91" s="11"/>
      <c r="G91" s="11"/>
      <c r="H91" s="12"/>
      <c r="I91" s="11"/>
    </row>
    <row r="92" spans="2:9" x14ac:dyDescent="0.25">
      <c r="B92" s="31"/>
      <c r="C92" s="25" t="str">
        <f>IF(Recebimento14[[#This Row],[Data]]&lt;&gt;"",IFERROR(MONTH(Recebimento14[[#This Row],[Data]]),""),"")</f>
        <v/>
      </c>
      <c r="D92" s="19"/>
      <c r="E92" s="17" t="str">
        <f>IFERROR(INDEX('Itens - Mat Prima x Serviços'!B:E,MATCH(Recebimento14[[#This Row],[Descrição]],'Itens - Mat Prima x Serviços'!B:B,0),2),"")</f>
        <v/>
      </c>
      <c r="F92" s="11"/>
      <c r="G92" s="11"/>
      <c r="H92" s="12"/>
      <c r="I92" s="11"/>
    </row>
    <row r="93" spans="2:9" x14ac:dyDescent="0.25">
      <c r="B93" s="31"/>
      <c r="C93" s="25" t="str">
        <f>IF(Recebimento14[[#This Row],[Data]]&lt;&gt;"",IFERROR(MONTH(Recebimento14[[#This Row],[Data]]),""),"")</f>
        <v/>
      </c>
      <c r="D93" s="19"/>
      <c r="E93" s="17" t="str">
        <f>IFERROR(INDEX('Itens - Mat Prima x Serviços'!B:E,MATCH(Recebimento14[[#This Row],[Descrição]],'Itens - Mat Prima x Serviços'!B:B,0),2),"")</f>
        <v/>
      </c>
      <c r="F93" s="11"/>
      <c r="G93" s="11"/>
      <c r="H93" s="12"/>
      <c r="I93" s="11"/>
    </row>
    <row r="94" spans="2:9" x14ac:dyDescent="0.25">
      <c r="B94" s="31"/>
      <c r="C94" s="25" t="str">
        <f>IF(Recebimento14[[#This Row],[Data]]&lt;&gt;"",IFERROR(MONTH(Recebimento14[[#This Row],[Data]]),""),"")</f>
        <v/>
      </c>
      <c r="D94" s="19"/>
      <c r="E94" s="17" t="str">
        <f>IFERROR(INDEX('Itens - Mat Prima x Serviços'!B:E,MATCH(Recebimento14[[#This Row],[Descrição]],'Itens - Mat Prima x Serviços'!B:B,0),2),"")</f>
        <v/>
      </c>
      <c r="F94" s="11"/>
      <c r="G94" s="11"/>
      <c r="H94" s="12"/>
      <c r="I94" s="11"/>
    </row>
    <row r="95" spans="2:9" x14ac:dyDescent="0.25">
      <c r="B95" s="31"/>
      <c r="C95" s="25" t="str">
        <f>IF(Recebimento14[[#This Row],[Data]]&lt;&gt;"",IFERROR(MONTH(Recebimento14[[#This Row],[Data]]),""),"")</f>
        <v/>
      </c>
      <c r="D95" s="19"/>
      <c r="E95" s="17" t="str">
        <f>IFERROR(INDEX('Itens - Mat Prima x Serviços'!B:E,MATCH(Recebimento14[[#This Row],[Descrição]],'Itens - Mat Prima x Serviços'!B:B,0),2),"")</f>
        <v/>
      </c>
      <c r="F95" s="11"/>
      <c r="G95" s="11"/>
      <c r="H95" s="12"/>
      <c r="I95" s="11"/>
    </row>
    <row r="96" spans="2:9" x14ac:dyDescent="0.25">
      <c r="B96" s="31"/>
      <c r="C96" s="25" t="str">
        <f>IF(Recebimento14[[#This Row],[Data]]&lt;&gt;"",IFERROR(MONTH(Recebimento14[[#This Row],[Data]]),""),"")</f>
        <v/>
      </c>
      <c r="D96" s="19"/>
      <c r="E96" s="17" t="str">
        <f>IFERROR(INDEX('Itens - Mat Prima x Serviços'!B:E,MATCH(Recebimento14[[#This Row],[Descrição]],'Itens - Mat Prima x Serviços'!B:B,0),2),"")</f>
        <v/>
      </c>
      <c r="F96" s="11"/>
      <c r="G96" s="11"/>
      <c r="H96" s="12"/>
      <c r="I96" s="11"/>
    </row>
    <row r="97" spans="2:9" x14ac:dyDescent="0.25">
      <c r="B97" s="31"/>
      <c r="C97" s="25" t="str">
        <f>IF(Recebimento14[[#This Row],[Data]]&lt;&gt;"",IFERROR(MONTH(Recebimento14[[#This Row],[Data]]),""),"")</f>
        <v/>
      </c>
      <c r="D97" s="19"/>
      <c r="E97" s="17" t="str">
        <f>IFERROR(INDEX('Itens - Mat Prima x Serviços'!B:E,MATCH(Recebimento14[[#This Row],[Descrição]],'Itens - Mat Prima x Serviços'!B:B,0),2),"")</f>
        <v/>
      </c>
      <c r="F97" s="11"/>
      <c r="G97" s="11"/>
      <c r="H97" s="12"/>
      <c r="I97" s="11"/>
    </row>
    <row r="98" spans="2:9" x14ac:dyDescent="0.25">
      <c r="B98" s="31"/>
      <c r="C98" s="25" t="str">
        <f>IF(Recebimento14[[#This Row],[Data]]&lt;&gt;"",IFERROR(MONTH(Recebimento14[[#This Row],[Data]]),""),"")</f>
        <v/>
      </c>
      <c r="D98" s="19"/>
      <c r="E98" s="17" t="str">
        <f>IFERROR(INDEX('Itens - Mat Prima x Serviços'!B:E,MATCH(Recebimento14[[#This Row],[Descrição]],'Itens - Mat Prima x Serviços'!B:B,0),2),"")</f>
        <v/>
      </c>
      <c r="F98" s="11"/>
      <c r="G98" s="11"/>
      <c r="H98" s="12"/>
      <c r="I98" s="11"/>
    </row>
    <row r="99" spans="2:9" x14ac:dyDescent="0.25">
      <c r="B99" s="31"/>
      <c r="C99" s="25" t="str">
        <f>IF(Recebimento14[[#This Row],[Data]]&lt;&gt;"",IFERROR(MONTH(Recebimento14[[#This Row],[Data]]),""),"")</f>
        <v/>
      </c>
      <c r="D99" s="19"/>
      <c r="E99" s="17" t="str">
        <f>IFERROR(INDEX('Itens - Mat Prima x Serviços'!B:E,MATCH(Recebimento14[[#This Row],[Descrição]],'Itens - Mat Prima x Serviços'!B:B,0),2),"")</f>
        <v/>
      </c>
      <c r="F99" s="11"/>
      <c r="G99" s="11"/>
      <c r="H99" s="12"/>
      <c r="I99" s="11"/>
    </row>
    <row r="100" spans="2:9" x14ac:dyDescent="0.25">
      <c r="B100" s="31"/>
      <c r="C100" s="25" t="str">
        <f>IF(Recebimento14[[#This Row],[Data]]&lt;&gt;"",IFERROR(MONTH(Recebimento14[[#This Row],[Data]]),""),"")</f>
        <v/>
      </c>
      <c r="D100" s="19"/>
      <c r="E100" s="17" t="str">
        <f>IFERROR(INDEX('Itens - Mat Prima x Serviços'!B:E,MATCH(Recebimento14[[#This Row],[Descrição]],'Itens - Mat Prima x Serviços'!B:B,0),2),"")</f>
        <v/>
      </c>
      <c r="F100" s="11"/>
      <c r="G100" s="11"/>
      <c r="H100" s="12"/>
      <c r="I100" s="11"/>
    </row>
    <row r="101" spans="2:9" x14ac:dyDescent="0.25">
      <c r="B101" s="31"/>
      <c r="C101" s="25" t="str">
        <f>IF(Recebimento14[[#This Row],[Data]]&lt;&gt;"",IFERROR(MONTH(Recebimento14[[#This Row],[Data]]),""),"")</f>
        <v/>
      </c>
      <c r="D101" s="19"/>
      <c r="E101" s="17" t="str">
        <f>IFERROR(INDEX('Itens - Mat Prima x Serviços'!B:E,MATCH(Recebimento14[[#This Row],[Descrição]],'Itens - Mat Prima x Serviços'!B:B,0),2),"")</f>
        <v/>
      </c>
      <c r="F101" s="11"/>
      <c r="G101" s="11"/>
      <c r="H101" s="12"/>
      <c r="I101" s="11"/>
    </row>
    <row r="102" spans="2:9" x14ac:dyDescent="0.25">
      <c r="B102" s="31"/>
      <c r="C102" s="25" t="str">
        <f>IF(Recebimento14[[#This Row],[Data]]&lt;&gt;"",IFERROR(MONTH(Recebimento14[[#This Row],[Data]]),""),"")</f>
        <v/>
      </c>
      <c r="D102" s="19"/>
      <c r="E102" s="17" t="str">
        <f>IFERROR(INDEX('Itens - Mat Prima x Serviços'!B:E,MATCH(Recebimento14[[#This Row],[Descrição]],'Itens - Mat Prima x Serviços'!B:B,0),2),"")</f>
        <v/>
      </c>
      <c r="F102" s="11"/>
      <c r="G102" s="11"/>
      <c r="H102" s="12"/>
      <c r="I102" s="11"/>
    </row>
    <row r="103" spans="2:9" x14ac:dyDescent="0.25">
      <c r="B103" s="31"/>
      <c r="C103" s="25" t="str">
        <f>IF(Recebimento14[[#This Row],[Data]]&lt;&gt;"",IFERROR(MONTH(Recebimento14[[#This Row],[Data]]),""),"")</f>
        <v/>
      </c>
      <c r="D103" s="19"/>
      <c r="E103" s="17" t="str">
        <f>IFERROR(INDEX('Itens - Mat Prima x Serviços'!B:E,MATCH(Recebimento14[[#This Row],[Descrição]],'Itens - Mat Prima x Serviços'!B:B,0),2),"")</f>
        <v/>
      </c>
      <c r="F103" s="11"/>
      <c r="G103" s="11"/>
      <c r="H103" s="12"/>
      <c r="I103" s="11"/>
    </row>
    <row r="104" spans="2:9" x14ac:dyDescent="0.25">
      <c r="B104" s="31"/>
      <c r="C104" s="25" t="str">
        <f>IF(Recebimento14[[#This Row],[Data]]&lt;&gt;"",IFERROR(MONTH(Recebimento14[[#This Row],[Data]]),""),"")</f>
        <v/>
      </c>
      <c r="D104" s="19"/>
      <c r="E104" s="17" t="str">
        <f>IFERROR(INDEX('Itens - Mat Prima x Serviços'!B:E,MATCH(Recebimento14[[#This Row],[Descrição]],'Itens - Mat Prima x Serviços'!B:B,0),2),"")</f>
        <v/>
      </c>
      <c r="F104" s="11"/>
      <c r="G104" s="11"/>
      <c r="H104" s="12"/>
      <c r="I104" s="11"/>
    </row>
    <row r="105" spans="2:9" x14ac:dyDescent="0.25">
      <c r="B105" s="31"/>
      <c r="C105" s="25" t="str">
        <f>IF(Recebimento14[[#This Row],[Data]]&lt;&gt;"",IFERROR(MONTH(Recebimento14[[#This Row],[Data]]),""),"")</f>
        <v/>
      </c>
      <c r="D105" s="19"/>
      <c r="E105" s="17" t="str">
        <f>IFERROR(INDEX('Itens - Mat Prima x Serviços'!B:E,MATCH(Recebimento14[[#This Row],[Descrição]],'Itens - Mat Prima x Serviços'!B:B,0),2),"")</f>
        <v/>
      </c>
      <c r="F105" s="11"/>
      <c r="G105" s="11"/>
      <c r="H105" s="12"/>
      <c r="I105" s="11"/>
    </row>
    <row r="106" spans="2:9" x14ac:dyDescent="0.25">
      <c r="B106" s="31"/>
      <c r="C106" s="25" t="str">
        <f>IF(Recebimento14[[#This Row],[Data]]&lt;&gt;"",IFERROR(MONTH(Recebimento14[[#This Row],[Data]]),""),"")</f>
        <v/>
      </c>
      <c r="D106" s="19"/>
      <c r="E106" s="17" t="str">
        <f>IFERROR(INDEX('Itens - Mat Prima x Serviços'!B:E,MATCH(Recebimento14[[#This Row],[Descrição]],'Itens - Mat Prima x Serviços'!B:B,0),2),"")</f>
        <v/>
      </c>
      <c r="F106" s="11"/>
      <c r="G106" s="11"/>
      <c r="H106" s="12"/>
      <c r="I106" s="11"/>
    </row>
    <row r="107" spans="2:9" x14ac:dyDescent="0.25">
      <c r="B107" s="31"/>
      <c r="C107" s="25" t="str">
        <f>IF(Recebimento14[[#This Row],[Data]]&lt;&gt;"",IFERROR(MONTH(Recebimento14[[#This Row],[Data]]),""),"")</f>
        <v/>
      </c>
      <c r="D107" s="19"/>
      <c r="E107" s="17" t="str">
        <f>IFERROR(INDEX('Itens - Mat Prima x Serviços'!B:E,MATCH(Recebimento14[[#This Row],[Descrição]],'Itens - Mat Prima x Serviços'!B:B,0),2),"")</f>
        <v/>
      </c>
      <c r="F107" s="11"/>
      <c r="G107" s="11"/>
      <c r="H107" s="12"/>
      <c r="I107" s="11"/>
    </row>
    <row r="108" spans="2:9" x14ac:dyDescent="0.25">
      <c r="B108" s="31"/>
      <c r="C108" s="25" t="str">
        <f>IF(Recebimento14[[#This Row],[Data]]&lt;&gt;"",IFERROR(MONTH(Recebimento14[[#This Row],[Data]]),""),"")</f>
        <v/>
      </c>
      <c r="D108" s="19"/>
      <c r="E108" s="17" t="str">
        <f>IFERROR(INDEX('Itens - Mat Prima x Serviços'!B:E,MATCH(Recebimento14[[#This Row],[Descrição]],'Itens - Mat Prima x Serviços'!B:B,0),2),"")</f>
        <v/>
      </c>
      <c r="F108" s="11"/>
      <c r="G108" s="11"/>
      <c r="H108" s="12"/>
      <c r="I108" s="11"/>
    </row>
    <row r="109" spans="2:9" x14ac:dyDescent="0.25">
      <c r="B109" s="31"/>
      <c r="C109" s="25" t="str">
        <f>IF(Recebimento14[[#This Row],[Data]]&lt;&gt;"",IFERROR(MONTH(Recebimento14[[#This Row],[Data]]),""),"")</f>
        <v/>
      </c>
      <c r="D109" s="19"/>
      <c r="E109" s="17" t="str">
        <f>IFERROR(INDEX('Itens - Mat Prima x Serviços'!B:E,MATCH(Recebimento14[[#This Row],[Descrição]],'Itens - Mat Prima x Serviços'!B:B,0),2),"")</f>
        <v/>
      </c>
      <c r="F109" s="11"/>
      <c r="G109" s="11"/>
      <c r="H109" s="12"/>
      <c r="I109" s="11"/>
    </row>
    <row r="110" spans="2:9" x14ac:dyDescent="0.25">
      <c r="B110" s="31"/>
      <c r="C110" s="25" t="str">
        <f>IF(Recebimento14[[#This Row],[Data]]&lt;&gt;"",IFERROR(MONTH(Recebimento14[[#This Row],[Data]]),""),"")</f>
        <v/>
      </c>
      <c r="D110" s="19"/>
      <c r="E110" s="17" t="str">
        <f>IFERROR(INDEX('Itens - Mat Prima x Serviços'!B:E,MATCH(Recebimento14[[#This Row],[Descrição]],'Itens - Mat Prima x Serviços'!B:B,0),2),"")</f>
        <v/>
      </c>
      <c r="F110" s="11"/>
      <c r="G110" s="11"/>
      <c r="H110" s="12"/>
      <c r="I110" s="11"/>
    </row>
    <row r="111" spans="2:9" x14ac:dyDescent="0.25">
      <c r="B111" s="31"/>
      <c r="C111" s="25" t="str">
        <f>IF(Recebimento14[[#This Row],[Data]]&lt;&gt;"",IFERROR(MONTH(Recebimento14[[#This Row],[Data]]),""),"")</f>
        <v/>
      </c>
      <c r="D111" s="19"/>
      <c r="E111" s="17" t="str">
        <f>IFERROR(INDEX('Itens - Mat Prima x Serviços'!B:E,MATCH(Recebimento14[[#This Row],[Descrição]],'Itens - Mat Prima x Serviços'!B:B,0),2),"")</f>
        <v/>
      </c>
      <c r="F111" s="11"/>
      <c r="G111" s="11"/>
      <c r="H111" s="12"/>
      <c r="I111" s="11"/>
    </row>
    <row r="112" spans="2:9" x14ac:dyDescent="0.25">
      <c r="B112" s="31"/>
      <c r="C112" s="25" t="str">
        <f>IF(Recebimento14[[#This Row],[Data]]&lt;&gt;"",IFERROR(MONTH(Recebimento14[[#This Row],[Data]]),""),"")</f>
        <v/>
      </c>
      <c r="D112" s="19"/>
      <c r="E112" s="17" t="str">
        <f>IFERROR(INDEX('Itens - Mat Prima x Serviços'!B:E,MATCH(Recebimento14[[#This Row],[Descrição]],'Itens - Mat Prima x Serviços'!B:B,0),2),"")</f>
        <v/>
      </c>
      <c r="F112" s="11"/>
      <c r="G112" s="11"/>
      <c r="H112" s="12"/>
      <c r="I112" s="11"/>
    </row>
    <row r="113" spans="2:9" x14ac:dyDescent="0.25">
      <c r="B113" s="31"/>
      <c r="C113" s="25" t="str">
        <f>IF(Recebimento14[[#This Row],[Data]]&lt;&gt;"",IFERROR(MONTH(Recebimento14[[#This Row],[Data]]),""),"")</f>
        <v/>
      </c>
      <c r="D113" s="19"/>
      <c r="E113" s="17" t="str">
        <f>IFERROR(INDEX('Itens - Mat Prima x Serviços'!B:E,MATCH(Recebimento14[[#This Row],[Descrição]],'Itens - Mat Prima x Serviços'!B:B,0),2),"")</f>
        <v/>
      </c>
      <c r="F113" s="11"/>
      <c r="G113" s="11"/>
      <c r="H113" s="12"/>
      <c r="I113" s="11"/>
    </row>
    <row r="114" spans="2:9" x14ac:dyDescent="0.25">
      <c r="B114" s="31"/>
      <c r="C114" s="25" t="str">
        <f>IF(Recebimento14[[#This Row],[Data]]&lt;&gt;"",IFERROR(MONTH(Recebimento14[[#This Row],[Data]]),""),"")</f>
        <v/>
      </c>
      <c r="D114" s="19"/>
      <c r="E114" s="17" t="str">
        <f>IFERROR(INDEX('Itens - Mat Prima x Serviços'!B:E,MATCH(Recebimento14[[#This Row],[Descrição]],'Itens - Mat Prima x Serviços'!B:B,0),2),"")</f>
        <v/>
      </c>
      <c r="F114" s="11"/>
      <c r="G114" s="11"/>
      <c r="H114" s="12"/>
      <c r="I114" s="11"/>
    </row>
    <row r="115" spans="2:9" x14ac:dyDescent="0.25">
      <c r="B115" s="31"/>
      <c r="C115" s="25" t="str">
        <f>IF(Recebimento14[[#This Row],[Data]]&lt;&gt;"",IFERROR(MONTH(Recebimento14[[#This Row],[Data]]),""),"")</f>
        <v/>
      </c>
      <c r="D115" s="19"/>
      <c r="E115" s="17" t="str">
        <f>IFERROR(INDEX('Itens - Mat Prima x Serviços'!B:E,MATCH(Recebimento14[[#This Row],[Descrição]],'Itens - Mat Prima x Serviços'!B:B,0),2),"")</f>
        <v/>
      </c>
      <c r="F115" s="11"/>
      <c r="G115" s="11"/>
      <c r="H115" s="12"/>
      <c r="I115" s="11"/>
    </row>
    <row r="116" spans="2:9" x14ac:dyDescent="0.25">
      <c r="B116" s="31"/>
      <c r="C116" s="25" t="str">
        <f>IF(Recebimento14[[#This Row],[Data]]&lt;&gt;"",IFERROR(MONTH(Recebimento14[[#This Row],[Data]]),""),"")</f>
        <v/>
      </c>
      <c r="D116" s="19"/>
      <c r="E116" s="17" t="str">
        <f>IFERROR(INDEX('Itens - Mat Prima x Serviços'!B:E,MATCH(Recebimento14[[#This Row],[Descrição]],'Itens - Mat Prima x Serviços'!B:B,0),2),"")</f>
        <v/>
      </c>
      <c r="F116" s="11"/>
      <c r="G116" s="11"/>
      <c r="H116" s="12"/>
      <c r="I116" s="11"/>
    </row>
    <row r="117" spans="2:9" x14ac:dyDescent="0.25">
      <c r="B117" s="31"/>
      <c r="C117" s="25" t="str">
        <f>IF(Recebimento14[[#This Row],[Data]]&lt;&gt;"",IFERROR(MONTH(Recebimento14[[#This Row],[Data]]),""),"")</f>
        <v/>
      </c>
      <c r="D117" s="19"/>
      <c r="E117" s="17" t="str">
        <f>IFERROR(INDEX('Itens - Mat Prima x Serviços'!B:E,MATCH(Recebimento14[[#This Row],[Descrição]],'Itens - Mat Prima x Serviços'!B:B,0),2),"")</f>
        <v/>
      </c>
      <c r="F117" s="11"/>
      <c r="G117" s="11"/>
      <c r="H117" s="12"/>
      <c r="I117" s="11"/>
    </row>
    <row r="118" spans="2:9" x14ac:dyDescent="0.25">
      <c r="B118" s="31"/>
      <c r="C118" s="25" t="str">
        <f>IF(Recebimento14[[#This Row],[Data]]&lt;&gt;"",IFERROR(MONTH(Recebimento14[[#This Row],[Data]]),""),"")</f>
        <v/>
      </c>
      <c r="D118" s="19"/>
      <c r="E118" s="17" t="str">
        <f>IFERROR(INDEX('Itens - Mat Prima x Serviços'!B:E,MATCH(Recebimento14[[#This Row],[Descrição]],'Itens - Mat Prima x Serviços'!B:B,0),2),"")</f>
        <v/>
      </c>
      <c r="F118" s="11"/>
      <c r="G118" s="11"/>
      <c r="H118" s="12"/>
      <c r="I118" s="11"/>
    </row>
    <row r="119" spans="2:9" x14ac:dyDescent="0.25">
      <c r="B119" s="31"/>
      <c r="C119" s="25" t="str">
        <f>IF(Recebimento14[[#This Row],[Data]]&lt;&gt;"",IFERROR(MONTH(Recebimento14[[#This Row],[Data]]),""),"")</f>
        <v/>
      </c>
      <c r="D119" s="19"/>
      <c r="E119" s="17" t="str">
        <f>IFERROR(INDEX('Itens - Mat Prima x Serviços'!B:E,MATCH(Recebimento14[[#This Row],[Descrição]],'Itens - Mat Prima x Serviços'!B:B,0),2),"")</f>
        <v/>
      </c>
      <c r="F119" s="11"/>
      <c r="G119" s="11"/>
      <c r="H119" s="12"/>
      <c r="I119" s="11"/>
    </row>
    <row r="120" spans="2:9" x14ac:dyDescent="0.25">
      <c r="B120" s="31"/>
      <c r="C120" s="25" t="str">
        <f>IF(Recebimento14[[#This Row],[Data]]&lt;&gt;"",IFERROR(MONTH(Recebimento14[[#This Row],[Data]]),""),"")</f>
        <v/>
      </c>
      <c r="D120" s="19"/>
      <c r="E120" s="17" t="str">
        <f>IFERROR(INDEX('Itens - Mat Prima x Serviços'!B:E,MATCH(Recebimento14[[#This Row],[Descrição]],'Itens - Mat Prima x Serviços'!B:B,0),2),"")</f>
        <v/>
      </c>
      <c r="F120" s="11"/>
      <c r="G120" s="11"/>
      <c r="H120" s="12"/>
      <c r="I120" s="11"/>
    </row>
    <row r="121" spans="2:9" x14ac:dyDescent="0.25">
      <c r="B121" s="31"/>
      <c r="C121" s="25" t="str">
        <f>IF(Recebimento14[[#This Row],[Data]]&lt;&gt;"",IFERROR(MONTH(Recebimento14[[#This Row],[Data]]),""),"")</f>
        <v/>
      </c>
      <c r="D121" s="19"/>
      <c r="E121" s="17" t="str">
        <f>IFERROR(INDEX('Itens - Mat Prima x Serviços'!B:E,MATCH(Recebimento14[[#This Row],[Descrição]],'Itens - Mat Prima x Serviços'!B:B,0),2),"")</f>
        <v/>
      </c>
      <c r="F121" s="11"/>
      <c r="G121" s="11"/>
      <c r="H121" s="12"/>
      <c r="I121" s="11"/>
    </row>
    <row r="122" spans="2:9" x14ac:dyDescent="0.25">
      <c r="B122" s="31"/>
      <c r="C122" s="25" t="str">
        <f>IF(Recebimento14[[#This Row],[Data]]&lt;&gt;"",IFERROR(MONTH(Recebimento14[[#This Row],[Data]]),""),"")</f>
        <v/>
      </c>
      <c r="D122" s="19"/>
      <c r="E122" s="17" t="str">
        <f>IFERROR(INDEX('Itens - Mat Prima x Serviços'!B:E,MATCH(Recebimento14[[#This Row],[Descrição]],'Itens - Mat Prima x Serviços'!B:B,0),2),"")</f>
        <v/>
      </c>
      <c r="F122" s="11"/>
      <c r="G122" s="11"/>
      <c r="H122" s="12"/>
      <c r="I122" s="11"/>
    </row>
    <row r="123" spans="2:9" x14ac:dyDescent="0.25">
      <c r="B123" s="31"/>
      <c r="C123" s="25" t="str">
        <f>IF(Recebimento14[[#This Row],[Data]]&lt;&gt;"",IFERROR(MONTH(Recebimento14[[#This Row],[Data]]),""),"")</f>
        <v/>
      </c>
      <c r="D123" s="19"/>
      <c r="E123" s="17" t="str">
        <f>IFERROR(INDEX('Itens - Mat Prima x Serviços'!B:E,MATCH(Recebimento14[[#This Row],[Descrição]],'Itens - Mat Prima x Serviços'!B:B,0),2),"")</f>
        <v/>
      </c>
      <c r="F123" s="11"/>
      <c r="G123" s="11"/>
      <c r="H123" s="12"/>
      <c r="I123" s="11"/>
    </row>
    <row r="124" spans="2:9" x14ac:dyDescent="0.25">
      <c r="B124" s="31"/>
      <c r="C124" s="25" t="str">
        <f>IF(Recebimento14[[#This Row],[Data]]&lt;&gt;"",IFERROR(MONTH(Recebimento14[[#This Row],[Data]]),""),"")</f>
        <v/>
      </c>
      <c r="D124" s="19"/>
      <c r="E124" s="17" t="str">
        <f>IFERROR(INDEX('Itens - Mat Prima x Serviços'!B:E,MATCH(Recebimento14[[#This Row],[Descrição]],'Itens - Mat Prima x Serviços'!B:B,0),2),"")</f>
        <v/>
      </c>
      <c r="F124" s="11"/>
      <c r="G124" s="11"/>
      <c r="H124" s="12"/>
      <c r="I124" s="11"/>
    </row>
    <row r="125" spans="2:9" x14ac:dyDescent="0.25">
      <c r="B125" s="31"/>
      <c r="C125" s="25" t="str">
        <f>IF(Recebimento14[[#This Row],[Data]]&lt;&gt;"",IFERROR(MONTH(Recebimento14[[#This Row],[Data]]),""),"")</f>
        <v/>
      </c>
      <c r="D125" s="19"/>
      <c r="E125" s="17" t="str">
        <f>IFERROR(INDEX('Itens - Mat Prima x Serviços'!B:E,MATCH(Recebimento14[[#This Row],[Descrição]],'Itens - Mat Prima x Serviços'!B:B,0),2),"")</f>
        <v/>
      </c>
      <c r="F125" s="11"/>
      <c r="G125" s="11"/>
      <c r="H125" s="12"/>
      <c r="I125" s="11"/>
    </row>
    <row r="126" spans="2:9" x14ac:dyDescent="0.25">
      <c r="B126" s="31"/>
      <c r="C126" s="25" t="str">
        <f>IF(Recebimento14[[#This Row],[Data]]&lt;&gt;"",IFERROR(MONTH(Recebimento14[[#This Row],[Data]]),""),"")</f>
        <v/>
      </c>
      <c r="D126" s="19"/>
      <c r="E126" s="17" t="str">
        <f>IFERROR(INDEX('Itens - Mat Prima x Serviços'!B:E,MATCH(Recebimento14[[#This Row],[Descrição]],'Itens - Mat Prima x Serviços'!B:B,0),2),"")</f>
        <v/>
      </c>
      <c r="F126" s="11"/>
      <c r="G126" s="11"/>
      <c r="H126" s="12"/>
      <c r="I126" s="11"/>
    </row>
    <row r="127" spans="2:9" x14ac:dyDescent="0.25">
      <c r="B127" s="31"/>
      <c r="C127" s="25" t="str">
        <f>IF(Recebimento14[[#This Row],[Data]]&lt;&gt;"",IFERROR(MONTH(Recebimento14[[#This Row],[Data]]),""),"")</f>
        <v/>
      </c>
      <c r="D127" s="19"/>
      <c r="E127" s="17" t="str">
        <f>IFERROR(INDEX('Itens - Mat Prima x Serviços'!B:E,MATCH(Recebimento14[[#This Row],[Descrição]],'Itens - Mat Prima x Serviços'!B:B,0),2),"")</f>
        <v/>
      </c>
      <c r="F127" s="11"/>
      <c r="G127" s="11"/>
      <c r="H127" s="12"/>
      <c r="I127" s="11"/>
    </row>
    <row r="128" spans="2:9" x14ac:dyDescent="0.25">
      <c r="B128" s="31"/>
      <c r="C128" s="25" t="str">
        <f>IF(Recebimento14[[#This Row],[Data]]&lt;&gt;"",IFERROR(MONTH(Recebimento14[[#This Row],[Data]]),""),"")</f>
        <v/>
      </c>
      <c r="D128" s="19"/>
      <c r="E128" s="17" t="str">
        <f>IFERROR(INDEX('Itens - Mat Prima x Serviços'!B:E,MATCH(Recebimento14[[#This Row],[Descrição]],'Itens - Mat Prima x Serviços'!B:B,0),2),"")</f>
        <v/>
      </c>
      <c r="F128" s="11"/>
      <c r="G128" s="11"/>
      <c r="H128" s="12"/>
      <c r="I128" s="11"/>
    </row>
    <row r="129" spans="2:9" x14ac:dyDescent="0.25">
      <c r="B129" s="31"/>
      <c r="C129" s="25" t="str">
        <f>IF(Recebimento14[[#This Row],[Data]]&lt;&gt;"",IFERROR(MONTH(Recebimento14[[#This Row],[Data]]),""),"")</f>
        <v/>
      </c>
      <c r="D129" s="19"/>
      <c r="E129" s="17" t="str">
        <f>IFERROR(INDEX('Itens - Mat Prima x Serviços'!B:E,MATCH(Recebimento14[[#This Row],[Descrição]],'Itens - Mat Prima x Serviços'!B:B,0),2),"")</f>
        <v/>
      </c>
      <c r="F129" s="11"/>
      <c r="G129" s="11"/>
      <c r="H129" s="12"/>
      <c r="I129" s="11"/>
    </row>
    <row r="130" spans="2:9" x14ac:dyDescent="0.25">
      <c r="B130" s="31"/>
      <c r="C130" s="25" t="str">
        <f>IF(Recebimento14[[#This Row],[Data]]&lt;&gt;"",IFERROR(MONTH(Recebimento14[[#This Row],[Data]]),""),"")</f>
        <v/>
      </c>
      <c r="D130" s="19"/>
      <c r="E130" s="17" t="str">
        <f>IFERROR(INDEX('Itens - Mat Prima x Serviços'!B:E,MATCH(Recebimento14[[#This Row],[Descrição]],'Itens - Mat Prima x Serviços'!B:B,0),2),"")</f>
        <v/>
      </c>
      <c r="F130" s="11"/>
      <c r="G130" s="11"/>
      <c r="H130" s="12"/>
      <c r="I130" s="11"/>
    </row>
    <row r="131" spans="2:9" x14ac:dyDescent="0.25">
      <c r="B131" s="31"/>
      <c r="C131" s="25" t="str">
        <f>IF(Recebimento14[[#This Row],[Data]]&lt;&gt;"",IFERROR(MONTH(Recebimento14[[#This Row],[Data]]),""),"")</f>
        <v/>
      </c>
      <c r="D131" s="19"/>
      <c r="E131" s="17" t="str">
        <f>IFERROR(INDEX('Itens - Mat Prima x Serviços'!B:E,MATCH(Recebimento14[[#This Row],[Descrição]],'Itens - Mat Prima x Serviços'!B:B,0),2),"")</f>
        <v/>
      </c>
      <c r="F131" s="11"/>
      <c r="G131" s="11"/>
      <c r="H131" s="12"/>
      <c r="I131" s="11"/>
    </row>
    <row r="132" spans="2:9" x14ac:dyDescent="0.25">
      <c r="B132" s="31"/>
      <c r="C132" s="25" t="str">
        <f>IF(Recebimento14[[#This Row],[Data]]&lt;&gt;"",IFERROR(MONTH(Recebimento14[[#This Row],[Data]]),""),"")</f>
        <v/>
      </c>
      <c r="D132" s="19"/>
      <c r="E132" s="17" t="str">
        <f>IFERROR(INDEX('Itens - Mat Prima x Serviços'!B:E,MATCH(Recebimento14[[#This Row],[Descrição]],'Itens - Mat Prima x Serviços'!B:B,0),2),"")</f>
        <v/>
      </c>
      <c r="F132" s="11"/>
      <c r="G132" s="11"/>
      <c r="H132" s="12"/>
      <c r="I132" s="11"/>
    </row>
    <row r="133" spans="2:9" x14ac:dyDescent="0.25">
      <c r="B133" s="31"/>
      <c r="C133" s="25" t="str">
        <f>IF(Recebimento14[[#This Row],[Data]]&lt;&gt;"",IFERROR(MONTH(Recebimento14[[#This Row],[Data]]),""),"")</f>
        <v/>
      </c>
      <c r="D133" s="19"/>
      <c r="E133" s="17" t="str">
        <f>IFERROR(INDEX('Itens - Mat Prima x Serviços'!B:E,MATCH(Recebimento14[[#This Row],[Descrição]],'Itens - Mat Prima x Serviços'!B:B,0),2),"")</f>
        <v/>
      </c>
      <c r="F133" s="11"/>
      <c r="G133" s="11"/>
      <c r="H133" s="12"/>
      <c r="I133" s="11"/>
    </row>
    <row r="134" spans="2:9" x14ac:dyDescent="0.25">
      <c r="B134" s="31"/>
      <c r="C134" s="25" t="str">
        <f>IF(Recebimento14[[#This Row],[Data]]&lt;&gt;"",IFERROR(MONTH(Recebimento14[[#This Row],[Data]]),""),"")</f>
        <v/>
      </c>
      <c r="D134" s="19"/>
      <c r="E134" s="17" t="str">
        <f>IFERROR(INDEX('Itens - Mat Prima x Serviços'!B:E,MATCH(Recebimento14[[#This Row],[Descrição]],'Itens - Mat Prima x Serviços'!B:B,0),2),"")</f>
        <v/>
      </c>
      <c r="F134" s="11"/>
      <c r="G134" s="11"/>
      <c r="H134" s="12"/>
      <c r="I134" s="11"/>
    </row>
    <row r="135" spans="2:9" x14ac:dyDescent="0.25">
      <c r="B135" s="31"/>
      <c r="C135" s="25" t="str">
        <f>IF(Recebimento14[[#This Row],[Data]]&lt;&gt;"",IFERROR(MONTH(Recebimento14[[#This Row],[Data]]),""),"")</f>
        <v/>
      </c>
      <c r="D135" s="19"/>
      <c r="E135" s="17" t="str">
        <f>IFERROR(INDEX('Itens - Mat Prima x Serviços'!B:E,MATCH(Recebimento14[[#This Row],[Descrição]],'Itens - Mat Prima x Serviços'!B:B,0),2),"")</f>
        <v/>
      </c>
      <c r="F135" s="11"/>
      <c r="G135" s="11"/>
      <c r="H135" s="12"/>
      <c r="I135" s="11"/>
    </row>
    <row r="136" spans="2:9" x14ac:dyDescent="0.25">
      <c r="B136" s="31"/>
      <c r="C136" s="25" t="str">
        <f>IF(Recebimento14[[#This Row],[Data]]&lt;&gt;"",IFERROR(MONTH(Recebimento14[[#This Row],[Data]]),""),"")</f>
        <v/>
      </c>
      <c r="D136" s="19"/>
      <c r="E136" s="17" t="str">
        <f>IFERROR(INDEX('Itens - Mat Prima x Serviços'!B:E,MATCH(Recebimento14[[#This Row],[Descrição]],'Itens - Mat Prima x Serviços'!B:B,0),2),"")</f>
        <v/>
      </c>
      <c r="F136" s="11"/>
      <c r="G136" s="11"/>
      <c r="H136" s="12"/>
      <c r="I136" s="11"/>
    </row>
    <row r="137" spans="2:9" x14ac:dyDescent="0.25">
      <c r="B137" s="31"/>
      <c r="C137" s="25" t="str">
        <f>IF(Recebimento14[[#This Row],[Data]]&lt;&gt;"",IFERROR(MONTH(Recebimento14[[#This Row],[Data]]),""),"")</f>
        <v/>
      </c>
      <c r="D137" s="19"/>
      <c r="E137" s="17" t="str">
        <f>IFERROR(INDEX('Itens - Mat Prima x Serviços'!B:E,MATCH(Recebimento14[[#This Row],[Descrição]],'Itens - Mat Prima x Serviços'!B:B,0),2),"")</f>
        <v/>
      </c>
      <c r="F137" s="11"/>
      <c r="G137" s="11"/>
      <c r="H137" s="12"/>
      <c r="I137" s="11"/>
    </row>
    <row r="138" spans="2:9" x14ac:dyDescent="0.25">
      <c r="B138" s="31"/>
      <c r="C138" s="25" t="str">
        <f>IF(Recebimento14[[#This Row],[Data]]&lt;&gt;"",IFERROR(MONTH(Recebimento14[[#This Row],[Data]]),""),"")</f>
        <v/>
      </c>
      <c r="D138" s="19"/>
      <c r="E138" s="17" t="str">
        <f>IFERROR(INDEX('Itens - Mat Prima x Serviços'!B:E,MATCH(Recebimento14[[#This Row],[Descrição]],'Itens - Mat Prima x Serviços'!B:B,0),2),"")</f>
        <v/>
      </c>
      <c r="F138" s="11"/>
      <c r="G138" s="11"/>
      <c r="H138" s="12"/>
      <c r="I138" s="11"/>
    </row>
    <row r="139" spans="2:9" x14ac:dyDescent="0.25">
      <c r="B139" s="31"/>
      <c r="C139" s="25" t="str">
        <f>IF(Recebimento14[[#This Row],[Data]]&lt;&gt;"",IFERROR(MONTH(Recebimento14[[#This Row],[Data]]),""),"")</f>
        <v/>
      </c>
      <c r="D139" s="19"/>
      <c r="E139" s="17" t="str">
        <f>IFERROR(INDEX('Itens - Mat Prima x Serviços'!B:E,MATCH(Recebimento14[[#This Row],[Descrição]],'Itens - Mat Prima x Serviços'!B:B,0),2),"")</f>
        <v/>
      </c>
      <c r="F139" s="11"/>
      <c r="G139" s="11"/>
      <c r="H139" s="12"/>
      <c r="I139" s="11"/>
    </row>
    <row r="140" spans="2:9" x14ac:dyDescent="0.25">
      <c r="B140" s="31"/>
      <c r="C140" s="25" t="str">
        <f>IF(Recebimento14[[#This Row],[Data]]&lt;&gt;"",IFERROR(MONTH(Recebimento14[[#This Row],[Data]]),""),"")</f>
        <v/>
      </c>
      <c r="D140" s="19"/>
      <c r="E140" s="17" t="str">
        <f>IFERROR(INDEX('Itens - Mat Prima x Serviços'!B:E,MATCH(Recebimento14[[#This Row],[Descrição]],'Itens - Mat Prima x Serviços'!B:B,0),2),"")</f>
        <v/>
      </c>
      <c r="F140" s="11"/>
      <c r="G140" s="11"/>
      <c r="H140" s="12"/>
      <c r="I140" s="11"/>
    </row>
    <row r="141" spans="2:9" x14ac:dyDescent="0.25">
      <c r="B141" s="31"/>
      <c r="C141" s="25" t="str">
        <f>IF(Recebimento14[[#This Row],[Data]]&lt;&gt;"",IFERROR(MONTH(Recebimento14[[#This Row],[Data]]),""),"")</f>
        <v/>
      </c>
      <c r="D141" s="19"/>
      <c r="E141" s="17" t="str">
        <f>IFERROR(INDEX('Itens - Mat Prima x Serviços'!B:E,MATCH(Recebimento14[[#This Row],[Descrição]],'Itens - Mat Prima x Serviços'!B:B,0),2),"")</f>
        <v/>
      </c>
      <c r="F141" s="11">
        <f>IFERROR(INDEX(Produtos!D:E,MATCH(#REF!,Produtos!D:D,0),2),)</f>
        <v>0</v>
      </c>
      <c r="G141" s="11"/>
      <c r="H141" s="12"/>
      <c r="I141" s="11"/>
    </row>
    <row r="142" spans="2:9" x14ac:dyDescent="0.25">
      <c r="B142" s="31"/>
      <c r="C142" s="25" t="str">
        <f>IF(Recebimento14[[#This Row],[Data]]&lt;&gt;"",IFERROR(MONTH(Recebimento14[[#This Row],[Data]]),""),"")</f>
        <v/>
      </c>
      <c r="D142" s="19"/>
      <c r="E142" s="17" t="str">
        <f>IFERROR(INDEX('Itens - Mat Prima x Serviços'!B:E,MATCH(Recebimento14[[#This Row],[Descrição]],'Itens - Mat Prima x Serviços'!B:B,0),2),"")</f>
        <v/>
      </c>
      <c r="F142" s="11">
        <f>IFERROR(INDEX(Produtos!D:E,MATCH(#REF!,Produtos!D:D,0),2),)</f>
        <v>0</v>
      </c>
      <c r="G142" s="11"/>
      <c r="H142" s="12"/>
      <c r="I142" s="11"/>
    </row>
    <row r="143" spans="2:9" x14ac:dyDescent="0.25">
      <c r="B143" s="31"/>
      <c r="C143" s="25" t="str">
        <f>IF(Recebimento14[[#This Row],[Data]]&lt;&gt;"",IFERROR(MONTH(Recebimento14[[#This Row],[Data]]),""),"")</f>
        <v/>
      </c>
      <c r="D143" s="19"/>
      <c r="E143" s="17" t="str">
        <f>IFERROR(INDEX('Itens - Mat Prima x Serviços'!B:E,MATCH(Recebimento14[[#This Row],[Descrição]],'Itens - Mat Prima x Serviços'!B:B,0),2),"")</f>
        <v/>
      </c>
      <c r="F143" s="11">
        <f>IFERROR(INDEX(Produtos!D:E,MATCH(#REF!,Produtos!D:D,0),2),)</f>
        <v>0</v>
      </c>
      <c r="G143" s="11"/>
      <c r="H143" s="12"/>
      <c r="I143" s="11"/>
    </row>
    <row r="144" spans="2:9" x14ac:dyDescent="0.25">
      <c r="B144" s="31"/>
      <c r="C144" s="25" t="str">
        <f>IF(Recebimento14[[#This Row],[Data]]&lt;&gt;"",IFERROR(MONTH(Recebimento14[[#This Row],[Data]]),""),"")</f>
        <v/>
      </c>
      <c r="D144" s="19"/>
      <c r="E144" s="17" t="str">
        <f>IFERROR(INDEX('Itens - Mat Prima x Serviços'!B:E,MATCH(Recebimento14[[#This Row],[Descrição]],'Itens - Mat Prima x Serviços'!B:B,0),2),"")</f>
        <v/>
      </c>
      <c r="F144" s="11">
        <f>IFERROR(INDEX(Produtos!D:E,MATCH(#REF!,Produtos!D:D,0),2),)</f>
        <v>0</v>
      </c>
      <c r="G144" s="11"/>
      <c r="H144" s="12"/>
      <c r="I144" s="11"/>
    </row>
    <row r="145" spans="2:9" x14ac:dyDescent="0.25">
      <c r="B145" s="31"/>
      <c r="C145" s="25" t="str">
        <f>IF(Recebimento14[[#This Row],[Data]]&lt;&gt;"",IFERROR(MONTH(Recebimento14[[#This Row],[Data]]),""),"")</f>
        <v/>
      </c>
      <c r="D145" s="19"/>
      <c r="E145" s="17" t="str">
        <f>IFERROR(INDEX('Itens - Mat Prima x Serviços'!B:E,MATCH(Recebimento14[[#This Row],[Descrição]],'Itens - Mat Prima x Serviços'!B:B,0),2),"")</f>
        <v/>
      </c>
      <c r="F145" s="11">
        <f>IFERROR(INDEX(Produtos!D:E,MATCH(#REF!,Produtos!D:D,0),2),)</f>
        <v>0</v>
      </c>
      <c r="G145" s="11"/>
      <c r="H145" s="12"/>
      <c r="I145" s="11"/>
    </row>
    <row r="146" spans="2:9" x14ac:dyDescent="0.25">
      <c r="B146" s="31"/>
      <c r="C146" s="25" t="str">
        <f>IF(Recebimento14[[#This Row],[Data]]&lt;&gt;"",IFERROR(MONTH(Recebimento14[[#This Row],[Data]]),""),"")</f>
        <v/>
      </c>
      <c r="D146" s="19"/>
      <c r="E146" s="17" t="str">
        <f>IFERROR(INDEX('Itens - Mat Prima x Serviços'!B:E,MATCH(Recebimento14[[#This Row],[Descrição]],'Itens - Mat Prima x Serviços'!B:B,0),2),"")</f>
        <v/>
      </c>
      <c r="F146" s="11">
        <f>IFERROR(INDEX(Produtos!D:E,MATCH(#REF!,Produtos!D:D,0),2),)</f>
        <v>0</v>
      </c>
      <c r="G146" s="11"/>
      <c r="H146" s="12"/>
      <c r="I146" s="11"/>
    </row>
    <row r="147" spans="2:9" x14ac:dyDescent="0.25">
      <c r="B147" s="31"/>
      <c r="C147" s="25" t="str">
        <f>IF(Recebimento14[[#This Row],[Data]]&lt;&gt;"",IFERROR(MONTH(Recebimento14[[#This Row],[Data]]),""),"")</f>
        <v/>
      </c>
      <c r="D147" s="19"/>
      <c r="E147" s="17" t="str">
        <f>IFERROR(INDEX('Itens - Mat Prima x Serviços'!B:E,MATCH(Recebimento14[[#This Row],[Descrição]],'Itens - Mat Prima x Serviços'!B:B,0),2),"")</f>
        <v/>
      </c>
      <c r="F147" s="11">
        <f>IFERROR(INDEX(Produtos!D:E,MATCH(#REF!,Produtos!D:D,0),2),)</f>
        <v>0</v>
      </c>
      <c r="G147" s="11"/>
      <c r="H147" s="12"/>
      <c r="I147" s="11"/>
    </row>
    <row r="148" spans="2:9" x14ac:dyDescent="0.25">
      <c r="B148" s="31"/>
      <c r="C148" s="25" t="str">
        <f>IF(Recebimento14[[#This Row],[Data]]&lt;&gt;"",IFERROR(MONTH(Recebimento14[[#This Row],[Data]]),""),"")</f>
        <v/>
      </c>
      <c r="D148" s="19"/>
      <c r="E148" s="17" t="str">
        <f>IFERROR(INDEX('Itens - Mat Prima x Serviços'!B:E,MATCH(Recebimento14[[#This Row],[Descrição]],'Itens - Mat Prima x Serviços'!B:B,0),2),"")</f>
        <v/>
      </c>
      <c r="F148" s="11">
        <f>IFERROR(INDEX(Produtos!D:E,MATCH(#REF!,Produtos!D:D,0),2),)</f>
        <v>0</v>
      </c>
      <c r="G148" s="11"/>
      <c r="H148" s="12"/>
      <c r="I148" s="11"/>
    </row>
    <row r="149" spans="2:9" x14ac:dyDescent="0.25">
      <c r="B149" s="31"/>
      <c r="C149" s="25" t="str">
        <f>IF(Recebimento14[[#This Row],[Data]]&lt;&gt;"",IFERROR(MONTH(Recebimento14[[#This Row],[Data]]),""),"")</f>
        <v/>
      </c>
      <c r="D149" s="19"/>
      <c r="E149" s="17" t="str">
        <f>IFERROR(INDEX('Itens - Mat Prima x Serviços'!B:E,MATCH(Recebimento14[[#This Row],[Descrição]],'Itens - Mat Prima x Serviços'!B:B,0),2),"")</f>
        <v/>
      </c>
      <c r="F149" s="11">
        <f>IFERROR(INDEX(Produtos!D:E,MATCH(#REF!,Produtos!D:D,0),2),)</f>
        <v>0</v>
      </c>
      <c r="G149" s="11"/>
      <c r="H149" s="12"/>
      <c r="I149" s="11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Tabelas!$H$2:$H$6</xm:f>
          </x14:formula1>
          <xm:sqref>I2:I149</xm:sqref>
        </x14:dataValidation>
        <x14:dataValidation type="list" allowBlank="1" showInputMessage="1" showErrorMessage="1">
          <x14:formula1>
            <xm:f>'Itens - Mat Prima x Serviços'!$B$2:$B$1048576</xm:f>
          </x14:formula1>
          <xm:sqref>D2:D149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0"/>
  <sheetViews>
    <sheetView topLeftCell="A2" workbookViewId="0">
      <selection activeCell="U16" sqref="U16"/>
    </sheetView>
  </sheetViews>
  <sheetFormatPr defaultRowHeight="15" x14ac:dyDescent="0.25"/>
  <cols>
    <col min="2" max="2" width="11.140625" bestFit="1" customWidth="1"/>
    <col min="3" max="3" width="11.140625" style="26" customWidth="1"/>
    <col min="4" max="4" width="25.28515625" style="28" customWidth="1"/>
    <col min="5" max="5" width="14.85546875" style="18" bestFit="1" customWidth="1"/>
    <col min="6" max="6" width="17.42578125" customWidth="1"/>
    <col min="7" max="7" width="15.85546875" customWidth="1"/>
    <col min="9" max="9" width="21" customWidth="1"/>
  </cols>
  <sheetData>
    <row r="1" spans="2:9" x14ac:dyDescent="0.25">
      <c r="B1" s="13" t="s">
        <v>0</v>
      </c>
      <c r="C1" s="13" t="s">
        <v>10</v>
      </c>
      <c r="D1" s="27" t="s">
        <v>2</v>
      </c>
      <c r="E1" s="13" t="s">
        <v>3</v>
      </c>
      <c r="F1" s="14" t="s">
        <v>5</v>
      </c>
      <c r="G1" s="15" t="s">
        <v>6</v>
      </c>
      <c r="H1" s="16" t="s">
        <v>7</v>
      </c>
      <c r="I1" s="14" t="s">
        <v>4</v>
      </c>
    </row>
    <row r="2" spans="2:9" x14ac:dyDescent="0.25">
      <c r="B2" s="10">
        <v>45658</v>
      </c>
      <c r="C2" s="25">
        <f>IF(Recebimento[[#This Row],[Data]]&lt;&gt;"",IFERROR(MONTH(Recebimento[[#This Row],[Data]]),""),"")</f>
        <v>1</v>
      </c>
      <c r="D2" s="19" t="s">
        <v>60</v>
      </c>
      <c r="E2" s="17" t="str">
        <f>IFERROR(INDEX(Produtos!B:E,MATCH(Recebimento[[#This Row],[Descrição]],Produtos!B:B,0),4),"")</f>
        <v>unidade</v>
      </c>
      <c r="F2" s="11">
        <v>1</v>
      </c>
      <c r="G2" s="12">
        <v>130</v>
      </c>
      <c r="H2" s="11" t="s">
        <v>8</v>
      </c>
      <c r="I2" s="11"/>
    </row>
    <row r="3" spans="2:9" x14ac:dyDescent="0.25">
      <c r="B3" s="10">
        <v>45659</v>
      </c>
      <c r="C3" s="25">
        <f>IF(Recebimento[[#This Row],[Data]]&lt;&gt;"",IFERROR(MONTH(Recebimento[[#This Row],[Data]]),""),"")</f>
        <v>1</v>
      </c>
      <c r="D3" s="19" t="s">
        <v>61</v>
      </c>
      <c r="E3" s="17" t="str">
        <f>IFERROR(INDEX(Produtos!B:E,MATCH(Recebimento[[#This Row],[Descrição]],Produtos!B:B,0),4),"")</f>
        <v>unidade</v>
      </c>
      <c r="F3" s="11">
        <v>5</v>
      </c>
      <c r="G3" s="12">
        <v>600</v>
      </c>
      <c r="H3" s="11" t="s">
        <v>11</v>
      </c>
      <c r="I3" s="11"/>
    </row>
    <row r="4" spans="2:9" x14ac:dyDescent="0.25">
      <c r="B4" s="10">
        <v>45660</v>
      </c>
      <c r="C4" s="25">
        <f>IF(Recebimento[[#This Row],[Data]]&lt;&gt;"",IFERROR(MONTH(Recebimento[[#This Row],[Data]]),""),"")</f>
        <v>1</v>
      </c>
      <c r="D4" s="19" t="s">
        <v>60</v>
      </c>
      <c r="E4" s="17" t="str">
        <f>IFERROR(INDEX(Produtos!B:E,MATCH(Recebimento[[#This Row],[Descrição]],Produtos!B:B,0),4),"")</f>
        <v>unidade</v>
      </c>
      <c r="F4" s="11">
        <v>1</v>
      </c>
      <c r="G4" s="12">
        <v>70</v>
      </c>
      <c r="H4" s="11" t="s">
        <v>12</v>
      </c>
      <c r="I4" s="11"/>
    </row>
    <row r="5" spans="2:9" x14ac:dyDescent="0.25">
      <c r="B5" s="10">
        <v>45689</v>
      </c>
      <c r="C5" s="25">
        <f>IF(Recebimento[[#This Row],[Data]]&lt;&gt;"",IFERROR(MONTH(Recebimento[[#This Row],[Data]]),""),"")</f>
        <v>2</v>
      </c>
      <c r="D5" s="19" t="s">
        <v>71</v>
      </c>
      <c r="E5" s="17" t="str">
        <f>IFERROR(INDEX(Produtos!B:E,MATCH(Recebimento[[#This Row],[Descrição]],Produtos!B:B,0),4),"")</f>
        <v>cento</v>
      </c>
      <c r="F5" s="11">
        <v>1</v>
      </c>
      <c r="G5" s="12">
        <v>130</v>
      </c>
      <c r="H5" s="11" t="s">
        <v>8</v>
      </c>
      <c r="I5" s="11"/>
    </row>
    <row r="6" spans="2:9" x14ac:dyDescent="0.25">
      <c r="B6" s="10">
        <v>45749</v>
      </c>
      <c r="C6" s="25">
        <f>IF(Recebimento[[#This Row],[Data]]&lt;&gt;"",IFERROR(MONTH(Recebimento[[#This Row],[Data]]),""),"")</f>
        <v>4</v>
      </c>
      <c r="D6" s="19" t="s">
        <v>60</v>
      </c>
      <c r="E6" s="17" t="str">
        <f>IFERROR(INDEX(Produtos!B:E,MATCH(Recebimento[[#This Row],[Descrição]],Produtos!B:B,0),4),"")</f>
        <v>unidade</v>
      </c>
      <c r="F6" s="11">
        <v>5</v>
      </c>
      <c r="G6" s="12">
        <v>600</v>
      </c>
      <c r="H6" s="11" t="s">
        <v>11</v>
      </c>
      <c r="I6" s="11"/>
    </row>
    <row r="7" spans="2:9" x14ac:dyDescent="0.25">
      <c r="B7" s="10">
        <v>45719</v>
      </c>
      <c r="C7" s="25">
        <f>IF(Recebimento[[#This Row],[Data]]&lt;&gt;"",IFERROR(MONTH(Recebimento[[#This Row],[Data]]),""),"")</f>
        <v>3</v>
      </c>
      <c r="D7" s="19" t="s">
        <v>71</v>
      </c>
      <c r="E7" s="17" t="str">
        <f>IFERROR(INDEX(Produtos!B:E,MATCH(Recebimento[[#This Row],[Descrição]],Produtos!B:B,0),4),"")</f>
        <v>cento</v>
      </c>
      <c r="F7" s="11">
        <v>1</v>
      </c>
      <c r="G7" s="12">
        <v>70</v>
      </c>
      <c r="H7" s="11" t="s">
        <v>12</v>
      </c>
      <c r="I7" s="11"/>
    </row>
    <row r="8" spans="2:9" x14ac:dyDescent="0.25">
      <c r="B8" s="10"/>
      <c r="C8" s="25" t="str">
        <f>IF(Recebimento[[#This Row],[Data]]&lt;&gt;"",IFERROR(MONTH(Recebimento[[#This Row],[Data]]),""),"")</f>
        <v/>
      </c>
      <c r="D8" s="19"/>
      <c r="E8" s="17" t="str">
        <f>IFERROR(INDEX(Produtos!B:E,MATCH(Recebimento[[#This Row],[Descrição]],Produtos!B:B,0),4),"")</f>
        <v/>
      </c>
      <c r="F8" s="11"/>
      <c r="G8" s="12"/>
      <c r="H8" s="11"/>
      <c r="I8" s="11"/>
    </row>
    <row r="9" spans="2:9" x14ac:dyDescent="0.25">
      <c r="B9" s="10"/>
      <c r="C9" s="25" t="str">
        <f>IF(Recebimento[[#This Row],[Data]]&lt;&gt;"",IFERROR(MONTH(Recebimento[[#This Row],[Data]]),""),"")</f>
        <v/>
      </c>
      <c r="D9" s="19"/>
      <c r="E9" s="17" t="str">
        <f>IFERROR(INDEX(Produtos!B:E,MATCH(Recebimento[[#This Row],[Descrição]],Produtos!B:B,0),4),"")</f>
        <v/>
      </c>
      <c r="F9" s="11"/>
      <c r="G9" s="12"/>
      <c r="H9" s="11"/>
      <c r="I9" s="11"/>
    </row>
    <row r="10" spans="2:9" x14ac:dyDescent="0.25">
      <c r="B10" s="10"/>
      <c r="C10" s="25" t="str">
        <f>IF(Recebimento[[#This Row],[Data]]&lt;&gt;"",IFERROR(MONTH(Recebimento[[#This Row],[Data]]),""),"")</f>
        <v/>
      </c>
      <c r="D10" s="19"/>
      <c r="E10" s="17" t="str">
        <f>IFERROR(INDEX(Produtos!B:E,MATCH(Recebimento[[#This Row],[Descrição]],Produtos!B:B,0),4),"")</f>
        <v/>
      </c>
      <c r="F10" s="11"/>
      <c r="G10" s="12"/>
      <c r="H10" s="11"/>
      <c r="I10" s="11"/>
    </row>
    <row r="11" spans="2:9" x14ac:dyDescent="0.25">
      <c r="B11" s="10"/>
      <c r="C11" s="25" t="str">
        <f>IF(Recebimento[[#This Row],[Data]]&lt;&gt;"",IFERROR(MONTH(Recebimento[[#This Row],[Data]]),""),"")</f>
        <v/>
      </c>
      <c r="D11" s="19"/>
      <c r="E11" s="17" t="str">
        <f>IFERROR(INDEX(Produtos!B:E,MATCH(Recebimento[[#This Row],[Descrição]],Produtos!B:B,0),4),"")</f>
        <v/>
      </c>
      <c r="F11" s="11"/>
      <c r="G11" s="12"/>
      <c r="H11" s="11"/>
      <c r="I11" s="11"/>
    </row>
    <row r="12" spans="2:9" x14ac:dyDescent="0.25">
      <c r="B12" s="10"/>
      <c r="C12" s="25" t="str">
        <f>IF(Recebimento[[#This Row],[Data]]&lt;&gt;"",IFERROR(MONTH(Recebimento[[#This Row],[Data]]),""),"")</f>
        <v/>
      </c>
      <c r="D12" s="19"/>
      <c r="E12" s="17" t="str">
        <f>IFERROR(INDEX(Produtos!B:E,MATCH(Recebimento[[#This Row],[Descrição]],Produtos!B:B,0),4),"")</f>
        <v/>
      </c>
      <c r="F12" s="11"/>
      <c r="G12" s="12"/>
      <c r="H12" s="11"/>
      <c r="I12" s="11"/>
    </row>
    <row r="13" spans="2:9" x14ac:dyDescent="0.25">
      <c r="B13" s="10"/>
      <c r="C13" s="25" t="str">
        <f>IF(Recebimento[[#This Row],[Data]]&lt;&gt;"",IFERROR(MONTH(Recebimento[[#This Row],[Data]]),""),"")</f>
        <v/>
      </c>
      <c r="D13" s="19"/>
      <c r="E13" s="17" t="str">
        <f>IFERROR(INDEX(Produtos!B:E,MATCH(Recebimento[[#This Row],[Descrição]],Produtos!B:B,0),4),"")</f>
        <v/>
      </c>
      <c r="F13" s="11"/>
      <c r="G13" s="12"/>
      <c r="H13" s="11"/>
      <c r="I13" s="11"/>
    </row>
    <row r="14" spans="2:9" x14ac:dyDescent="0.25">
      <c r="B14" s="10"/>
      <c r="C14" s="25" t="str">
        <f>IF(Recebimento[[#This Row],[Data]]&lt;&gt;"",IFERROR(MONTH(Recebimento[[#This Row],[Data]]),""),"")</f>
        <v/>
      </c>
      <c r="D14" s="19"/>
      <c r="E14" s="17" t="str">
        <f>IFERROR(INDEX(Produtos!B:E,MATCH(Recebimento[[#This Row],[Descrição]],Produtos!B:B,0),4),"")</f>
        <v/>
      </c>
      <c r="F14" s="11"/>
      <c r="G14" s="12"/>
      <c r="H14" s="11"/>
      <c r="I14" s="11"/>
    </row>
    <row r="15" spans="2:9" x14ac:dyDescent="0.25">
      <c r="B15" s="10"/>
      <c r="C15" s="25" t="str">
        <f>IF(Recebimento[[#This Row],[Data]]&lt;&gt;"",IFERROR(MONTH(Recebimento[[#This Row],[Data]]),""),"")</f>
        <v/>
      </c>
      <c r="D15" s="19"/>
      <c r="E15" s="17" t="str">
        <f>IFERROR(INDEX(Produtos!B:E,MATCH(Recebimento[[#This Row],[Descrição]],Produtos!B:B,0),4),"")</f>
        <v/>
      </c>
      <c r="F15" s="11"/>
      <c r="G15" s="12"/>
      <c r="H15" s="11"/>
      <c r="I15" s="11"/>
    </row>
    <row r="16" spans="2:9" x14ac:dyDescent="0.25">
      <c r="B16" s="10"/>
      <c r="C16" s="25" t="str">
        <f>IF(Recebimento[[#This Row],[Data]]&lt;&gt;"",IFERROR(MONTH(Recebimento[[#This Row],[Data]]),""),"")</f>
        <v/>
      </c>
      <c r="D16" s="19"/>
      <c r="E16" s="17" t="str">
        <f>IFERROR(INDEX(Produtos!B:E,MATCH(Recebimento[[#This Row],[Descrição]],Produtos!B:B,0),4),"")</f>
        <v/>
      </c>
      <c r="F16" s="11"/>
      <c r="G16" s="12"/>
      <c r="H16" s="11"/>
      <c r="I16" s="11"/>
    </row>
    <row r="17" spans="2:9" x14ac:dyDescent="0.25">
      <c r="B17" s="10"/>
      <c r="C17" s="25" t="str">
        <f>IF(Recebimento[[#This Row],[Data]]&lt;&gt;"",IFERROR(MONTH(Recebimento[[#This Row],[Data]]),""),"")</f>
        <v/>
      </c>
      <c r="D17" s="19"/>
      <c r="E17" s="17" t="str">
        <f>IFERROR(INDEX(Produtos!B:E,MATCH(Recebimento[[#This Row],[Descrição]],Produtos!B:B,0),4),"")</f>
        <v/>
      </c>
      <c r="F17" s="11"/>
      <c r="G17" s="12"/>
      <c r="H17" s="11"/>
      <c r="I17" s="11"/>
    </row>
    <row r="18" spans="2:9" x14ac:dyDescent="0.25">
      <c r="B18" s="10"/>
      <c r="C18" s="25" t="str">
        <f>IF(Recebimento[[#This Row],[Data]]&lt;&gt;"",IFERROR(MONTH(Recebimento[[#This Row],[Data]]),""),"")</f>
        <v/>
      </c>
      <c r="D18" s="19"/>
      <c r="E18" s="17" t="str">
        <f>IFERROR(INDEX(Produtos!B:E,MATCH(Recebimento[[#This Row],[Descrição]],Produtos!B:B,0),4),"")</f>
        <v/>
      </c>
      <c r="F18" s="11"/>
      <c r="G18" s="12"/>
      <c r="H18" s="11"/>
      <c r="I18" s="11"/>
    </row>
    <row r="19" spans="2:9" x14ac:dyDescent="0.25">
      <c r="B19" s="10"/>
      <c r="C19" s="25" t="str">
        <f>IF(Recebimento[[#This Row],[Data]]&lt;&gt;"",IFERROR(MONTH(Recebimento[[#This Row],[Data]]),""),"")</f>
        <v/>
      </c>
      <c r="D19" s="19"/>
      <c r="E19" s="17" t="str">
        <f>IFERROR(INDEX(Produtos!B:E,MATCH(Recebimento[[#This Row],[Descrição]],Produtos!B:B,0),4),"")</f>
        <v/>
      </c>
      <c r="F19" s="11"/>
      <c r="G19" s="12"/>
      <c r="H19" s="11"/>
      <c r="I19" s="11"/>
    </row>
    <row r="20" spans="2:9" x14ac:dyDescent="0.25">
      <c r="B20" s="10"/>
      <c r="C20" s="25" t="str">
        <f>IF(Recebimento[[#This Row],[Data]]&lt;&gt;"",IFERROR(MONTH(Recebimento[[#This Row],[Data]]),""),"")</f>
        <v/>
      </c>
      <c r="D20" s="19"/>
      <c r="E20" s="17" t="str">
        <f>IFERROR(INDEX(Produtos!B:E,MATCH(Recebimento[[#This Row],[Descrição]],Produtos!B:B,0),4),"")</f>
        <v/>
      </c>
      <c r="F20" s="11"/>
      <c r="G20" s="12"/>
      <c r="H20" s="11"/>
      <c r="I20" s="11"/>
    </row>
    <row r="21" spans="2:9" x14ac:dyDescent="0.25">
      <c r="B21" s="10"/>
      <c r="C21" s="25" t="str">
        <f>IF(Recebimento[[#This Row],[Data]]&lt;&gt;"",IFERROR(MONTH(Recebimento[[#This Row],[Data]]),""),"")</f>
        <v/>
      </c>
      <c r="D21" s="19"/>
      <c r="E21" s="17" t="str">
        <f>IFERROR(INDEX(Produtos!B:E,MATCH(Recebimento[[#This Row],[Descrição]],Produtos!B:B,0),4),"")</f>
        <v/>
      </c>
      <c r="F21" s="11"/>
      <c r="G21" s="12"/>
      <c r="H21" s="11"/>
      <c r="I21" s="11"/>
    </row>
    <row r="22" spans="2:9" x14ac:dyDescent="0.25">
      <c r="B22" s="10"/>
      <c r="C22" s="25" t="str">
        <f>IF(Recebimento[[#This Row],[Data]]&lt;&gt;"",IFERROR(MONTH(Recebimento[[#This Row],[Data]]),""),"")</f>
        <v/>
      </c>
      <c r="D22" s="19"/>
      <c r="E22" s="17" t="str">
        <f>IFERROR(INDEX(Produtos!B:E,MATCH(Recebimento[[#This Row],[Descrição]],Produtos!B:B,0),4),"")</f>
        <v/>
      </c>
      <c r="F22" s="11"/>
      <c r="G22" s="12"/>
      <c r="H22" s="11"/>
      <c r="I22" s="11"/>
    </row>
    <row r="23" spans="2:9" x14ac:dyDescent="0.25">
      <c r="B23" s="10"/>
      <c r="C23" s="25" t="str">
        <f>IF(Recebimento[[#This Row],[Data]]&lt;&gt;"",IFERROR(MONTH(Recebimento[[#This Row],[Data]]),""),"")</f>
        <v/>
      </c>
      <c r="D23" s="19"/>
      <c r="E23" s="17" t="str">
        <f>IFERROR(INDEX(Produtos!B:E,MATCH(Recebimento[[#This Row],[Descrição]],Produtos!B:B,0),4),"")</f>
        <v/>
      </c>
      <c r="F23" s="11"/>
      <c r="G23" s="12"/>
      <c r="H23" s="11"/>
      <c r="I23" s="11"/>
    </row>
    <row r="24" spans="2:9" x14ac:dyDescent="0.25">
      <c r="B24" s="10"/>
      <c r="C24" s="25" t="str">
        <f>IF(Recebimento[[#This Row],[Data]]&lt;&gt;"",IFERROR(MONTH(Recebimento[[#This Row],[Data]]),""),"")</f>
        <v/>
      </c>
      <c r="D24" s="19"/>
      <c r="E24" s="17" t="str">
        <f>IFERROR(INDEX(Produtos!B:E,MATCH(Recebimento[[#This Row],[Descrição]],Produtos!B:B,0),4),"")</f>
        <v/>
      </c>
      <c r="F24" s="11"/>
      <c r="G24" s="12"/>
      <c r="H24" s="11"/>
      <c r="I24" s="11"/>
    </row>
    <row r="25" spans="2:9" x14ac:dyDescent="0.25">
      <c r="B25" s="10"/>
      <c r="C25" s="25" t="str">
        <f>IF(Recebimento[[#This Row],[Data]]&lt;&gt;"",IFERROR(MONTH(Recebimento[[#This Row],[Data]]),""),"")</f>
        <v/>
      </c>
      <c r="D25" s="19"/>
      <c r="E25" s="17" t="str">
        <f>IFERROR(INDEX(Produtos!B:E,MATCH(Recebimento[[#This Row],[Descrição]],Produtos!B:B,0),4),"")</f>
        <v/>
      </c>
      <c r="F25" s="11"/>
      <c r="G25" s="12"/>
      <c r="H25" s="11"/>
      <c r="I25" s="11"/>
    </row>
    <row r="26" spans="2:9" x14ac:dyDescent="0.25">
      <c r="B26" s="10"/>
      <c r="C26" s="25" t="str">
        <f>IF(Recebimento[[#This Row],[Data]]&lt;&gt;"",IFERROR(MONTH(Recebimento[[#This Row],[Data]]),""),"")</f>
        <v/>
      </c>
      <c r="D26" s="19"/>
      <c r="E26" s="17" t="str">
        <f>IFERROR(INDEX(Produtos!B:E,MATCH(Recebimento[[#This Row],[Descrição]],Produtos!B:B,0),4),"")</f>
        <v/>
      </c>
      <c r="F26" s="11"/>
      <c r="G26" s="12"/>
      <c r="H26" s="11"/>
      <c r="I26" s="11"/>
    </row>
    <row r="27" spans="2:9" x14ac:dyDescent="0.25">
      <c r="B27" s="10"/>
      <c r="C27" s="25" t="str">
        <f>IF(Recebimento[[#This Row],[Data]]&lt;&gt;"",IFERROR(MONTH(Recebimento[[#This Row],[Data]]),""),"")</f>
        <v/>
      </c>
      <c r="D27" s="19"/>
      <c r="E27" s="17" t="str">
        <f>IFERROR(INDEX(Produtos!B:E,MATCH(Recebimento[[#This Row],[Descrição]],Produtos!B:B,0),4),"")</f>
        <v/>
      </c>
      <c r="F27" s="11"/>
      <c r="G27" s="12"/>
      <c r="H27" s="11"/>
      <c r="I27" s="11"/>
    </row>
    <row r="28" spans="2:9" x14ac:dyDescent="0.25">
      <c r="B28" s="10"/>
      <c r="C28" s="25" t="str">
        <f>IF(Recebimento[[#This Row],[Data]]&lt;&gt;"",IFERROR(MONTH(Recebimento[[#This Row],[Data]]),""),"")</f>
        <v/>
      </c>
      <c r="D28" s="19"/>
      <c r="E28" s="17" t="str">
        <f>IFERROR(INDEX(Produtos!B:E,MATCH(Recebimento[[#This Row],[Descrição]],Produtos!B:B,0),4),"")</f>
        <v/>
      </c>
      <c r="F28" s="11"/>
      <c r="G28" s="12"/>
      <c r="H28" s="11"/>
      <c r="I28" s="11"/>
    </row>
    <row r="29" spans="2:9" x14ac:dyDescent="0.25">
      <c r="B29" s="10"/>
      <c r="C29" s="25" t="str">
        <f>IF(Recebimento[[#This Row],[Data]]&lt;&gt;"",IFERROR(MONTH(Recebimento[[#This Row],[Data]]),""),"")</f>
        <v/>
      </c>
      <c r="D29" s="19"/>
      <c r="E29" s="17" t="str">
        <f>IFERROR(INDEX(Produtos!B:E,MATCH(Recebimento[[#This Row],[Descrição]],Produtos!B:B,0),4),"")</f>
        <v/>
      </c>
      <c r="F29" s="11"/>
      <c r="G29" s="12"/>
      <c r="H29" s="11"/>
      <c r="I29" s="11"/>
    </row>
    <row r="30" spans="2:9" x14ac:dyDescent="0.25">
      <c r="B30" s="10"/>
      <c r="C30" s="25" t="str">
        <f>IF(Recebimento[[#This Row],[Data]]&lt;&gt;"",IFERROR(MONTH(Recebimento[[#This Row],[Data]]),""),"")</f>
        <v/>
      </c>
      <c r="D30" s="19"/>
      <c r="E30" s="17" t="str">
        <f>IFERROR(INDEX(Produtos!B:E,MATCH(Recebimento[[#This Row],[Descrição]],Produtos!B:B,0),4),"")</f>
        <v/>
      </c>
      <c r="F30" s="11"/>
      <c r="G30" s="12"/>
      <c r="H30" s="11"/>
      <c r="I30" s="11"/>
    </row>
    <row r="31" spans="2:9" x14ac:dyDescent="0.25">
      <c r="B31" s="10"/>
      <c r="C31" s="25" t="str">
        <f>IF(Recebimento[[#This Row],[Data]]&lt;&gt;"",IFERROR(MONTH(Recebimento[[#This Row],[Data]]),""),"")</f>
        <v/>
      </c>
      <c r="D31" s="19"/>
      <c r="E31" s="17" t="str">
        <f>IFERROR(INDEX(Produtos!B:E,MATCH(Recebimento[[#This Row],[Descrição]],Produtos!B:B,0),4),"")</f>
        <v/>
      </c>
      <c r="F31" s="11"/>
      <c r="G31" s="12"/>
      <c r="H31" s="11"/>
      <c r="I31" s="11"/>
    </row>
    <row r="32" spans="2:9" x14ac:dyDescent="0.25">
      <c r="B32" s="10"/>
      <c r="C32" s="25" t="str">
        <f>IF(Recebimento[[#This Row],[Data]]&lt;&gt;"",IFERROR(MONTH(Recebimento[[#This Row],[Data]]),""),"")</f>
        <v/>
      </c>
      <c r="D32" s="19"/>
      <c r="E32" s="17" t="str">
        <f>IFERROR(INDEX(Produtos!B:E,MATCH(Recebimento[[#This Row],[Descrição]],Produtos!B:B,0),4),"")</f>
        <v/>
      </c>
      <c r="F32" s="11"/>
      <c r="G32" s="12"/>
      <c r="H32" s="11"/>
      <c r="I32" s="11"/>
    </row>
    <row r="33" spans="2:9" x14ac:dyDescent="0.25">
      <c r="B33" s="10"/>
      <c r="C33" s="25" t="str">
        <f>IF(Recebimento[[#This Row],[Data]]&lt;&gt;"",IFERROR(MONTH(Recebimento[[#This Row],[Data]]),""),"")</f>
        <v/>
      </c>
      <c r="D33" s="19"/>
      <c r="E33" s="17" t="str">
        <f>IFERROR(INDEX(Produtos!B:E,MATCH(Recebimento[[#This Row],[Descrição]],Produtos!B:B,0),4),"")</f>
        <v/>
      </c>
      <c r="F33" s="11"/>
      <c r="G33" s="12"/>
      <c r="H33" s="11"/>
      <c r="I33" s="11"/>
    </row>
    <row r="34" spans="2:9" x14ac:dyDescent="0.25">
      <c r="B34" s="10"/>
      <c r="C34" s="25" t="str">
        <f>IF(Recebimento[[#This Row],[Data]]&lt;&gt;"",IFERROR(MONTH(Recebimento[[#This Row],[Data]]),""),"")</f>
        <v/>
      </c>
      <c r="D34" s="19"/>
      <c r="E34" s="17" t="str">
        <f>IFERROR(INDEX(Produtos!B:E,MATCH(Recebimento[[#This Row],[Descrição]],Produtos!B:B,0),4),"")</f>
        <v/>
      </c>
      <c r="F34" s="11"/>
      <c r="G34" s="12"/>
      <c r="H34" s="11"/>
      <c r="I34" s="11"/>
    </row>
    <row r="35" spans="2:9" x14ac:dyDescent="0.25">
      <c r="B35" s="10"/>
      <c r="C35" s="25" t="str">
        <f>IF(Recebimento[[#This Row],[Data]]&lt;&gt;"",IFERROR(MONTH(Recebimento[[#This Row],[Data]]),""),"")</f>
        <v/>
      </c>
      <c r="D35" s="19"/>
      <c r="E35" s="17" t="str">
        <f>IFERROR(INDEX(Produtos!B:E,MATCH(Recebimento[[#This Row],[Descrição]],Produtos!B:B,0),4),"")</f>
        <v/>
      </c>
      <c r="F35" s="11"/>
      <c r="G35" s="12"/>
      <c r="H35" s="11"/>
      <c r="I35" s="11"/>
    </row>
    <row r="36" spans="2:9" x14ac:dyDescent="0.25">
      <c r="B36" s="10"/>
      <c r="C36" s="25" t="str">
        <f>IF(Recebimento[[#This Row],[Data]]&lt;&gt;"",IFERROR(MONTH(Recebimento[[#This Row],[Data]]),""),"")</f>
        <v/>
      </c>
      <c r="D36" s="19"/>
      <c r="E36" s="17" t="str">
        <f>IFERROR(INDEX(Produtos!B:E,MATCH(Recebimento[[#This Row],[Descrição]],Produtos!B:B,0),4),"")</f>
        <v/>
      </c>
      <c r="F36" s="11"/>
      <c r="G36" s="12"/>
      <c r="H36" s="11"/>
      <c r="I36" s="11"/>
    </row>
    <row r="37" spans="2:9" x14ac:dyDescent="0.25">
      <c r="B37" s="10"/>
      <c r="C37" s="25" t="str">
        <f>IF(Recebimento[[#This Row],[Data]]&lt;&gt;"",IFERROR(MONTH(Recebimento[[#This Row],[Data]]),""),"")</f>
        <v/>
      </c>
      <c r="D37" s="19"/>
      <c r="E37" s="17" t="str">
        <f>IFERROR(INDEX(Produtos!B:E,MATCH(Recebimento[[#This Row],[Descrição]],Produtos!B:B,0),4),"")</f>
        <v/>
      </c>
      <c r="F37" s="11"/>
      <c r="G37" s="12"/>
      <c r="H37" s="11"/>
      <c r="I37" s="11"/>
    </row>
    <row r="38" spans="2:9" x14ac:dyDescent="0.25">
      <c r="B38" s="10"/>
      <c r="C38" s="25" t="str">
        <f>IF(Recebimento[[#This Row],[Data]]&lt;&gt;"",IFERROR(MONTH(Recebimento[[#This Row],[Data]]),""),"")</f>
        <v/>
      </c>
      <c r="D38" s="19"/>
      <c r="E38" s="17" t="str">
        <f>IFERROR(INDEX(Produtos!B:E,MATCH(Recebimento[[#This Row],[Descrição]],Produtos!B:B,0),4),"")</f>
        <v/>
      </c>
      <c r="F38" s="11"/>
      <c r="G38" s="12"/>
      <c r="H38" s="11"/>
      <c r="I38" s="11"/>
    </row>
    <row r="39" spans="2:9" x14ac:dyDescent="0.25">
      <c r="B39" s="10"/>
      <c r="C39" s="25" t="str">
        <f>IF(Recebimento[[#This Row],[Data]]&lt;&gt;"",IFERROR(MONTH(Recebimento[[#This Row],[Data]]),""),"")</f>
        <v/>
      </c>
      <c r="D39" s="19"/>
      <c r="E39" s="17" t="str">
        <f>IFERROR(INDEX(Produtos!B:E,MATCH(Recebimento[[#This Row],[Descrição]],Produtos!B:B,0),4),"")</f>
        <v/>
      </c>
      <c r="F39" s="11"/>
      <c r="G39" s="12"/>
      <c r="H39" s="11"/>
      <c r="I39" s="11"/>
    </row>
    <row r="40" spans="2:9" x14ac:dyDescent="0.25">
      <c r="B40" s="10"/>
      <c r="C40" s="25" t="str">
        <f>IF(Recebimento[[#This Row],[Data]]&lt;&gt;"",IFERROR(MONTH(Recebimento[[#This Row],[Data]]),""),"")</f>
        <v/>
      </c>
      <c r="D40" s="19"/>
      <c r="E40" s="17" t="str">
        <f>IFERROR(INDEX(Produtos!B:E,MATCH(Recebimento[[#This Row],[Descrição]],Produtos!B:B,0),4),"")</f>
        <v/>
      </c>
      <c r="F40" s="11"/>
      <c r="G40" s="12"/>
      <c r="H40" s="11"/>
      <c r="I40" s="11"/>
    </row>
    <row r="41" spans="2:9" x14ac:dyDescent="0.25">
      <c r="B41" s="10"/>
      <c r="C41" s="25" t="str">
        <f>IF(Recebimento[[#This Row],[Data]]&lt;&gt;"",IFERROR(MONTH(Recebimento[[#This Row],[Data]]),""),"")</f>
        <v/>
      </c>
      <c r="D41" s="19"/>
      <c r="E41" s="17" t="str">
        <f>IFERROR(INDEX(Produtos!B:E,MATCH(Recebimento[[#This Row],[Descrição]],Produtos!B:B,0),4),"")</f>
        <v/>
      </c>
      <c r="F41" s="11"/>
      <c r="G41" s="12"/>
      <c r="H41" s="11"/>
      <c r="I41" s="11"/>
    </row>
    <row r="42" spans="2:9" x14ac:dyDescent="0.25">
      <c r="B42" s="10"/>
      <c r="C42" s="25" t="str">
        <f>IF(Recebimento[[#This Row],[Data]]&lt;&gt;"",IFERROR(MONTH(Recebimento[[#This Row],[Data]]),""),"")</f>
        <v/>
      </c>
      <c r="D42" s="19"/>
      <c r="E42" s="17" t="str">
        <f>IFERROR(INDEX(Produtos!B:E,MATCH(Recebimento[[#This Row],[Descrição]],Produtos!B:B,0),4),"")</f>
        <v/>
      </c>
      <c r="F42" s="11"/>
      <c r="G42" s="12"/>
      <c r="H42" s="11"/>
      <c r="I42" s="11"/>
    </row>
    <row r="43" spans="2:9" x14ac:dyDescent="0.25">
      <c r="B43" s="10"/>
      <c r="C43" s="25" t="str">
        <f>IF(Recebimento[[#This Row],[Data]]&lt;&gt;"",IFERROR(MONTH(Recebimento[[#This Row],[Data]]),""),"")</f>
        <v/>
      </c>
      <c r="D43" s="19"/>
      <c r="E43" s="17" t="str">
        <f>IFERROR(INDEX(Produtos!B:E,MATCH(Recebimento[[#This Row],[Descrição]],Produtos!B:B,0),4),"")</f>
        <v/>
      </c>
      <c r="F43" s="11"/>
      <c r="G43" s="12"/>
      <c r="H43" s="11"/>
      <c r="I43" s="11"/>
    </row>
    <row r="44" spans="2:9" x14ac:dyDescent="0.25">
      <c r="B44" s="10"/>
      <c r="C44" s="25" t="str">
        <f>IF(Recebimento[[#This Row],[Data]]&lt;&gt;"",IFERROR(MONTH(Recebimento[[#This Row],[Data]]),""),"")</f>
        <v/>
      </c>
      <c r="D44" s="19"/>
      <c r="E44" s="17" t="str">
        <f>IFERROR(INDEX(Produtos!B:E,MATCH(Recebimento[[#This Row],[Descrição]],Produtos!B:B,0),4),"")</f>
        <v/>
      </c>
      <c r="F44" s="11"/>
      <c r="G44" s="12"/>
      <c r="H44" s="11"/>
      <c r="I44" s="11"/>
    </row>
    <row r="45" spans="2:9" x14ac:dyDescent="0.25">
      <c r="B45" s="10"/>
      <c r="C45" s="25" t="str">
        <f>IF(Recebimento[[#This Row],[Data]]&lt;&gt;"",IFERROR(MONTH(Recebimento[[#This Row],[Data]]),""),"")</f>
        <v/>
      </c>
      <c r="D45" s="19"/>
      <c r="E45" s="17" t="str">
        <f>IFERROR(INDEX(Produtos!B:E,MATCH(Recebimento[[#This Row],[Descrição]],Produtos!B:B,0),4),"")</f>
        <v/>
      </c>
      <c r="F45" s="11"/>
      <c r="G45" s="12"/>
      <c r="H45" s="11"/>
      <c r="I45" s="11"/>
    </row>
    <row r="46" spans="2:9" x14ac:dyDescent="0.25">
      <c r="B46" s="10"/>
      <c r="C46" s="25" t="str">
        <f>IF(Recebimento[[#This Row],[Data]]&lt;&gt;"",IFERROR(MONTH(Recebimento[[#This Row],[Data]]),""),"")</f>
        <v/>
      </c>
      <c r="D46" s="19"/>
      <c r="E46" s="17" t="str">
        <f>IFERROR(INDEX(Produtos!B:E,MATCH(Recebimento[[#This Row],[Descrição]],Produtos!B:B,0),4),"")</f>
        <v/>
      </c>
      <c r="F46" s="11"/>
      <c r="G46" s="12"/>
      <c r="H46" s="11"/>
      <c r="I46" s="11"/>
    </row>
    <row r="47" spans="2:9" x14ac:dyDescent="0.25">
      <c r="B47" s="10"/>
      <c r="C47" s="25" t="str">
        <f>IF(Recebimento[[#This Row],[Data]]&lt;&gt;"",IFERROR(MONTH(Recebimento[[#This Row],[Data]]),""),"")</f>
        <v/>
      </c>
      <c r="D47" s="19"/>
      <c r="E47" s="17" t="str">
        <f>IFERROR(INDEX(Produtos!B:E,MATCH(Recebimento[[#This Row],[Descrição]],Produtos!B:B,0),4),"")</f>
        <v/>
      </c>
      <c r="F47" s="11"/>
      <c r="G47" s="12"/>
      <c r="H47" s="11"/>
      <c r="I47" s="11"/>
    </row>
    <row r="48" spans="2:9" x14ac:dyDescent="0.25">
      <c r="B48" s="10"/>
      <c r="C48" s="25" t="str">
        <f>IF(Recebimento[[#This Row],[Data]]&lt;&gt;"",IFERROR(MONTH(Recebimento[[#This Row],[Data]]),""),"")</f>
        <v/>
      </c>
      <c r="D48" s="19"/>
      <c r="E48" s="17" t="str">
        <f>IFERROR(INDEX(Produtos!B:E,MATCH(Recebimento[[#This Row],[Descrição]],Produtos!B:B,0),4),"")</f>
        <v/>
      </c>
      <c r="F48" s="11"/>
      <c r="G48" s="12"/>
      <c r="H48" s="11"/>
      <c r="I48" s="11"/>
    </row>
    <row r="49" spans="2:9" x14ac:dyDescent="0.25">
      <c r="B49" s="10"/>
      <c r="C49" s="25" t="str">
        <f>IF(Recebimento[[#This Row],[Data]]&lt;&gt;"",IFERROR(MONTH(Recebimento[[#This Row],[Data]]),""),"")</f>
        <v/>
      </c>
      <c r="D49" s="19"/>
      <c r="E49" s="17" t="str">
        <f>IFERROR(INDEX(Produtos!B:E,MATCH(Recebimento[[#This Row],[Descrição]],Produtos!B:B,0),4),"")</f>
        <v/>
      </c>
      <c r="F49" s="11"/>
      <c r="G49" s="12"/>
      <c r="H49" s="11"/>
      <c r="I49" s="11"/>
    </row>
    <row r="50" spans="2:9" x14ac:dyDescent="0.25">
      <c r="B50" s="10"/>
      <c r="C50" s="25" t="str">
        <f>IF(Recebimento[[#This Row],[Data]]&lt;&gt;"",IFERROR(MONTH(Recebimento[[#This Row],[Data]]),""),"")</f>
        <v/>
      </c>
      <c r="D50" s="19"/>
      <c r="E50" s="17" t="str">
        <f>IFERROR(INDEX(Produtos!B:E,MATCH(Recebimento[[#This Row],[Descrição]],Produtos!B:B,0),4),"")</f>
        <v/>
      </c>
      <c r="F50" s="11"/>
      <c r="G50" s="12"/>
      <c r="H50" s="11"/>
      <c r="I50" s="11"/>
    </row>
    <row r="51" spans="2:9" x14ac:dyDescent="0.25">
      <c r="B51" s="10"/>
      <c r="C51" s="25" t="str">
        <f>IF(Recebimento[[#This Row],[Data]]&lt;&gt;"",IFERROR(MONTH(Recebimento[[#This Row],[Data]]),""),"")</f>
        <v/>
      </c>
      <c r="D51" s="19"/>
      <c r="E51" s="17" t="str">
        <f>IFERROR(INDEX(Produtos!B:E,MATCH(Recebimento[[#This Row],[Descrição]],Produtos!B:B,0),4),"")</f>
        <v/>
      </c>
      <c r="F51" s="11"/>
      <c r="G51" s="12"/>
      <c r="H51" s="11"/>
      <c r="I51" s="11"/>
    </row>
    <row r="52" spans="2:9" x14ac:dyDescent="0.25">
      <c r="B52" s="10"/>
      <c r="C52" s="25" t="str">
        <f>IF(Recebimento[[#This Row],[Data]]&lt;&gt;"",IFERROR(MONTH(Recebimento[[#This Row],[Data]]),""),"")</f>
        <v/>
      </c>
      <c r="D52" s="19"/>
      <c r="E52" s="17" t="str">
        <f>IFERROR(INDEX(Produtos!B:E,MATCH(Recebimento[[#This Row],[Descrição]],Produtos!B:B,0),4),"")</f>
        <v/>
      </c>
      <c r="F52" s="11"/>
      <c r="G52" s="12"/>
      <c r="H52" s="11"/>
      <c r="I52" s="11"/>
    </row>
    <row r="53" spans="2:9" x14ac:dyDescent="0.25">
      <c r="B53" s="10"/>
      <c r="C53" s="25" t="str">
        <f>IF(Recebimento[[#This Row],[Data]]&lt;&gt;"",IFERROR(MONTH(Recebimento[[#This Row],[Data]]),""),"")</f>
        <v/>
      </c>
      <c r="D53" s="19"/>
      <c r="E53" s="17" t="str">
        <f>IFERROR(INDEX(Produtos!B:E,MATCH(Recebimento[[#This Row],[Descrição]],Produtos!B:B,0),4),"")</f>
        <v/>
      </c>
      <c r="F53" s="11"/>
      <c r="G53" s="12"/>
      <c r="H53" s="11"/>
      <c r="I53" s="11"/>
    </row>
    <row r="54" spans="2:9" x14ac:dyDescent="0.25">
      <c r="B54" s="10"/>
      <c r="C54" s="25" t="str">
        <f>IF(Recebimento[[#This Row],[Data]]&lt;&gt;"",IFERROR(MONTH(Recebimento[[#This Row],[Data]]),""),"")</f>
        <v/>
      </c>
      <c r="D54" s="19"/>
      <c r="E54" s="17" t="str">
        <f>IFERROR(INDEX(Produtos!B:E,MATCH(Recebimento[[#This Row],[Descrição]],Produtos!B:B,0),4),"")</f>
        <v/>
      </c>
      <c r="F54" s="11"/>
      <c r="G54" s="12"/>
      <c r="H54" s="11"/>
      <c r="I54" s="11"/>
    </row>
    <row r="55" spans="2:9" x14ac:dyDescent="0.25">
      <c r="B55" s="10"/>
      <c r="C55" s="25" t="str">
        <f>IF(Recebimento[[#This Row],[Data]]&lt;&gt;"",IFERROR(MONTH(Recebimento[[#This Row],[Data]]),""),"")</f>
        <v/>
      </c>
      <c r="D55" s="19"/>
      <c r="E55" s="17" t="str">
        <f>IFERROR(INDEX(Produtos!B:E,MATCH(Recebimento[[#This Row],[Descrição]],Produtos!B:B,0),4),"")</f>
        <v/>
      </c>
      <c r="F55" s="11"/>
      <c r="G55" s="12"/>
      <c r="H55" s="11"/>
      <c r="I55" s="11"/>
    </row>
    <row r="56" spans="2:9" x14ac:dyDescent="0.25">
      <c r="B56" s="10"/>
      <c r="C56" s="25" t="str">
        <f>IF(Recebimento[[#This Row],[Data]]&lt;&gt;"",IFERROR(MONTH(Recebimento[[#This Row],[Data]]),""),"")</f>
        <v/>
      </c>
      <c r="D56" s="19"/>
      <c r="E56" s="17" t="str">
        <f>IFERROR(INDEX(Produtos!B:E,MATCH(Recebimento[[#This Row],[Descrição]],Produtos!B:B,0),4),"")</f>
        <v/>
      </c>
      <c r="F56" s="11"/>
      <c r="G56" s="12"/>
      <c r="H56" s="11"/>
      <c r="I56" s="11"/>
    </row>
    <row r="57" spans="2:9" x14ac:dyDescent="0.25">
      <c r="B57" s="10"/>
      <c r="C57" s="25" t="str">
        <f>IF(Recebimento[[#This Row],[Data]]&lt;&gt;"",IFERROR(MONTH(Recebimento[[#This Row],[Data]]),""),"")</f>
        <v/>
      </c>
      <c r="D57" s="19"/>
      <c r="E57" s="17" t="str">
        <f>IFERROR(INDEX(Produtos!B:E,MATCH(Recebimento[[#This Row],[Descrição]],Produtos!B:B,0),4),"")</f>
        <v/>
      </c>
      <c r="F57" s="11"/>
      <c r="G57" s="12"/>
      <c r="H57" s="11"/>
      <c r="I57" s="11"/>
    </row>
    <row r="58" spans="2:9" x14ac:dyDescent="0.25">
      <c r="B58" s="10"/>
      <c r="C58" s="25" t="str">
        <f>IF(Recebimento[[#This Row],[Data]]&lt;&gt;"",IFERROR(MONTH(Recebimento[[#This Row],[Data]]),""),"")</f>
        <v/>
      </c>
      <c r="D58" s="19"/>
      <c r="E58" s="17" t="str">
        <f>IFERROR(INDEX(Produtos!B:E,MATCH(Recebimento[[#This Row],[Descrição]],Produtos!B:B,0),4),"")</f>
        <v/>
      </c>
      <c r="F58" s="11"/>
      <c r="G58" s="12"/>
      <c r="H58" s="11"/>
      <c r="I58" s="11"/>
    </row>
    <row r="59" spans="2:9" x14ac:dyDescent="0.25">
      <c r="B59" s="10"/>
      <c r="C59" s="25" t="str">
        <f>IF(Recebimento[[#This Row],[Data]]&lt;&gt;"",IFERROR(MONTH(Recebimento[[#This Row],[Data]]),""),"")</f>
        <v/>
      </c>
      <c r="D59" s="19"/>
      <c r="E59" s="17" t="str">
        <f>IFERROR(INDEX(Produtos!B:E,MATCH(Recebimento[[#This Row],[Descrição]],Produtos!B:B,0),4),"")</f>
        <v/>
      </c>
      <c r="F59" s="11"/>
      <c r="G59" s="12"/>
      <c r="H59" s="11"/>
      <c r="I59" s="11"/>
    </row>
    <row r="60" spans="2:9" x14ac:dyDescent="0.25">
      <c r="B60" s="10"/>
      <c r="C60" s="25" t="str">
        <f>IF(Recebimento[[#This Row],[Data]]&lt;&gt;"",IFERROR(MONTH(Recebimento[[#This Row],[Data]]),""),"")</f>
        <v/>
      </c>
      <c r="D60" s="19"/>
      <c r="E60" s="17" t="str">
        <f>IFERROR(INDEX(Produtos!B:E,MATCH(Recebimento[[#This Row],[Descrição]],Produtos!B:B,0),4),"")</f>
        <v/>
      </c>
      <c r="F60" s="11"/>
      <c r="G60" s="12"/>
      <c r="H60" s="11"/>
      <c r="I60" s="11"/>
    </row>
    <row r="61" spans="2:9" x14ac:dyDescent="0.25">
      <c r="B61" s="10"/>
      <c r="C61" s="25" t="str">
        <f>IF(Recebimento[[#This Row],[Data]]&lt;&gt;"",IFERROR(MONTH(Recebimento[[#This Row],[Data]]),""),"")</f>
        <v/>
      </c>
      <c r="D61" s="19"/>
      <c r="E61" s="17" t="str">
        <f>IFERROR(INDEX(Produtos!B:E,MATCH(Recebimento[[#This Row],[Descrição]],Produtos!B:B,0),4),"")</f>
        <v/>
      </c>
      <c r="F61" s="11"/>
      <c r="G61" s="12"/>
      <c r="H61" s="11"/>
      <c r="I61" s="11"/>
    </row>
    <row r="62" spans="2:9" x14ac:dyDescent="0.25">
      <c r="B62" s="10"/>
      <c r="C62" s="25" t="str">
        <f>IF(Recebimento[[#This Row],[Data]]&lt;&gt;"",IFERROR(MONTH(Recebimento[[#This Row],[Data]]),""),"")</f>
        <v/>
      </c>
      <c r="D62" s="19"/>
      <c r="E62" s="17" t="str">
        <f>IFERROR(INDEX(Produtos!B:E,MATCH(Recebimento[[#This Row],[Descrição]],Produtos!B:B,0),4),"")</f>
        <v/>
      </c>
      <c r="F62" s="11"/>
      <c r="G62" s="12"/>
      <c r="H62" s="11"/>
      <c r="I62" s="11"/>
    </row>
    <row r="63" spans="2:9" x14ac:dyDescent="0.25">
      <c r="B63" s="10"/>
      <c r="C63" s="25" t="str">
        <f>IF(Recebimento[[#This Row],[Data]]&lt;&gt;"",IFERROR(MONTH(Recebimento[[#This Row],[Data]]),""),"")</f>
        <v/>
      </c>
      <c r="D63" s="19"/>
      <c r="E63" s="17" t="str">
        <f>IFERROR(INDEX(Produtos!B:E,MATCH(Recebimento[[#This Row],[Descrição]],Produtos!B:B,0),4),"")</f>
        <v/>
      </c>
      <c r="F63" s="11"/>
      <c r="G63" s="12"/>
      <c r="H63" s="11"/>
      <c r="I63" s="11"/>
    </row>
    <row r="64" spans="2:9" x14ac:dyDescent="0.25">
      <c r="B64" s="10"/>
      <c r="C64" s="25" t="str">
        <f>IF(Recebimento[[#This Row],[Data]]&lt;&gt;"",IFERROR(MONTH(Recebimento[[#This Row],[Data]]),""),"")</f>
        <v/>
      </c>
      <c r="D64" s="19"/>
      <c r="E64" s="17" t="str">
        <f>IFERROR(INDEX(Produtos!B:E,MATCH(Recebimento[[#This Row],[Descrição]],Produtos!B:B,0),4),"")</f>
        <v/>
      </c>
      <c r="F64" s="11"/>
      <c r="G64" s="12"/>
      <c r="H64" s="11"/>
      <c r="I64" s="11"/>
    </row>
    <row r="65" spans="2:9" x14ac:dyDescent="0.25">
      <c r="B65" s="10"/>
      <c r="C65" s="25" t="str">
        <f>IF(Recebimento[[#This Row],[Data]]&lt;&gt;"",IFERROR(MONTH(Recebimento[[#This Row],[Data]]),""),"")</f>
        <v/>
      </c>
      <c r="D65" s="19"/>
      <c r="E65" s="17" t="str">
        <f>IFERROR(INDEX(Produtos!B:E,MATCH(Recebimento[[#This Row],[Descrição]],Produtos!B:B,0),4),"")</f>
        <v/>
      </c>
      <c r="F65" s="11"/>
      <c r="G65" s="12"/>
      <c r="H65" s="11"/>
      <c r="I65" s="11"/>
    </row>
    <row r="66" spans="2:9" x14ac:dyDescent="0.25">
      <c r="B66" s="10"/>
      <c r="C66" s="25" t="str">
        <f>IF(Recebimento[[#This Row],[Data]]&lt;&gt;"",IFERROR(MONTH(Recebimento[[#This Row],[Data]]),""),"")</f>
        <v/>
      </c>
      <c r="D66" s="19"/>
      <c r="E66" s="17" t="str">
        <f>IFERROR(INDEX(Produtos!B:E,MATCH(Recebimento[[#This Row],[Descrição]],Produtos!B:B,0),4),"")</f>
        <v/>
      </c>
      <c r="F66" s="11"/>
      <c r="G66" s="12"/>
      <c r="H66" s="11"/>
      <c r="I66" s="11"/>
    </row>
    <row r="67" spans="2:9" x14ac:dyDescent="0.25">
      <c r="B67" s="10"/>
      <c r="C67" s="25" t="str">
        <f>IF(Recebimento[[#This Row],[Data]]&lt;&gt;"",IFERROR(MONTH(Recebimento[[#This Row],[Data]]),""),"")</f>
        <v/>
      </c>
      <c r="D67" s="19"/>
      <c r="E67" s="17" t="str">
        <f>IFERROR(INDEX(Produtos!B:E,MATCH(Recebimento[[#This Row],[Descrição]],Produtos!B:B,0),4),"")</f>
        <v/>
      </c>
      <c r="F67" s="11"/>
      <c r="G67" s="12"/>
      <c r="H67" s="11"/>
      <c r="I67" s="11"/>
    </row>
    <row r="68" spans="2:9" x14ac:dyDescent="0.25">
      <c r="B68" s="10"/>
      <c r="C68" s="25" t="str">
        <f>IF(Recebimento[[#This Row],[Data]]&lt;&gt;"",IFERROR(MONTH(Recebimento[[#This Row],[Data]]),""),"")</f>
        <v/>
      </c>
      <c r="D68" s="19"/>
      <c r="E68" s="17" t="str">
        <f>IFERROR(INDEX(Produtos!B:E,MATCH(Recebimento[[#This Row],[Descrição]],Produtos!B:B,0),4),"")</f>
        <v/>
      </c>
      <c r="F68" s="11"/>
      <c r="G68" s="12"/>
      <c r="H68" s="11"/>
      <c r="I68" s="11"/>
    </row>
    <row r="69" spans="2:9" x14ac:dyDescent="0.25">
      <c r="B69" s="10"/>
      <c r="C69" s="25" t="str">
        <f>IF(Recebimento[[#This Row],[Data]]&lt;&gt;"",IFERROR(MONTH(Recebimento[[#This Row],[Data]]),""),"")</f>
        <v/>
      </c>
      <c r="D69" s="19"/>
      <c r="E69" s="17" t="str">
        <f>IFERROR(INDEX(Produtos!B:E,MATCH(Recebimento[[#This Row],[Descrição]],Produtos!B:B,0),4),"")</f>
        <v/>
      </c>
      <c r="F69" s="11"/>
      <c r="G69" s="12"/>
      <c r="H69" s="11"/>
      <c r="I69" s="11"/>
    </row>
    <row r="70" spans="2:9" x14ac:dyDescent="0.25">
      <c r="B70" s="10"/>
      <c r="C70" s="25" t="str">
        <f>IF(Recebimento[[#This Row],[Data]]&lt;&gt;"",IFERROR(MONTH(Recebimento[[#This Row],[Data]]),""),"")</f>
        <v/>
      </c>
      <c r="D70" s="19"/>
      <c r="E70" s="17" t="str">
        <f>IFERROR(INDEX(Produtos!B:E,MATCH(Recebimento[[#This Row],[Descrição]],Produtos!B:B,0),4),"")</f>
        <v/>
      </c>
      <c r="F70" s="11"/>
      <c r="G70" s="12"/>
      <c r="H70" s="11"/>
      <c r="I70" s="11"/>
    </row>
    <row r="71" spans="2:9" x14ac:dyDescent="0.25">
      <c r="B71" s="10"/>
      <c r="C71" s="25" t="str">
        <f>IF(Recebimento[[#This Row],[Data]]&lt;&gt;"",IFERROR(MONTH(Recebimento[[#This Row],[Data]]),""),"")</f>
        <v/>
      </c>
      <c r="D71" s="19"/>
      <c r="E71" s="17" t="str">
        <f>IFERROR(INDEX(Produtos!B:E,MATCH(Recebimento[[#This Row],[Descrição]],Produtos!B:B,0),4),"")</f>
        <v/>
      </c>
      <c r="F71" s="11"/>
      <c r="G71" s="12"/>
      <c r="H71" s="11"/>
      <c r="I71" s="11"/>
    </row>
    <row r="72" spans="2:9" x14ac:dyDescent="0.25">
      <c r="B72" s="10"/>
      <c r="C72" s="25" t="str">
        <f>IF(Recebimento[[#This Row],[Data]]&lt;&gt;"",IFERROR(MONTH(Recebimento[[#This Row],[Data]]),""),"")</f>
        <v/>
      </c>
      <c r="D72" s="19"/>
      <c r="E72" s="17" t="str">
        <f>IFERROR(INDEX(Produtos!B:E,MATCH(Recebimento[[#This Row],[Descrição]],Produtos!B:B,0),4),"")</f>
        <v/>
      </c>
      <c r="F72" s="11"/>
      <c r="G72" s="12"/>
      <c r="H72" s="11"/>
      <c r="I72" s="11"/>
    </row>
    <row r="73" spans="2:9" x14ac:dyDescent="0.25">
      <c r="B73" s="10"/>
      <c r="C73" s="25" t="str">
        <f>IF(Recebimento[[#This Row],[Data]]&lt;&gt;"",IFERROR(MONTH(Recebimento[[#This Row],[Data]]),""),"")</f>
        <v/>
      </c>
      <c r="D73" s="19"/>
      <c r="E73" s="17" t="str">
        <f>IFERROR(INDEX(Produtos!B:E,MATCH(Recebimento[[#This Row],[Descrição]],Produtos!B:B,0),4),"")</f>
        <v/>
      </c>
      <c r="F73" s="11"/>
      <c r="G73" s="12"/>
      <c r="H73" s="11"/>
      <c r="I73" s="11"/>
    </row>
    <row r="74" spans="2:9" x14ac:dyDescent="0.25">
      <c r="B74" s="10"/>
      <c r="C74" s="25" t="str">
        <f>IF(Recebimento[[#This Row],[Data]]&lt;&gt;"",IFERROR(MONTH(Recebimento[[#This Row],[Data]]),""),"")</f>
        <v/>
      </c>
      <c r="D74" s="19"/>
      <c r="E74" s="17" t="str">
        <f>IFERROR(INDEX(Produtos!B:E,MATCH(Recebimento[[#This Row],[Descrição]],Produtos!B:B,0),4),"")</f>
        <v/>
      </c>
      <c r="F74" s="11"/>
      <c r="G74" s="12"/>
      <c r="H74" s="11"/>
      <c r="I74" s="11"/>
    </row>
    <row r="75" spans="2:9" x14ac:dyDescent="0.25">
      <c r="B75" s="10"/>
      <c r="C75" s="25" t="str">
        <f>IF(Recebimento[[#This Row],[Data]]&lt;&gt;"",IFERROR(MONTH(Recebimento[[#This Row],[Data]]),""),"")</f>
        <v/>
      </c>
      <c r="D75" s="19"/>
      <c r="E75" s="17" t="str">
        <f>IFERROR(INDEX(Produtos!B:E,MATCH(Recebimento[[#This Row],[Descrição]],Produtos!B:B,0),4),"")</f>
        <v/>
      </c>
      <c r="F75" s="11"/>
      <c r="G75" s="12"/>
      <c r="H75" s="11"/>
      <c r="I75" s="11"/>
    </row>
    <row r="76" spans="2:9" x14ac:dyDescent="0.25">
      <c r="B76" s="10"/>
      <c r="C76" s="25" t="str">
        <f>IF(Recebimento[[#This Row],[Data]]&lt;&gt;"",IFERROR(MONTH(Recebimento[[#This Row],[Data]]),""),"")</f>
        <v/>
      </c>
      <c r="D76" s="19"/>
      <c r="E76" s="17" t="str">
        <f>IFERROR(INDEX(Produtos!B:E,MATCH(Recebimento[[#This Row],[Descrição]],Produtos!B:B,0),4),"")</f>
        <v/>
      </c>
      <c r="F76" s="11"/>
      <c r="G76" s="12"/>
      <c r="H76" s="11"/>
      <c r="I76" s="11"/>
    </row>
    <row r="77" spans="2:9" x14ac:dyDescent="0.25">
      <c r="B77" s="10"/>
      <c r="C77" s="25" t="str">
        <f>IF(Recebimento[[#This Row],[Data]]&lt;&gt;"",IFERROR(MONTH(Recebimento[[#This Row],[Data]]),""),"")</f>
        <v/>
      </c>
      <c r="D77" s="19"/>
      <c r="E77" s="17" t="str">
        <f>IFERROR(INDEX(Produtos!B:E,MATCH(Recebimento[[#This Row],[Descrição]],Produtos!B:B,0),4),"")</f>
        <v/>
      </c>
      <c r="F77" s="11"/>
      <c r="G77" s="12"/>
      <c r="H77" s="11"/>
      <c r="I77" s="11"/>
    </row>
    <row r="78" spans="2:9" x14ac:dyDescent="0.25">
      <c r="B78" s="10"/>
      <c r="C78" s="25" t="str">
        <f>IF(Recebimento[[#This Row],[Data]]&lt;&gt;"",IFERROR(MONTH(Recebimento[[#This Row],[Data]]),""),"")</f>
        <v/>
      </c>
      <c r="D78" s="19"/>
      <c r="E78" s="17" t="str">
        <f>IFERROR(INDEX(Produtos!B:E,MATCH(Recebimento[[#This Row],[Descrição]],Produtos!B:B,0),4),"")</f>
        <v/>
      </c>
      <c r="F78" s="11"/>
      <c r="G78" s="12"/>
      <c r="H78" s="11"/>
      <c r="I78" s="11"/>
    </row>
    <row r="79" spans="2:9" x14ac:dyDescent="0.25">
      <c r="B79" s="10"/>
      <c r="C79" s="25" t="str">
        <f>IF(Recebimento[[#This Row],[Data]]&lt;&gt;"",IFERROR(MONTH(Recebimento[[#This Row],[Data]]),""),"")</f>
        <v/>
      </c>
      <c r="D79" s="19"/>
      <c r="E79" s="17" t="str">
        <f>IFERROR(INDEX(Produtos!B:E,MATCH(Recebimento[[#This Row],[Descrição]],Produtos!B:B,0),4),"")</f>
        <v/>
      </c>
      <c r="F79" s="11"/>
      <c r="G79" s="12"/>
      <c r="H79" s="11"/>
      <c r="I79" s="11"/>
    </row>
    <row r="80" spans="2:9" x14ac:dyDescent="0.25">
      <c r="B80" s="10"/>
      <c r="C80" s="25" t="str">
        <f>IF(Recebimento[[#This Row],[Data]]&lt;&gt;"",IFERROR(MONTH(Recebimento[[#This Row],[Data]]),""),"")</f>
        <v/>
      </c>
      <c r="D80" s="19"/>
      <c r="E80" s="17" t="str">
        <f>IFERROR(INDEX(Produtos!B:E,MATCH(Recebimento[[#This Row],[Descrição]],Produtos!B:B,0),4),"")</f>
        <v/>
      </c>
      <c r="F80" s="11"/>
      <c r="G80" s="12"/>
      <c r="H80" s="11"/>
      <c r="I80" s="11"/>
    </row>
    <row r="81" spans="2:9" x14ac:dyDescent="0.25">
      <c r="B81" s="10"/>
      <c r="C81" s="25" t="str">
        <f>IF(Recebimento[[#This Row],[Data]]&lt;&gt;"",IFERROR(MONTH(Recebimento[[#This Row],[Data]]),""),"")</f>
        <v/>
      </c>
      <c r="D81" s="19"/>
      <c r="E81" s="17" t="str">
        <f>IFERROR(INDEX(Produtos!B:E,MATCH(Recebimento[[#This Row],[Descrição]],Produtos!B:B,0),4),"")</f>
        <v/>
      </c>
      <c r="F81" s="11"/>
      <c r="G81" s="12"/>
      <c r="H81" s="11"/>
      <c r="I81" s="11"/>
    </row>
    <row r="82" spans="2:9" x14ac:dyDescent="0.25">
      <c r="B82" s="10"/>
      <c r="C82" s="25" t="str">
        <f>IF(Recebimento[[#This Row],[Data]]&lt;&gt;"",IFERROR(MONTH(Recebimento[[#This Row],[Data]]),""),"")</f>
        <v/>
      </c>
      <c r="D82" s="19"/>
      <c r="E82" s="17" t="str">
        <f>IFERROR(INDEX(Produtos!B:E,MATCH(Recebimento[[#This Row],[Descrição]],Produtos!B:B,0),4),"")</f>
        <v/>
      </c>
      <c r="F82" s="11"/>
      <c r="G82" s="12"/>
      <c r="H82" s="11"/>
      <c r="I82" s="11"/>
    </row>
    <row r="83" spans="2:9" x14ac:dyDescent="0.25">
      <c r="B83" s="10"/>
      <c r="C83" s="25" t="str">
        <f>IF(Recebimento[[#This Row],[Data]]&lt;&gt;"",IFERROR(MONTH(Recebimento[[#This Row],[Data]]),""),"")</f>
        <v/>
      </c>
      <c r="D83" s="19"/>
      <c r="E83" s="17" t="str">
        <f>IFERROR(INDEX(Produtos!B:E,MATCH(Recebimento[[#This Row],[Descrição]],Produtos!B:B,0),4),"")</f>
        <v/>
      </c>
      <c r="F83" s="11"/>
      <c r="G83" s="12"/>
      <c r="H83" s="11"/>
      <c r="I83" s="11"/>
    </row>
    <row r="84" spans="2:9" x14ac:dyDescent="0.25">
      <c r="B84" s="10"/>
      <c r="C84" s="25" t="str">
        <f>IF(Recebimento[[#This Row],[Data]]&lt;&gt;"",IFERROR(MONTH(Recebimento[[#This Row],[Data]]),""),"")</f>
        <v/>
      </c>
      <c r="D84" s="19"/>
      <c r="E84" s="17" t="str">
        <f>IFERROR(INDEX(Produtos!B:E,MATCH(Recebimento[[#This Row],[Descrição]],Produtos!B:B,0),4),"")</f>
        <v/>
      </c>
      <c r="F84" s="11"/>
      <c r="G84" s="12"/>
      <c r="H84" s="11"/>
      <c r="I84" s="11"/>
    </row>
    <row r="85" spans="2:9" x14ac:dyDescent="0.25">
      <c r="B85" s="10"/>
      <c r="C85" s="25" t="str">
        <f>IF(Recebimento[[#This Row],[Data]]&lt;&gt;"",IFERROR(MONTH(Recebimento[[#This Row],[Data]]),""),"")</f>
        <v/>
      </c>
      <c r="D85" s="19"/>
      <c r="E85" s="17" t="str">
        <f>IFERROR(INDEX(Produtos!B:E,MATCH(Recebimento[[#This Row],[Descrição]],Produtos!B:B,0),4),"")</f>
        <v/>
      </c>
      <c r="F85" s="11"/>
      <c r="G85" s="12"/>
      <c r="H85" s="11"/>
      <c r="I85" s="11"/>
    </row>
    <row r="86" spans="2:9" x14ac:dyDescent="0.25">
      <c r="B86" s="10"/>
      <c r="C86" s="25" t="str">
        <f>IF(Recebimento[[#This Row],[Data]]&lt;&gt;"",IFERROR(MONTH(Recebimento[[#This Row],[Data]]),""),"")</f>
        <v/>
      </c>
      <c r="D86" s="19"/>
      <c r="E86" s="17" t="str">
        <f>IFERROR(INDEX(Produtos!B:E,MATCH(Recebimento[[#This Row],[Descrição]],Produtos!B:B,0),4),"")</f>
        <v/>
      </c>
      <c r="F86" s="11"/>
      <c r="G86" s="12"/>
      <c r="H86" s="11"/>
      <c r="I86" s="11"/>
    </row>
    <row r="87" spans="2:9" x14ac:dyDescent="0.25">
      <c r="B87" s="10"/>
      <c r="C87" s="25" t="str">
        <f>IF(Recebimento[[#This Row],[Data]]&lt;&gt;"",IFERROR(MONTH(Recebimento[[#This Row],[Data]]),""),"")</f>
        <v/>
      </c>
      <c r="D87" s="19"/>
      <c r="E87" s="17" t="str">
        <f>IFERROR(INDEX(Produtos!B:E,MATCH(Recebimento[[#This Row],[Descrição]],Produtos!B:B,0),4),"")</f>
        <v/>
      </c>
      <c r="F87" s="11"/>
      <c r="G87" s="12"/>
      <c r="H87" s="11"/>
      <c r="I87" s="11"/>
    </row>
    <row r="88" spans="2:9" x14ac:dyDescent="0.25">
      <c r="B88" s="10"/>
      <c r="C88" s="25" t="str">
        <f>IF(Recebimento[[#This Row],[Data]]&lt;&gt;"",IFERROR(MONTH(Recebimento[[#This Row],[Data]]),""),"")</f>
        <v/>
      </c>
      <c r="D88" s="19"/>
      <c r="E88" s="17" t="str">
        <f>IFERROR(INDEX(Produtos!B:E,MATCH(Recebimento[[#This Row],[Descrição]],Produtos!B:B,0),4),"")</f>
        <v/>
      </c>
      <c r="F88" s="11"/>
      <c r="G88" s="12"/>
      <c r="H88" s="11"/>
      <c r="I88" s="11"/>
    </row>
    <row r="89" spans="2:9" x14ac:dyDescent="0.25">
      <c r="B89" s="10"/>
      <c r="C89" s="25" t="str">
        <f>IF(Recebimento[[#This Row],[Data]]&lt;&gt;"",IFERROR(MONTH(Recebimento[[#This Row],[Data]]),""),"")</f>
        <v/>
      </c>
      <c r="D89" s="19"/>
      <c r="E89" s="17" t="str">
        <f>IFERROR(INDEX(Produtos!B:E,MATCH(Recebimento[[#This Row],[Descrição]],Produtos!B:B,0),4),"")</f>
        <v/>
      </c>
      <c r="F89" s="11"/>
      <c r="G89" s="12"/>
      <c r="H89" s="11"/>
      <c r="I89" s="11"/>
    </row>
    <row r="90" spans="2:9" x14ac:dyDescent="0.25">
      <c r="B90" s="10"/>
      <c r="C90" s="25" t="str">
        <f>IF(Recebimento[[#This Row],[Data]]&lt;&gt;"",IFERROR(MONTH(Recebimento[[#This Row],[Data]]),""),"")</f>
        <v/>
      </c>
      <c r="D90" s="19"/>
      <c r="E90" s="17" t="str">
        <f>IFERROR(INDEX(Produtos!B:E,MATCH(Recebimento[[#This Row],[Descrição]],Produtos!B:B,0),4),"")</f>
        <v/>
      </c>
      <c r="F90" s="11"/>
      <c r="G90" s="12"/>
      <c r="H90" s="11"/>
      <c r="I90" s="11"/>
    </row>
    <row r="91" spans="2:9" x14ac:dyDescent="0.25">
      <c r="B91" s="10"/>
      <c r="C91" s="25" t="str">
        <f>IF(Recebimento[[#This Row],[Data]]&lt;&gt;"",IFERROR(MONTH(Recebimento[[#This Row],[Data]]),""),"")</f>
        <v/>
      </c>
      <c r="D91" s="19"/>
      <c r="E91" s="17" t="str">
        <f>IFERROR(INDEX(Produtos!B:E,MATCH(Recebimento[[#This Row],[Descrição]],Produtos!B:B,0),4),"")</f>
        <v/>
      </c>
      <c r="F91" s="11"/>
      <c r="G91" s="12"/>
      <c r="H91" s="11"/>
      <c r="I91" s="11"/>
    </row>
    <row r="92" spans="2:9" x14ac:dyDescent="0.25">
      <c r="B92" s="10"/>
      <c r="C92" s="25" t="str">
        <f>IF(Recebimento[[#This Row],[Data]]&lt;&gt;"",IFERROR(MONTH(Recebimento[[#This Row],[Data]]),""),"")</f>
        <v/>
      </c>
      <c r="D92" s="19"/>
      <c r="E92" s="17" t="str">
        <f>IFERROR(INDEX(Produtos!B:E,MATCH(Recebimento[[#This Row],[Descrição]],Produtos!B:B,0),4),"")</f>
        <v/>
      </c>
      <c r="F92" s="11"/>
      <c r="G92" s="12"/>
      <c r="H92" s="11"/>
      <c r="I92" s="11"/>
    </row>
    <row r="93" spans="2:9" x14ac:dyDescent="0.25">
      <c r="B93" s="10"/>
      <c r="C93" s="25" t="str">
        <f>IF(Recebimento[[#This Row],[Data]]&lt;&gt;"",IFERROR(MONTH(Recebimento[[#This Row],[Data]]),""),"")</f>
        <v/>
      </c>
      <c r="D93" s="19"/>
      <c r="E93" s="17" t="str">
        <f>IFERROR(INDEX(Produtos!B:E,MATCH(Recebimento[[#This Row],[Descrição]],Produtos!B:B,0),4),"")</f>
        <v/>
      </c>
      <c r="F93" s="11"/>
      <c r="G93" s="12"/>
      <c r="H93" s="11"/>
      <c r="I93" s="11"/>
    </row>
    <row r="94" spans="2:9" x14ac:dyDescent="0.25">
      <c r="B94" s="10"/>
      <c r="C94" s="25" t="str">
        <f>IF(Recebimento[[#This Row],[Data]]&lt;&gt;"",IFERROR(MONTH(Recebimento[[#This Row],[Data]]),""),"")</f>
        <v/>
      </c>
      <c r="D94" s="19"/>
      <c r="E94" s="17" t="str">
        <f>IFERROR(INDEX(Produtos!B:E,MATCH(Recebimento[[#This Row],[Descrição]],Produtos!B:B,0),4),"")</f>
        <v/>
      </c>
      <c r="F94" s="11"/>
      <c r="G94" s="12"/>
      <c r="H94" s="11"/>
      <c r="I94" s="11"/>
    </row>
    <row r="95" spans="2:9" x14ac:dyDescent="0.25">
      <c r="B95" s="10"/>
      <c r="C95" s="25" t="str">
        <f>IF(Recebimento[[#This Row],[Data]]&lt;&gt;"",IFERROR(MONTH(Recebimento[[#This Row],[Data]]),""),"")</f>
        <v/>
      </c>
      <c r="D95" s="19"/>
      <c r="E95" s="17" t="str">
        <f>IFERROR(INDEX(Produtos!B:E,MATCH(Recebimento[[#This Row],[Descrição]],Produtos!B:B,0),4),"")</f>
        <v/>
      </c>
      <c r="F95" s="11"/>
      <c r="G95" s="12"/>
      <c r="H95" s="11"/>
      <c r="I95" s="11"/>
    </row>
    <row r="96" spans="2:9" x14ac:dyDescent="0.25">
      <c r="B96" s="10"/>
      <c r="C96" s="25" t="str">
        <f>IF(Recebimento[[#This Row],[Data]]&lt;&gt;"",IFERROR(MONTH(Recebimento[[#This Row],[Data]]),""),"")</f>
        <v/>
      </c>
      <c r="D96" s="19"/>
      <c r="E96" s="17" t="str">
        <f>IFERROR(INDEX(Produtos!B:E,MATCH(Recebimento[[#This Row],[Descrição]],Produtos!B:B,0),4),"")</f>
        <v/>
      </c>
      <c r="F96" s="11"/>
      <c r="G96" s="12"/>
      <c r="H96" s="11"/>
      <c r="I96" s="11"/>
    </row>
    <row r="97" spans="2:9" x14ac:dyDescent="0.25">
      <c r="B97" s="10"/>
      <c r="C97" s="25" t="str">
        <f>IF(Recebimento[[#This Row],[Data]]&lt;&gt;"",IFERROR(MONTH(Recebimento[[#This Row],[Data]]),""),"")</f>
        <v/>
      </c>
      <c r="D97" s="19"/>
      <c r="E97" s="17" t="str">
        <f>IFERROR(INDEX(Produtos!B:E,MATCH(Recebimento[[#This Row],[Descrição]],Produtos!B:B,0),4),"")</f>
        <v/>
      </c>
      <c r="F97" s="11"/>
      <c r="G97" s="12"/>
      <c r="H97" s="11"/>
      <c r="I97" s="11"/>
    </row>
    <row r="98" spans="2:9" x14ac:dyDescent="0.25">
      <c r="B98" s="10"/>
      <c r="C98" s="25" t="str">
        <f>IF(Recebimento[[#This Row],[Data]]&lt;&gt;"",IFERROR(MONTH(Recebimento[[#This Row],[Data]]),""),"")</f>
        <v/>
      </c>
      <c r="D98" s="19"/>
      <c r="E98" s="17" t="str">
        <f>IFERROR(INDEX(Produtos!B:E,MATCH(Recebimento[[#This Row],[Descrição]],Produtos!B:B,0),4),"")</f>
        <v/>
      </c>
      <c r="F98" s="11"/>
      <c r="G98" s="12"/>
      <c r="H98" s="11"/>
      <c r="I98" s="11"/>
    </row>
    <row r="99" spans="2:9" x14ac:dyDescent="0.25">
      <c r="B99" s="10"/>
      <c r="C99" s="25" t="str">
        <f>IF(Recebimento[[#This Row],[Data]]&lt;&gt;"",IFERROR(MONTH(Recebimento[[#This Row],[Data]]),""),"")</f>
        <v/>
      </c>
      <c r="D99" s="19"/>
      <c r="E99" s="17" t="str">
        <f>IFERROR(INDEX(Produtos!B:E,MATCH(Recebimento[[#This Row],[Descrição]],Produtos!B:B,0),4),"")</f>
        <v/>
      </c>
      <c r="F99" s="11"/>
      <c r="G99" s="12"/>
      <c r="H99" s="11"/>
      <c r="I99" s="11"/>
    </row>
    <row r="100" spans="2:9" x14ac:dyDescent="0.25">
      <c r="B100" s="10"/>
      <c r="C100" s="25" t="str">
        <f>IF(Recebimento[[#This Row],[Data]]&lt;&gt;"",IFERROR(MONTH(Recebimento[[#This Row],[Data]]),""),"")</f>
        <v/>
      </c>
      <c r="D100" s="19"/>
      <c r="E100" s="17" t="str">
        <f>IFERROR(INDEX(Produtos!B:E,MATCH(Recebimento[[#This Row],[Descrição]],Produtos!B:B,0),4),"")</f>
        <v/>
      </c>
      <c r="F100" s="11"/>
      <c r="G100" s="12"/>
      <c r="H100" s="11"/>
      <c r="I100" s="11"/>
    </row>
    <row r="101" spans="2:9" x14ac:dyDescent="0.25">
      <c r="B101" s="10"/>
      <c r="C101" s="25" t="str">
        <f>IF(Recebimento[[#This Row],[Data]]&lt;&gt;"",IFERROR(MONTH(Recebimento[[#This Row],[Data]]),""),"")</f>
        <v/>
      </c>
      <c r="D101" s="19"/>
      <c r="E101" s="17" t="str">
        <f>IFERROR(INDEX(Produtos!B:E,MATCH(Recebimento[[#This Row],[Descrição]],Produtos!B:B,0),4),"")</f>
        <v/>
      </c>
      <c r="F101" s="11"/>
      <c r="G101" s="12"/>
      <c r="H101" s="11"/>
      <c r="I101" s="11"/>
    </row>
    <row r="102" spans="2:9" x14ac:dyDescent="0.25">
      <c r="B102" s="10"/>
      <c r="C102" s="25" t="str">
        <f>IF(Recebimento[[#This Row],[Data]]&lt;&gt;"",IFERROR(MONTH(Recebimento[[#This Row],[Data]]),""),"")</f>
        <v/>
      </c>
      <c r="D102" s="19"/>
      <c r="E102" s="17" t="str">
        <f>IFERROR(INDEX(Produtos!B:E,MATCH(Recebimento[[#This Row],[Descrição]],Produtos!B:B,0),4),"")</f>
        <v/>
      </c>
      <c r="F102" s="11"/>
      <c r="G102" s="12"/>
      <c r="H102" s="11"/>
      <c r="I102" s="11"/>
    </row>
    <row r="103" spans="2:9" x14ac:dyDescent="0.25">
      <c r="B103" s="10"/>
      <c r="C103" s="25" t="str">
        <f>IF(Recebimento[[#This Row],[Data]]&lt;&gt;"",IFERROR(MONTH(Recebimento[[#This Row],[Data]]),""),"")</f>
        <v/>
      </c>
      <c r="D103" s="19"/>
      <c r="E103" s="17" t="str">
        <f>IFERROR(INDEX(Produtos!B:E,MATCH(Recebimento[[#This Row],[Descrição]],Produtos!B:B,0),4),"")</f>
        <v/>
      </c>
      <c r="F103" s="11"/>
      <c r="G103" s="12"/>
      <c r="H103" s="11"/>
      <c r="I103" s="11"/>
    </row>
    <row r="104" spans="2:9" x14ac:dyDescent="0.25">
      <c r="B104" s="10"/>
      <c r="C104" s="25" t="str">
        <f>IF(Recebimento[[#This Row],[Data]]&lt;&gt;"",IFERROR(MONTH(Recebimento[[#This Row],[Data]]),""),"")</f>
        <v/>
      </c>
      <c r="D104" s="19"/>
      <c r="E104" s="17" t="str">
        <f>IFERROR(INDEX(Produtos!B:E,MATCH(Recebimento[[#This Row],[Descrição]],Produtos!B:B,0),4),"")</f>
        <v/>
      </c>
      <c r="F104" s="11"/>
      <c r="G104" s="12"/>
      <c r="H104" s="11"/>
      <c r="I104" s="11"/>
    </row>
    <row r="105" spans="2:9" x14ac:dyDescent="0.25">
      <c r="B105" s="10"/>
      <c r="C105" s="25" t="str">
        <f>IF(Recebimento[[#This Row],[Data]]&lt;&gt;"",IFERROR(MONTH(Recebimento[[#This Row],[Data]]),""),"")</f>
        <v/>
      </c>
      <c r="D105" s="19"/>
      <c r="E105" s="17" t="str">
        <f>IFERROR(INDEX(Produtos!B:E,MATCH(Recebimento[[#This Row],[Descrição]],Produtos!B:B,0),4),"")</f>
        <v/>
      </c>
      <c r="F105" s="11"/>
      <c r="G105" s="12"/>
      <c r="H105" s="11"/>
      <c r="I105" s="11"/>
    </row>
    <row r="106" spans="2:9" x14ac:dyDescent="0.25">
      <c r="B106" s="10"/>
      <c r="C106" s="25" t="str">
        <f>IF(Recebimento[[#This Row],[Data]]&lt;&gt;"",IFERROR(MONTH(Recebimento[[#This Row],[Data]]),""),"")</f>
        <v/>
      </c>
      <c r="D106" s="19"/>
      <c r="E106" s="17" t="str">
        <f>IFERROR(INDEX(Produtos!B:E,MATCH(Recebimento[[#This Row],[Descrição]],Produtos!B:B,0),4),"")</f>
        <v/>
      </c>
      <c r="F106" s="11"/>
      <c r="G106" s="12"/>
      <c r="H106" s="11"/>
      <c r="I106" s="11"/>
    </row>
    <row r="107" spans="2:9" x14ac:dyDescent="0.25">
      <c r="B107" s="10"/>
      <c r="C107" s="25" t="str">
        <f>IF(Recebimento[[#This Row],[Data]]&lt;&gt;"",IFERROR(MONTH(Recebimento[[#This Row],[Data]]),""),"")</f>
        <v/>
      </c>
      <c r="D107" s="19"/>
      <c r="E107" s="17" t="str">
        <f>IFERROR(INDEX(Produtos!B:E,MATCH(Recebimento[[#This Row],[Descrição]],Produtos!B:B,0),4),"")</f>
        <v/>
      </c>
      <c r="F107" s="11"/>
      <c r="G107" s="12"/>
      <c r="H107" s="11"/>
      <c r="I107" s="11"/>
    </row>
    <row r="108" spans="2:9" x14ac:dyDescent="0.25">
      <c r="B108" s="10"/>
      <c r="C108" s="25" t="str">
        <f>IF(Recebimento[[#This Row],[Data]]&lt;&gt;"",IFERROR(MONTH(Recebimento[[#This Row],[Data]]),""),"")</f>
        <v/>
      </c>
      <c r="D108" s="19"/>
      <c r="E108" s="17" t="str">
        <f>IFERROR(INDEX(Produtos!B:E,MATCH(Recebimento[[#This Row],[Descrição]],Produtos!B:B,0),4),"")</f>
        <v/>
      </c>
      <c r="F108" s="11"/>
      <c r="G108" s="12"/>
      <c r="H108" s="11"/>
      <c r="I108" s="11"/>
    </row>
    <row r="109" spans="2:9" x14ac:dyDescent="0.25">
      <c r="B109" s="10"/>
      <c r="C109" s="25" t="str">
        <f>IF(Recebimento[[#This Row],[Data]]&lt;&gt;"",IFERROR(MONTH(Recebimento[[#This Row],[Data]]),""),"")</f>
        <v/>
      </c>
      <c r="D109" s="19"/>
      <c r="E109" s="17" t="str">
        <f>IFERROR(INDEX(Produtos!B:E,MATCH(Recebimento[[#This Row],[Descrição]],Produtos!B:B,0),4),"")</f>
        <v/>
      </c>
      <c r="F109" s="11"/>
      <c r="G109" s="12"/>
      <c r="H109" s="11"/>
      <c r="I109" s="11"/>
    </row>
    <row r="110" spans="2:9" x14ac:dyDescent="0.25">
      <c r="B110" s="10"/>
      <c r="C110" s="25" t="str">
        <f>IF(Recebimento[[#This Row],[Data]]&lt;&gt;"",IFERROR(MONTH(Recebimento[[#This Row],[Data]]),""),"")</f>
        <v/>
      </c>
      <c r="D110" s="19"/>
      <c r="E110" s="17" t="str">
        <f>IFERROR(INDEX(Produtos!B:E,MATCH(Recebimento[[#This Row],[Descrição]],Produtos!B:B,0),4),"")</f>
        <v/>
      </c>
      <c r="F110" s="11"/>
      <c r="G110" s="12"/>
      <c r="H110" s="11"/>
      <c r="I110" s="11"/>
    </row>
    <row r="111" spans="2:9" x14ac:dyDescent="0.25">
      <c r="B111" s="10"/>
      <c r="C111" s="25" t="str">
        <f>IF(Recebimento[[#This Row],[Data]]&lt;&gt;"",IFERROR(MONTH(Recebimento[[#This Row],[Data]]),""),"")</f>
        <v/>
      </c>
      <c r="D111" s="19"/>
      <c r="E111" s="17" t="str">
        <f>IFERROR(INDEX(Produtos!B:E,MATCH(Recebimento[[#This Row],[Descrição]],Produtos!B:B,0),4),"")</f>
        <v/>
      </c>
      <c r="F111" s="11"/>
      <c r="G111" s="12"/>
      <c r="H111" s="11"/>
      <c r="I111" s="11"/>
    </row>
    <row r="112" spans="2:9" x14ac:dyDescent="0.25">
      <c r="B112" s="10"/>
      <c r="C112" s="25" t="str">
        <f>IF(Recebimento[[#This Row],[Data]]&lt;&gt;"",IFERROR(MONTH(Recebimento[[#This Row],[Data]]),""),"")</f>
        <v/>
      </c>
      <c r="D112" s="19"/>
      <c r="E112" s="17" t="str">
        <f>IFERROR(INDEX(Produtos!B:E,MATCH(Recebimento[[#This Row],[Descrição]],Produtos!B:B,0),4),"")</f>
        <v/>
      </c>
      <c r="F112" s="11"/>
      <c r="G112" s="12"/>
      <c r="H112" s="11"/>
      <c r="I112" s="11"/>
    </row>
    <row r="113" spans="2:9" x14ac:dyDescent="0.25">
      <c r="B113" s="10"/>
      <c r="C113" s="25" t="str">
        <f>IF(Recebimento[[#This Row],[Data]]&lt;&gt;"",IFERROR(MONTH(Recebimento[[#This Row],[Data]]),""),"")</f>
        <v/>
      </c>
      <c r="D113" s="19"/>
      <c r="E113" s="17" t="str">
        <f>IFERROR(INDEX(Produtos!B:E,MATCH(Recebimento[[#This Row],[Descrição]],Produtos!B:B,0),4),"")</f>
        <v/>
      </c>
      <c r="F113" s="11"/>
      <c r="G113" s="12"/>
      <c r="H113" s="11"/>
      <c r="I113" s="11"/>
    </row>
    <row r="114" spans="2:9" x14ac:dyDescent="0.25">
      <c r="B114" s="10"/>
      <c r="C114" s="25" t="str">
        <f>IF(Recebimento[[#This Row],[Data]]&lt;&gt;"",IFERROR(MONTH(Recebimento[[#This Row],[Data]]),""),"")</f>
        <v/>
      </c>
      <c r="D114" s="19"/>
      <c r="E114" s="17" t="str">
        <f>IFERROR(INDEX(Produtos!B:E,MATCH(Recebimento[[#This Row],[Descrição]],Produtos!B:B,0),4),"")</f>
        <v/>
      </c>
      <c r="F114" s="11"/>
      <c r="G114" s="12"/>
      <c r="H114" s="11"/>
      <c r="I114" s="11"/>
    </row>
    <row r="115" spans="2:9" x14ac:dyDescent="0.25">
      <c r="B115" s="10"/>
      <c r="C115" s="25" t="str">
        <f>IF(Recebimento[[#This Row],[Data]]&lt;&gt;"",IFERROR(MONTH(Recebimento[[#This Row],[Data]]),""),"")</f>
        <v/>
      </c>
      <c r="D115" s="19"/>
      <c r="E115" s="17" t="str">
        <f>IFERROR(INDEX(Produtos!B:E,MATCH(Recebimento[[#This Row],[Descrição]],Produtos!B:B,0),4),"")</f>
        <v/>
      </c>
      <c r="F115" s="11"/>
      <c r="G115" s="12"/>
      <c r="H115" s="11"/>
      <c r="I115" s="11"/>
    </row>
    <row r="116" spans="2:9" x14ac:dyDescent="0.25">
      <c r="B116" s="10"/>
      <c r="C116" s="25" t="str">
        <f>IF(Recebimento[[#This Row],[Data]]&lt;&gt;"",IFERROR(MONTH(Recebimento[[#This Row],[Data]]),""),"")</f>
        <v/>
      </c>
      <c r="D116" s="19"/>
      <c r="E116" s="17" t="str">
        <f>IFERROR(INDEX(Produtos!B:E,MATCH(Recebimento[[#This Row],[Descrição]],Produtos!B:B,0),4),"")</f>
        <v/>
      </c>
      <c r="F116" s="11"/>
      <c r="G116" s="12"/>
      <c r="H116" s="11"/>
      <c r="I116" s="11"/>
    </row>
    <row r="117" spans="2:9" x14ac:dyDescent="0.25">
      <c r="B117" s="10"/>
      <c r="C117" s="25" t="str">
        <f>IF(Recebimento[[#This Row],[Data]]&lt;&gt;"",IFERROR(MONTH(Recebimento[[#This Row],[Data]]),""),"")</f>
        <v/>
      </c>
      <c r="D117" s="19"/>
      <c r="E117" s="17" t="str">
        <f>IFERROR(INDEX(Produtos!B:E,MATCH(Recebimento[[#This Row],[Descrição]],Produtos!B:B,0),4),"")</f>
        <v/>
      </c>
      <c r="F117" s="11"/>
      <c r="G117" s="12"/>
      <c r="H117" s="11"/>
      <c r="I117" s="11"/>
    </row>
    <row r="118" spans="2:9" x14ac:dyDescent="0.25">
      <c r="B118" s="10"/>
      <c r="C118" s="25" t="str">
        <f>IF(Recebimento[[#This Row],[Data]]&lt;&gt;"",IFERROR(MONTH(Recebimento[[#This Row],[Data]]),""),"")</f>
        <v/>
      </c>
      <c r="D118" s="19"/>
      <c r="E118" s="17" t="str">
        <f>IFERROR(INDEX(Produtos!B:E,MATCH(Recebimento[[#This Row],[Descrição]],Produtos!B:B,0),4),"")</f>
        <v/>
      </c>
      <c r="F118" s="11"/>
      <c r="G118" s="12"/>
      <c r="H118" s="11"/>
      <c r="I118" s="11"/>
    </row>
    <row r="119" spans="2:9" x14ac:dyDescent="0.25">
      <c r="B119" s="10"/>
      <c r="C119" s="25" t="str">
        <f>IF(Recebimento[[#This Row],[Data]]&lt;&gt;"",IFERROR(MONTH(Recebimento[[#This Row],[Data]]),""),"")</f>
        <v/>
      </c>
      <c r="D119" s="19"/>
      <c r="E119" s="17" t="str">
        <f>IFERROR(INDEX(Produtos!B:E,MATCH(Recebimento[[#This Row],[Descrição]],Produtos!B:B,0),4),"")</f>
        <v/>
      </c>
      <c r="F119" s="11"/>
      <c r="G119" s="12"/>
      <c r="H119" s="11"/>
      <c r="I119" s="11"/>
    </row>
    <row r="120" spans="2:9" x14ac:dyDescent="0.25">
      <c r="B120" s="10"/>
      <c r="C120" s="25" t="str">
        <f>IF(Recebimento[[#This Row],[Data]]&lt;&gt;"",IFERROR(MONTH(Recebimento[[#This Row],[Data]]),""),"")</f>
        <v/>
      </c>
      <c r="D120" s="19"/>
      <c r="E120" s="17" t="str">
        <f>IFERROR(INDEX(Produtos!B:E,MATCH(Recebimento[[#This Row],[Descrição]],Produtos!B:B,0),4),"")</f>
        <v/>
      </c>
      <c r="F120" s="11"/>
      <c r="G120" s="12"/>
      <c r="H120" s="11"/>
      <c r="I120" s="11"/>
    </row>
    <row r="121" spans="2:9" x14ac:dyDescent="0.25">
      <c r="B121" s="10"/>
      <c r="C121" s="25" t="str">
        <f>IF(Recebimento[[#This Row],[Data]]&lt;&gt;"",IFERROR(MONTH(Recebimento[[#This Row],[Data]]),""),"")</f>
        <v/>
      </c>
      <c r="D121" s="19"/>
      <c r="E121" s="17" t="str">
        <f>IFERROR(INDEX(Produtos!B:E,MATCH(Recebimento[[#This Row],[Descrição]],Produtos!B:B,0),4),"")</f>
        <v/>
      </c>
      <c r="F121" s="11"/>
      <c r="G121" s="12"/>
      <c r="H121" s="11"/>
      <c r="I121" s="11"/>
    </row>
    <row r="122" spans="2:9" x14ac:dyDescent="0.25">
      <c r="B122" s="10"/>
      <c r="C122" s="25" t="str">
        <f>IF(Recebimento[[#This Row],[Data]]&lt;&gt;"",IFERROR(MONTH(Recebimento[[#This Row],[Data]]),""),"")</f>
        <v/>
      </c>
      <c r="D122" s="19"/>
      <c r="E122" s="17" t="str">
        <f>IFERROR(INDEX(Produtos!B:E,MATCH(Recebimento[[#This Row],[Descrição]],Produtos!B:B,0),4),"")</f>
        <v/>
      </c>
      <c r="F122" s="11"/>
      <c r="G122" s="12"/>
      <c r="H122" s="11"/>
      <c r="I122" s="11"/>
    </row>
    <row r="123" spans="2:9" x14ac:dyDescent="0.25">
      <c r="B123" s="10"/>
      <c r="C123" s="25" t="str">
        <f>IF(Recebimento[[#This Row],[Data]]&lt;&gt;"",IFERROR(MONTH(Recebimento[[#This Row],[Data]]),""),"")</f>
        <v/>
      </c>
      <c r="D123" s="19"/>
      <c r="E123" s="17" t="str">
        <f>IFERROR(INDEX(Produtos!B:E,MATCH(Recebimento[[#This Row],[Descrição]],Produtos!B:B,0),4),"")</f>
        <v/>
      </c>
      <c r="F123" s="11"/>
      <c r="G123" s="12"/>
      <c r="H123" s="11"/>
      <c r="I123" s="11"/>
    </row>
    <row r="124" spans="2:9" x14ac:dyDescent="0.25">
      <c r="B124" s="10"/>
      <c r="C124" s="25" t="str">
        <f>IF(Recebimento[[#This Row],[Data]]&lt;&gt;"",IFERROR(MONTH(Recebimento[[#This Row],[Data]]),""),"")</f>
        <v/>
      </c>
      <c r="D124" s="19"/>
      <c r="E124" s="17" t="str">
        <f>IFERROR(INDEX(Produtos!B:E,MATCH(Recebimento[[#This Row],[Descrição]],Produtos!B:B,0),4),"")</f>
        <v/>
      </c>
      <c r="F124" s="11"/>
      <c r="G124" s="12"/>
      <c r="H124" s="11"/>
      <c r="I124" s="11"/>
    </row>
    <row r="125" spans="2:9" x14ac:dyDescent="0.25">
      <c r="B125" s="10"/>
      <c r="C125" s="25" t="str">
        <f>IF(Recebimento[[#This Row],[Data]]&lt;&gt;"",IFERROR(MONTH(Recebimento[[#This Row],[Data]]),""),"")</f>
        <v/>
      </c>
      <c r="D125" s="19"/>
      <c r="E125" s="17" t="str">
        <f>IFERROR(INDEX(Produtos!B:E,MATCH(Recebimento[[#This Row],[Descrição]],Produtos!B:B,0),4),"")</f>
        <v/>
      </c>
      <c r="F125" s="11"/>
      <c r="G125" s="12"/>
      <c r="H125" s="11"/>
      <c r="I125" s="11"/>
    </row>
    <row r="126" spans="2:9" x14ac:dyDescent="0.25">
      <c r="B126" s="10"/>
      <c r="C126" s="25" t="str">
        <f>IF(Recebimento[[#This Row],[Data]]&lt;&gt;"",IFERROR(MONTH(Recebimento[[#This Row],[Data]]),""),"")</f>
        <v/>
      </c>
      <c r="D126" s="19"/>
      <c r="E126" s="17" t="str">
        <f>IFERROR(INDEX(Produtos!B:E,MATCH(Recebimento[[#This Row],[Descrição]],Produtos!B:B,0),4),"")</f>
        <v/>
      </c>
      <c r="F126" s="11"/>
      <c r="G126" s="12"/>
      <c r="H126" s="11"/>
      <c r="I126" s="11"/>
    </row>
    <row r="127" spans="2:9" x14ac:dyDescent="0.25">
      <c r="B127" s="10"/>
      <c r="C127" s="25" t="str">
        <f>IF(Recebimento[[#This Row],[Data]]&lt;&gt;"",IFERROR(MONTH(Recebimento[[#This Row],[Data]]),""),"")</f>
        <v/>
      </c>
      <c r="D127" s="19"/>
      <c r="E127" s="17" t="str">
        <f>IFERROR(INDEX(Produtos!B:E,MATCH(Recebimento[[#This Row],[Descrição]],Produtos!B:B,0),4),"")</f>
        <v/>
      </c>
      <c r="F127" s="11"/>
      <c r="G127" s="12"/>
      <c r="H127" s="11"/>
      <c r="I127" s="11"/>
    </row>
    <row r="128" spans="2:9" x14ac:dyDescent="0.25">
      <c r="B128" s="10"/>
      <c r="C128" s="25" t="str">
        <f>IF(Recebimento[[#This Row],[Data]]&lt;&gt;"",IFERROR(MONTH(Recebimento[[#This Row],[Data]]),""),"")</f>
        <v/>
      </c>
      <c r="D128" s="19"/>
      <c r="E128" s="17" t="str">
        <f>IFERROR(INDEX(Produtos!B:E,MATCH(Recebimento[[#This Row],[Descrição]],Produtos!B:B,0),4),"")</f>
        <v/>
      </c>
      <c r="F128" s="11"/>
      <c r="G128" s="12"/>
      <c r="H128" s="11"/>
      <c r="I128" s="11"/>
    </row>
    <row r="129" spans="2:9" x14ac:dyDescent="0.25">
      <c r="B129" s="10"/>
      <c r="C129" s="25" t="str">
        <f>IF(Recebimento[[#This Row],[Data]]&lt;&gt;"",IFERROR(MONTH(Recebimento[[#This Row],[Data]]),""),"")</f>
        <v/>
      </c>
      <c r="D129" s="19"/>
      <c r="E129" s="17" t="str">
        <f>IFERROR(INDEX(Produtos!B:E,MATCH(Recebimento[[#This Row],[Descrição]],Produtos!B:B,0),4),"")</f>
        <v/>
      </c>
      <c r="F129" s="11"/>
      <c r="G129" s="12"/>
      <c r="H129" s="11"/>
      <c r="I129" s="11"/>
    </row>
    <row r="130" spans="2:9" x14ac:dyDescent="0.25">
      <c r="B130" s="10"/>
      <c r="C130" s="25" t="str">
        <f>IF(Recebimento[[#This Row],[Data]]&lt;&gt;"",IFERROR(MONTH(Recebimento[[#This Row],[Data]]),""),"")</f>
        <v/>
      </c>
      <c r="D130" s="19"/>
      <c r="E130" s="17" t="str">
        <f>IFERROR(INDEX(Produtos!B:E,MATCH(Recebimento[[#This Row],[Descrição]],Produtos!B:B,0),4),"")</f>
        <v/>
      </c>
      <c r="F130" s="11"/>
      <c r="G130" s="12"/>
      <c r="H130" s="11"/>
      <c r="I130" s="11"/>
    </row>
    <row r="131" spans="2:9" x14ac:dyDescent="0.25">
      <c r="B131" s="10"/>
      <c r="C131" s="25" t="str">
        <f>IF(Recebimento[[#This Row],[Data]]&lt;&gt;"",IFERROR(MONTH(Recebimento[[#This Row],[Data]]),""),"")</f>
        <v/>
      </c>
      <c r="D131" s="19"/>
      <c r="E131" s="17" t="str">
        <f>IFERROR(INDEX(Produtos!B:E,MATCH(Recebimento[[#This Row],[Descrição]],Produtos!B:B,0),4),"")</f>
        <v/>
      </c>
      <c r="F131" s="11"/>
      <c r="G131" s="12"/>
      <c r="H131" s="11"/>
      <c r="I131" s="11"/>
    </row>
    <row r="132" spans="2:9" x14ac:dyDescent="0.25">
      <c r="B132" s="10"/>
      <c r="C132" s="25" t="str">
        <f>IF(Recebimento[[#This Row],[Data]]&lt;&gt;"",IFERROR(MONTH(Recebimento[[#This Row],[Data]]),""),"")</f>
        <v/>
      </c>
      <c r="D132" s="19"/>
      <c r="E132" s="17" t="str">
        <f>IFERROR(INDEX(Produtos!B:E,MATCH(Recebimento[[#This Row],[Descrição]],Produtos!B:B,0),4),"")</f>
        <v/>
      </c>
      <c r="F132" s="11"/>
      <c r="G132" s="12"/>
      <c r="H132" s="11"/>
      <c r="I132" s="11"/>
    </row>
    <row r="133" spans="2:9" x14ac:dyDescent="0.25">
      <c r="B133" s="10"/>
      <c r="C133" s="25" t="str">
        <f>IF(Recebimento[[#This Row],[Data]]&lt;&gt;"",IFERROR(MONTH(Recebimento[[#This Row],[Data]]),""),"")</f>
        <v/>
      </c>
      <c r="D133" s="19"/>
      <c r="E133" s="17" t="str">
        <f>IFERROR(INDEX(Produtos!B:E,MATCH(Recebimento[[#This Row],[Descrição]],Produtos!B:B,0),4),"")</f>
        <v/>
      </c>
      <c r="F133" s="11"/>
      <c r="G133" s="12"/>
      <c r="H133" s="11"/>
      <c r="I133" s="11"/>
    </row>
    <row r="134" spans="2:9" x14ac:dyDescent="0.25">
      <c r="B134" s="10"/>
      <c r="C134" s="25" t="str">
        <f>IF(Recebimento[[#This Row],[Data]]&lt;&gt;"",IFERROR(MONTH(Recebimento[[#This Row],[Data]]),""),"")</f>
        <v/>
      </c>
      <c r="D134" s="19"/>
      <c r="E134" s="17" t="str">
        <f>IFERROR(INDEX(Produtos!B:E,MATCH(Recebimento[[#This Row],[Descrição]],Produtos!B:B,0),4),"")</f>
        <v/>
      </c>
      <c r="F134" s="11"/>
      <c r="G134" s="12"/>
      <c r="H134" s="11"/>
      <c r="I134" s="11"/>
    </row>
    <row r="135" spans="2:9" x14ac:dyDescent="0.25">
      <c r="B135" s="10"/>
      <c r="C135" s="25" t="str">
        <f>IF(Recebimento[[#This Row],[Data]]&lt;&gt;"",IFERROR(MONTH(Recebimento[[#This Row],[Data]]),""),"")</f>
        <v/>
      </c>
      <c r="D135" s="19"/>
      <c r="E135" s="17" t="str">
        <f>IFERROR(INDEX(Produtos!B:E,MATCH(Recebimento[[#This Row],[Descrição]],Produtos!B:B,0),4),"")</f>
        <v/>
      </c>
      <c r="F135" s="11"/>
      <c r="G135" s="12"/>
      <c r="H135" s="11"/>
      <c r="I135" s="11"/>
    </row>
    <row r="136" spans="2:9" x14ac:dyDescent="0.25">
      <c r="B136" s="10"/>
      <c r="C136" s="25" t="str">
        <f>IF(Recebimento[[#This Row],[Data]]&lt;&gt;"",IFERROR(MONTH(Recebimento[[#This Row],[Data]]),""),"")</f>
        <v/>
      </c>
      <c r="D136" s="19"/>
      <c r="E136" s="17" t="str">
        <f>IFERROR(INDEX(Produtos!B:E,MATCH(Recebimento[[#This Row],[Descrição]],Produtos!B:B,0),4),"")</f>
        <v/>
      </c>
      <c r="F136" s="11"/>
      <c r="G136" s="12"/>
      <c r="H136" s="11"/>
      <c r="I136" s="11"/>
    </row>
    <row r="137" spans="2:9" x14ac:dyDescent="0.25">
      <c r="B137" s="10"/>
      <c r="C137" s="25" t="str">
        <f>IF(Recebimento[[#This Row],[Data]]&lt;&gt;"",IFERROR(MONTH(Recebimento[[#This Row],[Data]]),""),"")</f>
        <v/>
      </c>
      <c r="D137" s="19"/>
      <c r="E137" s="17" t="str">
        <f>IFERROR(INDEX(Produtos!B:E,MATCH(Recebimento[[#This Row],[Descrição]],Produtos!B:B,0),4),"")</f>
        <v/>
      </c>
      <c r="F137" s="11"/>
      <c r="G137" s="12"/>
      <c r="H137" s="11"/>
      <c r="I137" s="11"/>
    </row>
    <row r="138" spans="2:9" x14ac:dyDescent="0.25">
      <c r="B138" s="10"/>
      <c r="C138" s="25" t="str">
        <f>IF(Recebimento[[#This Row],[Data]]&lt;&gt;"",IFERROR(MONTH(Recebimento[[#This Row],[Data]]),""),"")</f>
        <v/>
      </c>
      <c r="D138" s="19"/>
      <c r="E138" s="17" t="str">
        <f>IFERROR(INDEX(Produtos!B:E,MATCH(Recebimento[[#This Row],[Descrição]],Produtos!B:B,0),4),"")</f>
        <v/>
      </c>
      <c r="F138" s="11"/>
      <c r="G138" s="12"/>
      <c r="H138" s="11"/>
      <c r="I138" s="11"/>
    </row>
    <row r="139" spans="2:9" x14ac:dyDescent="0.25">
      <c r="B139" s="10"/>
      <c r="C139" s="25" t="str">
        <f>IF(Recebimento[[#This Row],[Data]]&lt;&gt;"",IFERROR(MONTH(Recebimento[[#This Row],[Data]]),""),"")</f>
        <v/>
      </c>
      <c r="D139" s="19"/>
      <c r="E139" s="17" t="str">
        <f>IFERROR(INDEX(Produtos!B:E,MATCH(Recebimento[[#This Row],[Descrição]],Produtos!B:B,0),4),"")</f>
        <v/>
      </c>
      <c r="F139" s="11"/>
      <c r="G139" s="12"/>
      <c r="H139" s="11"/>
      <c r="I139" s="11"/>
    </row>
    <row r="140" spans="2:9" x14ac:dyDescent="0.25">
      <c r="B140" s="10"/>
      <c r="C140" s="25" t="str">
        <f>IF(Recebimento[[#This Row],[Data]]&lt;&gt;"",IFERROR(MONTH(Recebimento[[#This Row],[Data]]),""),"")</f>
        <v/>
      </c>
      <c r="D140" s="19"/>
      <c r="E140" s="17" t="str">
        <f>IFERROR(INDEX(Produtos!B:E,MATCH(Recebimento[[#This Row],[Descrição]],Produtos!B:B,0),4),"")</f>
        <v/>
      </c>
      <c r="F140" s="11"/>
      <c r="G140" s="12"/>
      <c r="H140" s="11"/>
      <c r="I140" s="11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Tabelas!$H$2:$H$6</xm:f>
          </x14:formula1>
          <xm:sqref>H2:H140</xm:sqref>
        </x14:dataValidation>
        <x14:dataValidation type="list" allowBlank="1" showInputMessage="1" showErrorMessage="1">
          <x14:formula1>
            <xm:f>Produtos!$B$2:$B$315</xm:f>
          </x14:formula1>
          <xm:sqref>D2:D140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workbookViewId="0">
      <selection activeCell="B3" sqref="B3"/>
    </sheetView>
  </sheetViews>
  <sheetFormatPr defaultRowHeight="15" x14ac:dyDescent="0.25"/>
  <cols>
    <col min="2" max="2" width="14.42578125" customWidth="1"/>
    <col min="3" max="4" width="15.140625" bestFit="1" customWidth="1"/>
    <col min="5" max="6" width="10.7109375" bestFit="1" customWidth="1"/>
    <col min="7" max="7" width="10.85546875" customWidth="1"/>
    <col min="8" max="8" width="19.85546875" customWidth="1"/>
    <col min="9" max="9" width="13.85546875" bestFit="1" customWidth="1"/>
    <col min="10" max="11" width="10.7109375" bestFit="1" customWidth="1"/>
    <col min="12" max="12" width="18" customWidth="1"/>
    <col min="13" max="13" width="13.85546875" customWidth="1"/>
    <col min="14" max="15" width="4" customWidth="1"/>
    <col min="16" max="16" width="18" bestFit="1" customWidth="1"/>
    <col min="17" max="17" width="13.85546875" customWidth="1"/>
  </cols>
  <sheetData>
    <row r="1" spans="2:17" x14ac:dyDescent="0.25">
      <c r="B1" s="20" t="s">
        <v>3</v>
      </c>
      <c r="C1" t="s">
        <v>75</v>
      </c>
      <c r="H1" s="20" t="s">
        <v>10</v>
      </c>
      <c r="I1" t="s">
        <v>73</v>
      </c>
      <c r="L1" s="20" t="s">
        <v>2</v>
      </c>
      <c r="M1" t="s">
        <v>73</v>
      </c>
    </row>
    <row r="3" spans="2:17" x14ac:dyDescent="0.25">
      <c r="B3" s="20" t="s">
        <v>69</v>
      </c>
      <c r="C3" s="20" t="s">
        <v>1</v>
      </c>
      <c r="H3" s="20" t="s">
        <v>2</v>
      </c>
      <c r="I3" t="s">
        <v>69</v>
      </c>
      <c r="L3" s="20" t="s">
        <v>74</v>
      </c>
      <c r="M3" t="s">
        <v>69</v>
      </c>
    </row>
    <row r="4" spans="2:17" x14ac:dyDescent="0.25">
      <c r="B4" s="20" t="s">
        <v>2</v>
      </c>
      <c r="C4" s="22">
        <v>1</v>
      </c>
      <c r="D4" s="22">
        <v>2</v>
      </c>
      <c r="E4" s="22" t="s">
        <v>70</v>
      </c>
      <c r="I4" s="21"/>
      <c r="L4" s="30" t="s">
        <v>11</v>
      </c>
      <c r="M4" s="21">
        <v>1200</v>
      </c>
      <c r="P4" s="30"/>
      <c r="Q4" s="21"/>
    </row>
    <row r="5" spans="2:17" x14ac:dyDescent="0.25">
      <c r="B5" t="s">
        <v>27</v>
      </c>
      <c r="C5" s="21"/>
      <c r="D5" s="21">
        <v>8500</v>
      </c>
      <c r="E5" s="21">
        <v>8500</v>
      </c>
      <c r="H5" t="s">
        <v>57</v>
      </c>
      <c r="I5" s="21">
        <v>1200</v>
      </c>
      <c r="L5" s="30" t="s">
        <v>12</v>
      </c>
      <c r="M5" s="21">
        <v>140</v>
      </c>
      <c r="P5" s="30"/>
      <c r="Q5" s="21"/>
    </row>
    <row r="6" spans="2:17" x14ac:dyDescent="0.25">
      <c r="B6" t="s">
        <v>19</v>
      </c>
      <c r="C6" s="21">
        <v>150</v>
      </c>
      <c r="D6" s="21"/>
      <c r="E6" s="21">
        <v>150</v>
      </c>
      <c r="H6" t="s">
        <v>61</v>
      </c>
      <c r="I6" s="21">
        <v>140</v>
      </c>
      <c r="L6" s="30" t="s">
        <v>8</v>
      </c>
      <c r="M6" s="21">
        <v>260</v>
      </c>
      <c r="P6" s="30"/>
      <c r="Q6" s="21"/>
    </row>
    <row r="7" spans="2:17" x14ac:dyDescent="0.25">
      <c r="B7" t="s">
        <v>29</v>
      </c>
      <c r="C7" s="21">
        <v>800</v>
      </c>
      <c r="D7" s="21"/>
      <c r="E7" s="21">
        <v>800</v>
      </c>
      <c r="H7" t="s">
        <v>60</v>
      </c>
      <c r="I7" s="21">
        <v>260</v>
      </c>
      <c r="L7" s="30" t="s">
        <v>70</v>
      </c>
      <c r="M7" s="21">
        <v>1600</v>
      </c>
      <c r="P7" s="30"/>
      <c r="Q7" s="21"/>
    </row>
    <row r="8" spans="2:17" x14ac:dyDescent="0.25">
      <c r="B8" t="s">
        <v>26</v>
      </c>
      <c r="C8" s="21">
        <v>200</v>
      </c>
      <c r="D8" s="21"/>
      <c r="E8" s="21">
        <v>200</v>
      </c>
      <c r="H8" t="s">
        <v>70</v>
      </c>
      <c r="I8" s="21">
        <v>1600</v>
      </c>
      <c r="P8" s="30"/>
      <c r="Q8" s="21"/>
    </row>
    <row r="9" spans="2:17" x14ac:dyDescent="0.25">
      <c r="B9" t="s">
        <v>70</v>
      </c>
      <c r="C9" s="21">
        <v>1150</v>
      </c>
      <c r="D9" s="21">
        <v>8500</v>
      </c>
      <c r="E9" s="21">
        <v>9650</v>
      </c>
      <c r="P9" s="30"/>
      <c r="Q9" s="21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pane ySplit="1" topLeftCell="A2" activePane="bottomLeft" state="frozen"/>
      <selection activeCell="U16" sqref="U16"/>
      <selection pane="bottomLeft" activeCell="U16" sqref="U16"/>
    </sheetView>
  </sheetViews>
  <sheetFormatPr defaultRowHeight="15" x14ac:dyDescent="0.25"/>
  <cols>
    <col min="2" max="2" width="17" bestFit="1" customWidth="1"/>
    <col min="3" max="3" width="14.7109375" bestFit="1" customWidth="1"/>
    <col min="4" max="4" width="13.85546875" bestFit="1" customWidth="1"/>
    <col min="5" max="5" width="15.5703125" bestFit="1" customWidth="1"/>
  </cols>
  <sheetData>
    <row r="1" spans="2:5" x14ac:dyDescent="0.25">
      <c r="B1" s="8" t="s">
        <v>2</v>
      </c>
      <c r="C1" s="8" t="s">
        <v>3</v>
      </c>
      <c r="D1" s="8" t="s">
        <v>13</v>
      </c>
      <c r="E1" s="8" t="s">
        <v>14</v>
      </c>
    </row>
    <row r="2" spans="2:5" x14ac:dyDescent="0.25">
      <c r="B2" t="s">
        <v>15</v>
      </c>
      <c r="C2" t="s">
        <v>16</v>
      </c>
      <c r="D2" t="s">
        <v>17</v>
      </c>
      <c r="E2" t="s">
        <v>18</v>
      </c>
    </row>
    <row r="3" spans="2:5" x14ac:dyDescent="0.25">
      <c r="B3" t="s">
        <v>19</v>
      </c>
      <c r="C3" t="s">
        <v>20</v>
      </c>
      <c r="D3" t="s">
        <v>21</v>
      </c>
      <c r="E3" t="s">
        <v>22</v>
      </c>
    </row>
    <row r="4" spans="2:5" x14ac:dyDescent="0.25">
      <c r="B4" t="s">
        <v>23</v>
      </c>
      <c r="C4" t="s">
        <v>16</v>
      </c>
      <c r="D4" t="s">
        <v>17</v>
      </c>
      <c r="E4" t="s">
        <v>18</v>
      </c>
    </row>
    <row r="5" spans="2:5" x14ac:dyDescent="0.25">
      <c r="B5" t="s">
        <v>24</v>
      </c>
      <c r="C5" t="s">
        <v>25</v>
      </c>
      <c r="D5" t="s">
        <v>17</v>
      </c>
      <c r="E5" t="s">
        <v>18</v>
      </c>
    </row>
    <row r="6" spans="2:5" x14ac:dyDescent="0.25">
      <c r="B6" t="s">
        <v>26</v>
      </c>
      <c r="C6" t="s">
        <v>16</v>
      </c>
      <c r="D6" t="s">
        <v>17</v>
      </c>
      <c r="E6" t="s">
        <v>18</v>
      </c>
    </row>
    <row r="7" spans="2:5" x14ac:dyDescent="0.25">
      <c r="B7" t="s">
        <v>27</v>
      </c>
      <c r="C7" t="s">
        <v>16</v>
      </c>
      <c r="D7" t="s">
        <v>17</v>
      </c>
      <c r="E7" t="s">
        <v>18</v>
      </c>
    </row>
    <row r="8" spans="2:5" x14ac:dyDescent="0.25">
      <c r="B8" t="s">
        <v>28</v>
      </c>
      <c r="C8" t="s">
        <v>16</v>
      </c>
      <c r="D8" t="s">
        <v>17</v>
      </c>
      <c r="E8" t="s">
        <v>18</v>
      </c>
    </row>
    <row r="9" spans="2:5" x14ac:dyDescent="0.25">
      <c r="B9" t="s">
        <v>29</v>
      </c>
      <c r="C9" t="s">
        <v>16</v>
      </c>
      <c r="D9" t="s">
        <v>17</v>
      </c>
      <c r="E9" t="s">
        <v>18</v>
      </c>
    </row>
    <row r="10" spans="2:5" x14ac:dyDescent="0.25">
      <c r="B10" t="s">
        <v>30</v>
      </c>
      <c r="C10" t="s">
        <v>31</v>
      </c>
      <c r="D10" t="s">
        <v>21</v>
      </c>
      <c r="E10" t="s">
        <v>22</v>
      </c>
    </row>
    <row r="11" spans="2:5" x14ac:dyDescent="0.25">
      <c r="B11" t="s">
        <v>32</v>
      </c>
      <c r="C11" t="s">
        <v>31</v>
      </c>
      <c r="D11" t="s">
        <v>21</v>
      </c>
      <c r="E11" t="s">
        <v>22</v>
      </c>
    </row>
    <row r="12" spans="2:5" x14ac:dyDescent="0.25">
      <c r="B12" t="s">
        <v>33</v>
      </c>
      <c r="C12" t="s">
        <v>25</v>
      </c>
      <c r="D12" t="s">
        <v>34</v>
      </c>
      <c r="E12" t="s">
        <v>22</v>
      </c>
    </row>
    <row r="13" spans="2:5" x14ac:dyDescent="0.25">
      <c r="B13" t="s">
        <v>35</v>
      </c>
      <c r="C13" t="s">
        <v>25</v>
      </c>
      <c r="D13" t="s">
        <v>34</v>
      </c>
      <c r="E13" t="s">
        <v>22</v>
      </c>
    </row>
    <row r="14" spans="2:5" x14ac:dyDescent="0.25">
      <c r="B14" t="s">
        <v>36</v>
      </c>
      <c r="C14" t="s">
        <v>37</v>
      </c>
      <c r="D14" t="s">
        <v>34</v>
      </c>
      <c r="E14" t="s">
        <v>22</v>
      </c>
    </row>
    <row r="15" spans="2:5" x14ac:dyDescent="0.25">
      <c r="B15" t="s">
        <v>38</v>
      </c>
      <c r="C15" t="s">
        <v>37</v>
      </c>
      <c r="D15" t="s">
        <v>34</v>
      </c>
      <c r="E15" t="s">
        <v>22</v>
      </c>
    </row>
    <row r="16" spans="2:5" x14ac:dyDescent="0.25">
      <c r="B16" t="s">
        <v>39</v>
      </c>
      <c r="C16" t="s">
        <v>37</v>
      </c>
      <c r="D16" t="s">
        <v>34</v>
      </c>
      <c r="E16" t="s">
        <v>22</v>
      </c>
    </row>
    <row r="17" spans="2:5" x14ac:dyDescent="0.25">
      <c r="B17" t="s">
        <v>40</v>
      </c>
      <c r="C17" t="s">
        <v>41</v>
      </c>
      <c r="D17" t="s">
        <v>34</v>
      </c>
      <c r="E17" t="s">
        <v>22</v>
      </c>
    </row>
    <row r="18" spans="2:5" x14ac:dyDescent="0.25">
      <c r="B18" t="s">
        <v>42</v>
      </c>
      <c r="C18" t="s">
        <v>41</v>
      </c>
      <c r="D18" t="s">
        <v>34</v>
      </c>
      <c r="E18" t="s">
        <v>22</v>
      </c>
    </row>
    <row r="19" spans="2:5" x14ac:dyDescent="0.25">
      <c r="B19" t="s">
        <v>43</v>
      </c>
      <c r="C19" t="s">
        <v>31</v>
      </c>
      <c r="D19" t="s">
        <v>34</v>
      </c>
      <c r="E19" t="s">
        <v>22</v>
      </c>
    </row>
    <row r="20" spans="2:5" x14ac:dyDescent="0.25">
      <c r="B20" t="s">
        <v>44</v>
      </c>
      <c r="C20" t="s">
        <v>31</v>
      </c>
      <c r="D20" t="s">
        <v>34</v>
      </c>
      <c r="E20" t="s">
        <v>22</v>
      </c>
    </row>
    <row r="21" spans="2:5" x14ac:dyDescent="0.25">
      <c r="B21" t="s">
        <v>45</v>
      </c>
      <c r="C21" t="s">
        <v>31</v>
      </c>
      <c r="D21" t="s">
        <v>34</v>
      </c>
      <c r="E21" t="s">
        <v>22</v>
      </c>
    </row>
    <row r="22" spans="2:5" x14ac:dyDescent="0.25">
      <c r="B22" t="s">
        <v>46</v>
      </c>
      <c r="C22" t="s">
        <v>25</v>
      </c>
      <c r="D22" t="s">
        <v>34</v>
      </c>
      <c r="E22" t="s">
        <v>22</v>
      </c>
    </row>
    <row r="23" spans="2:5" x14ac:dyDescent="0.25">
      <c r="B23" t="s">
        <v>47</v>
      </c>
      <c r="C23" t="s">
        <v>37</v>
      </c>
      <c r="D23" t="s">
        <v>34</v>
      </c>
      <c r="E23" t="s">
        <v>22</v>
      </c>
    </row>
    <row r="24" spans="2:5" x14ac:dyDescent="0.25">
      <c r="B24" t="s">
        <v>48</v>
      </c>
      <c r="C24" t="s">
        <v>49</v>
      </c>
      <c r="D24" t="s">
        <v>34</v>
      </c>
      <c r="E24" t="s">
        <v>22</v>
      </c>
    </row>
    <row r="25" spans="2:5" x14ac:dyDescent="0.25">
      <c r="B25" t="s">
        <v>50</v>
      </c>
      <c r="C25" t="s">
        <v>49</v>
      </c>
      <c r="D25" t="s">
        <v>34</v>
      </c>
      <c r="E25" t="s">
        <v>22</v>
      </c>
    </row>
    <row r="26" spans="2:5" x14ac:dyDescent="0.25">
      <c r="B26" t="s">
        <v>51</v>
      </c>
      <c r="C26" t="s">
        <v>31</v>
      </c>
      <c r="D26" t="s">
        <v>34</v>
      </c>
      <c r="E26" t="s">
        <v>22</v>
      </c>
    </row>
    <row r="27" spans="2:5" x14ac:dyDescent="0.25">
      <c r="B27" t="s">
        <v>52</v>
      </c>
      <c r="C27" t="s">
        <v>25</v>
      </c>
      <c r="D27" t="s">
        <v>34</v>
      </c>
      <c r="E27" t="s">
        <v>22</v>
      </c>
    </row>
    <row r="28" spans="2:5" x14ac:dyDescent="0.25">
      <c r="B28" t="s">
        <v>53</v>
      </c>
      <c r="C28" t="s">
        <v>25</v>
      </c>
      <c r="D28" t="s">
        <v>34</v>
      </c>
      <c r="E28" t="s">
        <v>22</v>
      </c>
    </row>
    <row r="29" spans="2:5" x14ac:dyDescent="0.25">
      <c r="B29" t="s">
        <v>54</v>
      </c>
      <c r="C29" t="s">
        <v>25</v>
      </c>
      <c r="D29" t="s">
        <v>34</v>
      </c>
      <c r="E29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Tabelas!$B$2:$B$3</xm:f>
          </x14:formula1>
          <xm:sqref>H3:H27 E2:E395</xm:sqref>
        </x14:dataValidation>
        <x14:dataValidation type="list" allowBlank="1" showInputMessage="1" showErrorMessage="1" promptTitle="SubCategoria">
          <x14:formula1>
            <xm:f>Tabelas!$J$2:$J$5</xm:f>
          </x14:formula1>
          <xm:sqref>G3:G27 D2 D4:D387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zoomScaleNormal="100" workbookViewId="0">
      <selection activeCell="U16" sqref="U16"/>
    </sheetView>
  </sheetViews>
  <sheetFormatPr defaultRowHeight="15" x14ac:dyDescent="0.25"/>
  <cols>
    <col min="2" max="2" width="19.85546875" bestFit="1" customWidth="1"/>
    <col min="4" max="4" width="15.7109375" customWidth="1"/>
    <col min="5" max="5" width="17.7109375" customWidth="1"/>
  </cols>
  <sheetData>
    <row r="1" spans="2:5" x14ac:dyDescent="0.25">
      <c r="B1" s="8" t="s">
        <v>2</v>
      </c>
      <c r="C1" s="8" t="s">
        <v>13</v>
      </c>
      <c r="D1" s="8" t="s">
        <v>55</v>
      </c>
      <c r="E1" s="9" t="s">
        <v>56</v>
      </c>
    </row>
    <row r="2" spans="2:5" x14ac:dyDescent="0.25">
      <c r="B2" t="s">
        <v>57</v>
      </c>
      <c r="C2" t="s">
        <v>58</v>
      </c>
      <c r="D2">
        <v>1</v>
      </c>
      <c r="E2" t="s">
        <v>59</v>
      </c>
    </row>
    <row r="3" spans="2:5" x14ac:dyDescent="0.25">
      <c r="B3" t="s">
        <v>60</v>
      </c>
      <c r="C3" t="s">
        <v>58</v>
      </c>
      <c r="D3" s="3">
        <v>1</v>
      </c>
      <c r="E3" t="s">
        <v>59</v>
      </c>
    </row>
    <row r="4" spans="2:5" x14ac:dyDescent="0.25">
      <c r="B4" t="s">
        <v>61</v>
      </c>
      <c r="C4" t="s">
        <v>58</v>
      </c>
      <c r="D4">
        <v>1</v>
      </c>
      <c r="E4" t="s">
        <v>59</v>
      </c>
    </row>
    <row r="5" spans="2:5" x14ac:dyDescent="0.25">
      <c r="B5" t="s">
        <v>71</v>
      </c>
      <c r="C5" t="s">
        <v>65</v>
      </c>
      <c r="D5">
        <v>25</v>
      </c>
      <c r="E5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Tabelas!$F$2:$F$4</xm:f>
          </x14:formula1>
          <xm:sqref>C2:C491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E8" sqref="E8"/>
    </sheetView>
  </sheetViews>
  <sheetFormatPr defaultRowHeight="15" x14ac:dyDescent="0.25"/>
  <cols>
    <col min="2" max="2" width="15.5703125" bestFit="1" customWidth="1"/>
    <col min="3" max="3" width="4.140625" customWidth="1"/>
    <col min="5" max="5" width="3.5703125" customWidth="1"/>
    <col min="6" max="6" width="19" customWidth="1"/>
    <col min="7" max="7" width="2.42578125" customWidth="1"/>
    <col min="8" max="8" width="11.5703125" customWidth="1"/>
    <col min="9" max="9" width="4.28515625" customWidth="1"/>
    <col min="10" max="10" width="14.85546875" customWidth="1"/>
  </cols>
  <sheetData>
    <row r="1" spans="2:10" x14ac:dyDescent="0.25">
      <c r="B1" s="6" t="s">
        <v>14</v>
      </c>
      <c r="D1" s="1" t="s">
        <v>13</v>
      </c>
      <c r="F1" s="6" t="s">
        <v>62</v>
      </c>
      <c r="H1" s="6" t="s">
        <v>7</v>
      </c>
      <c r="J1" s="1" t="s">
        <v>63</v>
      </c>
    </row>
    <row r="2" spans="2:10" x14ac:dyDescent="0.25">
      <c r="B2" s="5" t="s">
        <v>18</v>
      </c>
      <c r="D2" s="2" t="s">
        <v>64</v>
      </c>
      <c r="F2" s="5" t="s">
        <v>58</v>
      </c>
      <c r="H2" s="5" t="s">
        <v>8</v>
      </c>
      <c r="J2" s="2" t="s">
        <v>34</v>
      </c>
    </row>
    <row r="3" spans="2:10" x14ac:dyDescent="0.25">
      <c r="B3" s="5" t="s">
        <v>22</v>
      </c>
      <c r="D3" s="7" t="s">
        <v>11</v>
      </c>
      <c r="F3" s="5" t="s">
        <v>65</v>
      </c>
      <c r="H3" s="5" t="s">
        <v>9</v>
      </c>
      <c r="J3" s="2" t="s">
        <v>17</v>
      </c>
    </row>
    <row r="4" spans="2:10" x14ac:dyDescent="0.25">
      <c r="B4" s="4" t="s">
        <v>66</v>
      </c>
      <c r="F4" s="4" t="s">
        <v>67</v>
      </c>
      <c r="H4" s="5" t="s">
        <v>12</v>
      </c>
      <c r="J4" s="7" t="s">
        <v>21</v>
      </c>
    </row>
    <row r="5" spans="2:10" x14ac:dyDescent="0.25">
      <c r="H5" s="4" t="s">
        <v>11</v>
      </c>
      <c r="J5" s="2"/>
    </row>
    <row r="6" spans="2:10" x14ac:dyDescent="0.25">
      <c r="H6" s="4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Pagamentos</vt:lpstr>
      <vt:lpstr>Recebimentos</vt:lpstr>
      <vt:lpstr>Calculos</vt:lpstr>
      <vt:lpstr>Itens - Mat Prima x Serviços</vt:lpstr>
      <vt:lpstr>Produtos</vt:lpstr>
      <vt:lpstr>Tabelas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Estelamar Silveira da Silva</dc:creator>
  <cp:keywords/>
  <dc:description/>
  <cp:lastModifiedBy>Estelamar Silveira da Silva</cp:lastModifiedBy>
  <cp:revision/>
  <dcterms:created xsi:type="dcterms:W3CDTF">2025-01-03T00:04:15Z</dcterms:created>
  <dcterms:modified xsi:type="dcterms:W3CDTF">2025-01-12T01:31:51Z</dcterms:modified>
  <cp:category/>
  <cp:contentStatus/>
</cp:coreProperties>
</file>