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<sst xmlns="http://schemas.openxmlformats.org/spreadsheetml/2006/main" count="91" uniqueCount="66">
  <si>
    <t xml:space="preserve">Foco da Análise</t>
  </si>
  <si>
    <t xml:space="preserve">Analise das Falhas</t>
  </si>
  <si>
    <t xml:space="preserve">Indices</t>
  </si>
  <si>
    <t xml:space="preserve">Plano de Ação</t>
  </si>
  <si>
    <t xml:space="preserve">Equipamento</t>
  </si>
  <si>
    <t xml:space="preserve">Componente</t>
  </si>
  <si>
    <t xml:space="preserve">Falha</t>
  </si>
  <si>
    <t xml:space="preserve">Parâmetro da Ocorrência</t>
  </si>
  <si>
    <t xml:space="preserve">Modo de Falha</t>
  </si>
  <si>
    <t xml:space="preserve">Parâmetro da Detecção</t>
  </si>
  <si>
    <t xml:space="preserve">Efeito </t>
  </si>
  <si>
    <t xml:space="preserve">Parâmetro da Severidade</t>
  </si>
  <si>
    <t xml:space="preserve">O</t>
  </si>
  <si>
    <t xml:space="preserve">D</t>
  </si>
  <si>
    <t xml:space="preserve">S</t>
  </si>
  <si>
    <t xml:space="preserve">RPN</t>
  </si>
  <si>
    <t xml:space="preserve">Ação</t>
  </si>
  <si>
    <t xml:space="preserve">Prazo</t>
  </si>
  <si>
    <t xml:space="preserve">Resp.</t>
  </si>
  <si>
    <t xml:space="preserve">Motor</t>
  </si>
  <si>
    <t xml:space="preserve">Rolamento</t>
  </si>
  <si>
    <t xml:space="preserve">Travamento</t>
  </si>
  <si>
    <t xml:space="preserve">A falha  costuma ocorrer no máximo 1 vez por Mês</t>
  </si>
  <si>
    <t xml:space="preserve">Travamento do Eixo</t>
  </si>
  <si>
    <t xml:space="preserve">A falha pode ser detectada pelo mecânico apenas retirando partes móveis do equipamento.</t>
  </si>
  <si>
    <t xml:space="preserve">Paralisa a Produção por 5 horas</t>
  </si>
  <si>
    <t xml:space="preserve">Caso a falha ocorra, pode paralisar o equipamento, o processo e a produção como um todo, de maneira recuperável</t>
  </si>
  <si>
    <t xml:space="preserve">Elevação da Temperatura</t>
  </si>
  <si>
    <t xml:space="preserve">A falha pode ser detectada pelo mecânico apenas retirando uma parte fixa do equipamento.</t>
  </si>
  <si>
    <t xml:space="preserve">Paralisa a Produção por 10 horas</t>
  </si>
  <si>
    <t xml:space="preserve">Caso a falha ocorra, pode paralisar o equipamento, o processo e a produção como um todo, causando lucro cessante irrecuperável.</t>
  </si>
  <si>
    <t xml:space="preserve">Fissura na Pista</t>
  </si>
  <si>
    <t xml:space="preserve">A falha  costuma ocorrer no máximo 1 vez por Semestre.</t>
  </si>
  <si>
    <t xml:space="preserve">Aumento Particulas Oleo</t>
  </si>
  <si>
    <t xml:space="preserve">A falha é facilmente detectada pelo mecânico pois faz parte de sua rotina conferir o equipamento com instrumento.</t>
  </si>
  <si>
    <t xml:space="preserve">Não causa Efeito imediato no processo produtivo</t>
  </si>
  <si>
    <t xml:space="preserve">Caso a falha ocorra, o equipamento não demonstrará perda de performance</t>
  </si>
  <si>
    <t xml:space="preserve">Eixo</t>
  </si>
  <si>
    <t xml:space="preserve">Empeno</t>
  </si>
  <si>
    <t xml:space="preserve">A falha  costuma ocorrer no máximo 1 vez por ano.</t>
  </si>
  <si>
    <t xml:space="preserve">Elevação Vibração</t>
  </si>
  <si>
    <t xml:space="preserve">Causa perda de performance do equipamento</t>
  </si>
  <si>
    <t xml:space="preserve">Caso a falha ocorra, pode paralisar o equipamento e o processo, mais não causará paralização na produção.</t>
  </si>
  <si>
    <t xml:space="preserve">Desgaste</t>
  </si>
  <si>
    <t xml:space="preserve">A falha  costuma ocorrer no máximo 1 vez por Trimestre</t>
  </si>
  <si>
    <t xml:space="preserve">Caso a falha ocorra, o equipamento demonstrará perda de performance,  e o processo também perderá performance.</t>
  </si>
  <si>
    <t xml:space="preserve">Estator</t>
  </si>
  <si>
    <t xml:space="preserve">Rompimento de Bobina</t>
  </si>
  <si>
    <t xml:space="preserve">A falha  costuma ocorrer no máximo 1 vez a cada 2 anos (Ou mais)</t>
  </si>
  <si>
    <t xml:space="preserve">Interrupção de Continuidade entre fios de contato</t>
  </si>
  <si>
    <t xml:space="preserve">A falha pode ser detectada pelo mecânico com uso de instrumento, mas não faz parte da rotina normal.</t>
  </si>
  <si>
    <t xml:space="preserve">Atraso irrecuperavel da produção</t>
  </si>
  <si>
    <t xml:space="preserve">Caso a falha ocorra, pode paralisar o equipamento, o processo e a produção como um todo, de maneira irrecuperável.</t>
  </si>
  <si>
    <t xml:space="preserve">Ventilador</t>
  </si>
  <si>
    <t xml:space="preserve">Quebra de Pás</t>
  </si>
  <si>
    <t xml:space="preserve">Desarma o protetor termico do motor paralisando a produção por 3 horas</t>
  </si>
  <si>
    <t xml:space="preserve">Folga</t>
  </si>
  <si>
    <t xml:space="preserve">Ruido</t>
  </si>
  <si>
    <t xml:space="preserve">Tampa Dianteira</t>
  </si>
  <si>
    <t xml:space="preserve">Folga na Sede</t>
  </si>
  <si>
    <t xml:space="preserve">Pode quebrar os rolamentos paralisando o processo produtivo por 5 horas</t>
  </si>
  <si>
    <t xml:space="preserve">Tampa Traseira</t>
  </si>
  <si>
    <t xml:space="preserve">Obstrução</t>
  </si>
  <si>
    <t xml:space="preserve">A falha é facilmente detectada pelo operador pois faz parte de sua rotina conferir o equipamento com instrumento.</t>
  </si>
  <si>
    <t xml:space="preserve">Pode causa risco a segurança dos operadores </t>
  </si>
  <si>
    <t xml:space="preserve">Caso a falha ocorra, o equipamento poderá causar danos a segurança dos operadores e/ou colaboradores.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</si>
</sst>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D8A"/>
        <bgColor rgb="FF0066CC"/>
      </patternFill>
    </fill>
    <fill>
      <patternFill patternType="solid">
        <fgColor rgb="FFF2F2F2"/>
        <bgColor rgb="FFFFFFFF"/>
      </patternFill>
    </fill>
    <fill>
      <patternFill patternType="solid">
        <fgColor rgb="FFD6DCE5"/>
        <bgColor rgb="FFF2F2F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4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4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D8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thiago/Downloads/Planilha%20FME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ício"/>
      <sheetName val="FMEA"/>
      <sheetName val="Tabelas"/>
    </sheetNames>
    <sheetDataSet>
      <sheetData sheetId="0"/>
      <sheetData sheetId="1"/>
      <sheetData sheetId="2">
        <row r="6">
          <cell r="C6" t="str">
            <v>Parâmetro</v>
          </cell>
          <cell r="D6" t="str">
            <v>Nota</v>
          </cell>
        </row>
        <row r="7">
          <cell r="C7" t="str">
            <v>A falha  costuma ocorrer no máximo 1 vez a cada 2 anos (Ou mais)</v>
          </cell>
          <cell r="D7">
            <v>1</v>
          </cell>
        </row>
        <row r="8">
          <cell r="C8" t="str">
            <v>A falha  costuma ocorrer no máximo 1 vez por ano.</v>
          </cell>
          <cell r="D8">
            <v>2</v>
          </cell>
        </row>
        <row r="9">
          <cell r="C9" t="str">
            <v>A falha  costuma ocorrer no máximo 1 vez por Semestre.</v>
          </cell>
          <cell r="D9">
            <v>3</v>
          </cell>
        </row>
        <row r="10">
          <cell r="C10" t="str">
            <v>A falha  costuma ocorrer no máximo 1 vez por Trimestre</v>
          </cell>
          <cell r="D10">
            <v>4</v>
          </cell>
        </row>
        <row r="11">
          <cell r="C11" t="str">
            <v>A falha  costuma ocorrer no máximo 1 vez por Bimestre</v>
          </cell>
          <cell r="D11">
            <v>5</v>
          </cell>
        </row>
        <row r="12">
          <cell r="C12" t="str">
            <v>A falha  costuma ocorrer no máximo 1 vez por Mês</v>
          </cell>
          <cell r="D12">
            <v>6</v>
          </cell>
        </row>
        <row r="13">
          <cell r="C13" t="str">
            <v>A falha  costuma ocorrer no máximo 1 vez a cada 2 Semanas</v>
          </cell>
          <cell r="D13">
            <v>7</v>
          </cell>
        </row>
        <row r="14">
          <cell r="C14" t="str">
            <v>A falha  costuma ocorrer no máximo 1 vez por Semana</v>
          </cell>
          <cell r="D14">
            <v>8</v>
          </cell>
        </row>
        <row r="15">
          <cell r="C15" t="str">
            <v>A falha  costuma ocorrer no máximo 1 vez por Dia</v>
          </cell>
          <cell r="D15">
            <v>9</v>
          </cell>
        </row>
        <row r="16">
          <cell r="C16" t="str">
            <v>A falha  costuma ocorrer varias vezes ao dia.</v>
          </cell>
          <cell r="D16">
            <v>10</v>
          </cell>
        </row>
        <row r="19">
          <cell r="C19" t="str">
            <v>Parâmetro</v>
          </cell>
          <cell r="D19" t="str">
            <v>Nota</v>
          </cell>
        </row>
        <row r="20">
          <cell r="C20" t="str">
            <v>Existe monitoramento por instrumento constante no equipamento para detectar a falha.</v>
          </cell>
          <cell r="D20">
            <v>1</v>
          </cell>
        </row>
        <row r="21">
          <cell r="C21" t="str">
            <v>Existe monitoramento por instrumento periódico no equipamento para detectar a falha</v>
          </cell>
          <cell r="D21">
            <v>2</v>
          </cell>
        </row>
        <row r="22">
          <cell r="C22" t="str">
            <v>A falha é facilmente detectada pelo operador pois faz parte de sua rotina conferir o equipamento com instrumento.</v>
          </cell>
          <cell r="D22">
            <v>3</v>
          </cell>
        </row>
        <row r="23">
          <cell r="C23" t="str">
            <v>A falha é facilmente detectada pelo mecânico pois faz parte de sua rotina conferir o equipamento com instrumento.</v>
          </cell>
          <cell r="D23">
            <v>4</v>
          </cell>
        </row>
        <row r="24">
          <cell r="C24" t="str">
            <v>A falha pode ser detectada pelo mecânico com uso de instrumento, mas não faz parte da rotina normal.</v>
          </cell>
          <cell r="D24">
            <v>5</v>
          </cell>
        </row>
        <row r="25">
          <cell r="C25" t="str">
            <v>A falha pode ser detectada pelo mecânico apenas retirando partes móveis do equipamento.</v>
          </cell>
          <cell r="D25">
            <v>6</v>
          </cell>
        </row>
        <row r="26">
          <cell r="C26" t="str">
            <v>A falha pode ser detectada pelo mecânico apenas retirando uma parte fixa do equipamento.</v>
          </cell>
          <cell r="D26">
            <v>7</v>
          </cell>
        </row>
        <row r="27">
          <cell r="C27" t="str">
            <v>A falha pode ser detectada pelo mecânico apenas desmontando o equipamento em loco.</v>
          </cell>
          <cell r="D27">
            <v>8</v>
          </cell>
        </row>
        <row r="28">
          <cell r="C28" t="str">
            <v>A falha pode ser detectada pelo mecânico apenas retirando o equipamento de loco e levando para oficina.</v>
          </cell>
          <cell r="D28">
            <v>9</v>
          </cell>
        </row>
        <row r="29">
          <cell r="C29" t="str">
            <v>Para detectar a falha, é necessário retirar o equipamento do local e enviar para laboratório ou oficina especializada.</v>
          </cell>
          <cell r="D29">
            <v>10</v>
          </cell>
        </row>
        <row r="32">
          <cell r="C32" t="str">
            <v>Parâmetro</v>
          </cell>
          <cell r="D32" t="str">
            <v>Nota</v>
          </cell>
        </row>
        <row r="33">
          <cell r="C33" t="str">
            <v>Caso a falha ocorra, o equipamento não demonstrará perda de performance</v>
          </cell>
          <cell r="D33">
            <v>1</v>
          </cell>
        </row>
        <row r="34">
          <cell r="C34" t="str">
            <v>Caso a falha ocorra, o equipamento demonstrará perda de performance, mais o processo não será afetado</v>
          </cell>
          <cell r="D34">
            <v>2</v>
          </cell>
        </row>
        <row r="35">
          <cell r="C35" t="str">
            <v>Caso a falha ocorra, o equipamento demonstrará perda de performance,  e o processo também perderá performance.</v>
          </cell>
          <cell r="D35">
            <v>3</v>
          </cell>
        </row>
        <row r="36">
          <cell r="C36" t="str">
            <v>Caso a falha ocorra, pode paralisar o equipamento e o processo, mais não causará paralização na produção.</v>
          </cell>
          <cell r="D36">
            <v>4</v>
          </cell>
        </row>
        <row r="37">
          <cell r="C37" t="str">
            <v>Caso a falha ocorra, pode paralisar o equipamento, o processo e a produção como um todo, de maneira recuperável</v>
          </cell>
          <cell r="D37">
            <v>5</v>
          </cell>
        </row>
        <row r="38">
          <cell r="C38" t="str">
            <v>Caso a falha ocorra, pode paralisar o equipamento, o processo e a produção como um todo, de maneira irrecuperável.</v>
          </cell>
          <cell r="D38">
            <v>6</v>
          </cell>
        </row>
        <row r="39">
          <cell r="C39" t="str">
            <v>Caso a falha ocorra, pode paralisar o equipamento, o processo e a produção como um todo, causando lucro cessante, recuperável com aumento de capacidade (ainda que gere custo de retrabalho e hora extra)</v>
          </cell>
          <cell r="D39">
            <v>7</v>
          </cell>
        </row>
        <row r="40">
          <cell r="C40" t="str">
            <v>Caso a falha ocorra, pode paralisar o equipamento, o processo e a produção como um todo, causando lucro cessante irrecuperável.</v>
          </cell>
          <cell r="D40">
            <v>8</v>
          </cell>
        </row>
        <row r="41">
          <cell r="C41" t="str">
            <v>Caso a falha ocorra, o equipamento poderá causar danos a segurança dos operadores e/ou colaboradores.</v>
          </cell>
          <cell r="D41">
            <v>9</v>
          </cell>
        </row>
        <row r="42">
          <cell r="C42" t="str">
            <v>Caso a falha ocorra, o equipamento poderá causar danos a segurança dos operadores e/ou colaboradores, e também danos ao meio ambiente.</v>
          </cell>
          <cell r="D42">
            <v>10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2</v>
      </c>
      <c r="AY1" s="2"/>
      <c r="AZ1" s="2"/>
      <c r="BA1" s="2"/>
      <c r="BB1" s="2"/>
      <c r="BC1" s="3" t="s">
        <v>3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customFormat="false" ht="12.8" hidden="false" customHeight="true" outlineLevel="0" collapsed="false">
      <c r="A2" s="4" t="s">
        <v>4</v>
      </c>
      <c r="B2" s="4"/>
      <c r="C2" s="4"/>
      <c r="D2" s="4"/>
      <c r="E2" s="4"/>
      <c r="F2" s="4"/>
      <c r="G2" s="4" t="s">
        <v>5</v>
      </c>
      <c r="H2" s="4"/>
      <c r="I2" s="4"/>
      <c r="J2" s="4"/>
      <c r="K2" s="4"/>
      <c r="L2" s="4"/>
      <c r="M2" s="4"/>
      <c r="N2" s="4" t="s">
        <v>6</v>
      </c>
      <c r="O2" s="4"/>
      <c r="P2" s="4"/>
      <c r="Q2" s="4"/>
      <c r="R2" s="4"/>
      <c r="S2" s="4"/>
      <c r="T2" s="5" t="s">
        <v>7</v>
      </c>
      <c r="U2" s="5"/>
      <c r="V2" s="5"/>
      <c r="W2" s="5"/>
      <c r="X2" s="5"/>
      <c r="Y2" s="5"/>
      <c r="Z2" s="4" t="s">
        <v>8</v>
      </c>
      <c r="AA2" s="4"/>
      <c r="AB2" s="4"/>
      <c r="AC2" s="4"/>
      <c r="AD2" s="4"/>
      <c r="AE2" s="4"/>
      <c r="AF2" s="5" t="s">
        <v>9</v>
      </c>
      <c r="AG2" s="5"/>
      <c r="AH2" s="5"/>
      <c r="AI2" s="5"/>
      <c r="AJ2" s="5"/>
      <c r="AK2" s="5"/>
      <c r="AL2" s="4" t="s">
        <v>10</v>
      </c>
      <c r="AM2" s="4"/>
      <c r="AN2" s="4"/>
      <c r="AO2" s="4"/>
      <c r="AP2" s="4"/>
      <c r="AQ2" s="4"/>
      <c r="AR2" s="5" t="s">
        <v>11</v>
      </c>
      <c r="AS2" s="5"/>
      <c r="AT2" s="5"/>
      <c r="AU2" s="5"/>
      <c r="AV2" s="5"/>
      <c r="AW2" s="5"/>
      <c r="AX2" s="4" t="s">
        <v>12</v>
      </c>
      <c r="AY2" s="4" t="s">
        <v>13</v>
      </c>
      <c r="AZ2" s="4" t="s">
        <v>14</v>
      </c>
      <c r="BA2" s="4" t="s">
        <v>15</v>
      </c>
      <c r="BB2" s="4"/>
      <c r="BC2" s="4" t="s">
        <v>16</v>
      </c>
      <c r="BD2" s="4"/>
      <c r="BE2" s="4"/>
      <c r="BF2" s="4"/>
      <c r="BG2" s="4"/>
      <c r="BH2" s="4"/>
      <c r="BI2" s="4"/>
      <c r="BJ2" s="4" t="s">
        <v>17</v>
      </c>
      <c r="BK2" s="4"/>
      <c r="BL2" s="4"/>
      <c r="BM2" s="4" t="s">
        <v>18</v>
      </c>
      <c r="BN2" s="4"/>
      <c r="BO2" s="4"/>
      <c r="BP2" s="4"/>
    </row>
    <row r="3" customFormat="false" ht="28.35" hidden="false" customHeight="true" outlineLevel="0" collapsed="false">
      <c r="A3" s="6" t="s">
        <v>19</v>
      </c>
      <c r="B3" s="6"/>
      <c r="C3" s="6"/>
      <c r="D3" s="6"/>
      <c r="E3" s="6"/>
      <c r="F3" s="6"/>
      <c r="G3" s="6" t="s">
        <v>20</v>
      </c>
      <c r="H3" s="6"/>
      <c r="I3" s="6"/>
      <c r="J3" s="6"/>
      <c r="K3" s="6"/>
      <c r="L3" s="6"/>
      <c r="M3" s="6"/>
      <c r="N3" s="6" t="s">
        <v>21</v>
      </c>
      <c r="O3" s="6"/>
      <c r="P3" s="6"/>
      <c r="Q3" s="6"/>
      <c r="R3" s="6"/>
      <c r="S3" s="6"/>
      <c r="T3" s="7" t="s">
        <v>22</v>
      </c>
      <c r="U3" s="7"/>
      <c r="V3" s="7"/>
      <c r="W3" s="7"/>
      <c r="X3" s="7"/>
      <c r="Y3" s="7"/>
      <c r="Z3" s="7" t="s">
        <v>23</v>
      </c>
      <c r="AA3" s="7"/>
      <c r="AB3" s="7"/>
      <c r="AC3" s="7"/>
      <c r="AD3" s="7"/>
      <c r="AE3" s="7"/>
      <c r="AF3" s="8" t="s">
        <v>24</v>
      </c>
      <c r="AG3" s="8"/>
      <c r="AH3" s="8"/>
      <c r="AI3" s="8"/>
      <c r="AJ3" s="8"/>
      <c r="AK3" s="8"/>
      <c r="AL3" s="8" t="s">
        <v>25</v>
      </c>
      <c r="AM3" s="8"/>
      <c r="AN3" s="8"/>
      <c r="AO3" s="8"/>
      <c r="AP3" s="8"/>
      <c r="AQ3" s="8"/>
      <c r="AR3" s="8" t="s">
        <v>26</v>
      </c>
      <c r="AS3" s="8"/>
      <c r="AT3" s="8"/>
      <c r="AU3" s="8"/>
      <c r="AV3" s="8"/>
      <c r="AW3" s="8"/>
      <c r="AX3" s="9" t="n">
        <f aca="false">IFERROR(VLOOKUP(T3,[1]Tabelas!$C$6:$D$16,2,0),"")</f>
        <v>6</v>
      </c>
      <c r="AY3" s="9" t="n">
        <f aca="false">IFERROR(VLOOKUP(AF3,[1]Tabelas!$C$19:$D$29,2,0),"")</f>
        <v>6</v>
      </c>
      <c r="AZ3" s="9" t="n">
        <f aca="false">IFERROR(VLOOKUP(AR3,[1]Tabelas!$C$32:$D$42,2,0),"")</f>
        <v>5</v>
      </c>
      <c r="BA3" s="9" t="n">
        <f aca="false">IFERROR(AX3*AY3*AZ3,"")</f>
        <v>180</v>
      </c>
      <c r="BB3" s="9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customFormat="false" ht="41.75" hidden="false" customHeight="tru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8" t="s">
        <v>22</v>
      </c>
      <c r="U4" s="8"/>
      <c r="V4" s="8"/>
      <c r="W4" s="8"/>
      <c r="X4" s="8"/>
      <c r="Y4" s="8"/>
      <c r="Z4" s="8" t="s">
        <v>27</v>
      </c>
      <c r="AA4" s="8"/>
      <c r="AB4" s="8"/>
      <c r="AC4" s="8"/>
      <c r="AD4" s="8"/>
      <c r="AE4" s="8"/>
      <c r="AF4" s="8" t="s">
        <v>28</v>
      </c>
      <c r="AG4" s="8"/>
      <c r="AH4" s="8"/>
      <c r="AI4" s="8"/>
      <c r="AJ4" s="8"/>
      <c r="AK4" s="8"/>
      <c r="AL4" s="8" t="s">
        <v>29</v>
      </c>
      <c r="AM4" s="8"/>
      <c r="AN4" s="8"/>
      <c r="AO4" s="8"/>
      <c r="AP4" s="8"/>
      <c r="AQ4" s="8"/>
      <c r="AR4" s="8" t="s">
        <v>30</v>
      </c>
      <c r="AS4" s="8"/>
      <c r="AT4" s="8"/>
      <c r="AU4" s="8"/>
      <c r="AV4" s="8"/>
      <c r="AW4" s="8"/>
      <c r="AX4" s="9" t="n">
        <f aca="false">IFERROR(VLOOKUP(T4,[1]Tabelas!$C$6:$D$16,2,0),"")</f>
        <v>6</v>
      </c>
      <c r="AY4" s="9" t="n">
        <f aca="false">IFERROR(VLOOKUP(AF4,[1]Tabelas!$C$19:$D$29,2,0),"")</f>
        <v>7</v>
      </c>
      <c r="AZ4" s="9" t="n">
        <f aca="false">IFERROR(VLOOKUP(AR4,[1]Tabelas!$C$32:$D$42,2,0),"")</f>
        <v>8</v>
      </c>
      <c r="BA4" s="9" t="n">
        <f aca="false">IFERROR(AX4*AY4*AZ4,"")</f>
        <v>336</v>
      </c>
      <c r="BB4" s="9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</row>
    <row r="5" customFormat="false" ht="28.3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8" t="s">
        <v>31</v>
      </c>
      <c r="O5" s="8"/>
      <c r="P5" s="8"/>
      <c r="Q5" s="8"/>
      <c r="R5" s="8"/>
      <c r="S5" s="8"/>
      <c r="T5" s="8" t="s">
        <v>32</v>
      </c>
      <c r="U5" s="8"/>
      <c r="V5" s="8"/>
      <c r="W5" s="8"/>
      <c r="X5" s="8"/>
      <c r="Y5" s="8"/>
      <c r="Z5" s="8" t="s">
        <v>33</v>
      </c>
      <c r="AA5" s="8"/>
      <c r="AB5" s="8"/>
      <c r="AC5" s="8"/>
      <c r="AD5" s="8"/>
      <c r="AE5" s="8"/>
      <c r="AF5" s="8" t="s">
        <v>34</v>
      </c>
      <c r="AG5" s="8"/>
      <c r="AH5" s="8"/>
      <c r="AI5" s="8"/>
      <c r="AJ5" s="8"/>
      <c r="AK5" s="8"/>
      <c r="AL5" s="8" t="s">
        <v>35</v>
      </c>
      <c r="AM5" s="8"/>
      <c r="AN5" s="8"/>
      <c r="AO5" s="8"/>
      <c r="AP5" s="8"/>
      <c r="AQ5" s="8"/>
      <c r="AR5" s="8" t="s">
        <v>36</v>
      </c>
      <c r="AS5" s="8"/>
      <c r="AT5" s="8"/>
      <c r="AU5" s="8"/>
      <c r="AV5" s="8"/>
      <c r="AW5" s="8"/>
      <c r="AX5" s="9" t="n">
        <f aca="false">IFERROR(VLOOKUP(T5,[1]Tabelas!$C$6:$D$16,2,0),"")</f>
        <v>3</v>
      </c>
      <c r="AY5" s="9" t="n">
        <f aca="false">IFERROR(VLOOKUP(AF5,[1]Tabelas!$C$19:$D$29,2,0),"")</f>
        <v>4</v>
      </c>
      <c r="AZ5" s="9" t="n">
        <f aca="false">IFERROR(VLOOKUP(AR5,[1]Tabelas!$C$32:$D$42,2,0),"")</f>
        <v>1</v>
      </c>
      <c r="BA5" s="9" t="n">
        <f aca="false">IFERROR(AX5*AY5*AZ5,"")</f>
        <v>12</v>
      </c>
      <c r="BB5" s="9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</row>
    <row r="6" customFormat="false" ht="28.35" hidden="false" customHeight="true" outlineLevel="0" collapsed="false">
      <c r="A6" s="6"/>
      <c r="B6" s="6"/>
      <c r="C6" s="6"/>
      <c r="D6" s="6"/>
      <c r="E6" s="6"/>
      <c r="F6" s="6"/>
      <c r="G6" s="8" t="s">
        <v>37</v>
      </c>
      <c r="H6" s="8"/>
      <c r="I6" s="8"/>
      <c r="J6" s="8"/>
      <c r="K6" s="8"/>
      <c r="L6" s="8"/>
      <c r="M6" s="8"/>
      <c r="N6" s="8" t="s">
        <v>38</v>
      </c>
      <c r="O6" s="8"/>
      <c r="P6" s="8"/>
      <c r="Q6" s="8"/>
      <c r="R6" s="8"/>
      <c r="S6" s="8"/>
      <c r="T6" s="8" t="s">
        <v>39</v>
      </c>
      <c r="U6" s="8"/>
      <c r="V6" s="8"/>
      <c r="W6" s="8"/>
      <c r="X6" s="8"/>
      <c r="Y6" s="8"/>
      <c r="Z6" s="8" t="s">
        <v>40</v>
      </c>
      <c r="AA6" s="8"/>
      <c r="AB6" s="8"/>
      <c r="AC6" s="8"/>
      <c r="AD6" s="8"/>
      <c r="AE6" s="8"/>
      <c r="AF6" s="8" t="s">
        <v>24</v>
      </c>
      <c r="AG6" s="8"/>
      <c r="AH6" s="8"/>
      <c r="AI6" s="8"/>
      <c r="AJ6" s="8"/>
      <c r="AK6" s="8"/>
      <c r="AL6" s="8" t="s">
        <v>41</v>
      </c>
      <c r="AM6" s="8"/>
      <c r="AN6" s="8"/>
      <c r="AO6" s="8"/>
      <c r="AP6" s="8"/>
      <c r="AQ6" s="8"/>
      <c r="AR6" s="8" t="s">
        <v>42</v>
      </c>
      <c r="AS6" s="8"/>
      <c r="AT6" s="8"/>
      <c r="AU6" s="8"/>
      <c r="AV6" s="8"/>
      <c r="AW6" s="8"/>
      <c r="AX6" s="9" t="n">
        <f aca="false">IFERROR(VLOOKUP(T6,[1]Tabelas!$C$6:$D$16,2,0),"")</f>
        <v>2</v>
      </c>
      <c r="AY6" s="9" t="n">
        <f aca="false">IFERROR(VLOOKUP(AF6,[1]Tabelas!$C$19:$D$29,2,0),"")</f>
        <v>6</v>
      </c>
      <c r="AZ6" s="9" t="n">
        <f aca="false">IFERROR(VLOOKUP(AR6,[1]Tabelas!$C$32:$D$42,2,0),"")</f>
        <v>4</v>
      </c>
      <c r="BA6" s="9" t="n">
        <f aca="false">IFERROR(AX6*AY6*AZ6,"")</f>
        <v>48</v>
      </c>
      <c r="BB6" s="9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</row>
    <row r="7" customFormat="false" ht="28.35" hidden="false" customHeight="true" outlineLevel="0" collapsed="false">
      <c r="A7" s="6"/>
      <c r="B7" s="6"/>
      <c r="C7" s="6"/>
      <c r="D7" s="6"/>
      <c r="E7" s="6"/>
      <c r="F7" s="6"/>
      <c r="G7" s="8"/>
      <c r="H7" s="8"/>
      <c r="I7" s="8"/>
      <c r="J7" s="8"/>
      <c r="K7" s="8"/>
      <c r="L7" s="8"/>
      <c r="M7" s="8"/>
      <c r="N7" s="8" t="s">
        <v>43</v>
      </c>
      <c r="O7" s="8"/>
      <c r="P7" s="8"/>
      <c r="Q7" s="8"/>
      <c r="R7" s="8"/>
      <c r="S7" s="8"/>
      <c r="T7" s="8" t="s">
        <v>44</v>
      </c>
      <c r="U7" s="8"/>
      <c r="V7" s="8"/>
      <c r="W7" s="8"/>
      <c r="X7" s="8"/>
      <c r="Y7" s="8"/>
      <c r="Z7" s="8" t="s">
        <v>40</v>
      </c>
      <c r="AA7" s="8"/>
      <c r="AB7" s="8"/>
      <c r="AC7" s="8"/>
      <c r="AD7" s="8"/>
      <c r="AE7" s="8"/>
      <c r="AF7" s="8" t="s">
        <v>24</v>
      </c>
      <c r="AG7" s="8"/>
      <c r="AH7" s="8"/>
      <c r="AI7" s="8"/>
      <c r="AJ7" s="8"/>
      <c r="AK7" s="8"/>
      <c r="AL7" s="8" t="s">
        <v>41</v>
      </c>
      <c r="AM7" s="8"/>
      <c r="AN7" s="8"/>
      <c r="AO7" s="8"/>
      <c r="AP7" s="8"/>
      <c r="AQ7" s="8"/>
      <c r="AR7" s="8" t="s">
        <v>45</v>
      </c>
      <c r="AS7" s="8"/>
      <c r="AT7" s="8"/>
      <c r="AU7" s="8"/>
      <c r="AV7" s="8"/>
      <c r="AW7" s="8"/>
      <c r="AX7" s="9" t="n">
        <f aca="false">IFERROR(VLOOKUP(T7,[1]Tabelas!$C$6:$D$16,2,0),"")</f>
        <v>4</v>
      </c>
      <c r="AY7" s="9" t="n">
        <f aca="false">IFERROR(VLOOKUP(AF7,[1]Tabelas!$C$19:$D$29,2,0),"")</f>
        <v>6</v>
      </c>
      <c r="AZ7" s="9" t="n">
        <f aca="false">IFERROR(VLOOKUP(AR7,[1]Tabelas!$C$32:$D$42,2,0),"")</f>
        <v>3</v>
      </c>
      <c r="BA7" s="9" t="n">
        <f aca="false">IFERROR(AX7*AY7*AZ7,"")</f>
        <v>72</v>
      </c>
      <c r="BB7" s="9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</row>
    <row r="8" customFormat="false" ht="28.35" hidden="false" customHeight="true" outlineLevel="0" collapsed="false">
      <c r="A8" s="6"/>
      <c r="B8" s="6"/>
      <c r="C8" s="6"/>
      <c r="D8" s="6"/>
      <c r="E8" s="6"/>
      <c r="F8" s="6"/>
      <c r="G8" s="11" t="s">
        <v>46</v>
      </c>
      <c r="H8" s="11"/>
      <c r="I8" s="11"/>
      <c r="J8" s="11"/>
      <c r="K8" s="11"/>
      <c r="L8" s="11"/>
      <c r="M8" s="11"/>
      <c r="N8" s="8" t="s">
        <v>47</v>
      </c>
      <c r="O8" s="8"/>
      <c r="P8" s="8"/>
      <c r="Q8" s="8"/>
      <c r="R8" s="8"/>
      <c r="S8" s="8"/>
      <c r="T8" s="8" t="s">
        <v>48</v>
      </c>
      <c r="U8" s="8"/>
      <c r="V8" s="8"/>
      <c r="W8" s="8"/>
      <c r="X8" s="8"/>
      <c r="Y8" s="8"/>
      <c r="Z8" s="8" t="s">
        <v>49</v>
      </c>
      <c r="AA8" s="8"/>
      <c r="AB8" s="8"/>
      <c r="AC8" s="8"/>
      <c r="AD8" s="8"/>
      <c r="AE8" s="8"/>
      <c r="AF8" s="8" t="s">
        <v>50</v>
      </c>
      <c r="AG8" s="8"/>
      <c r="AH8" s="8"/>
      <c r="AI8" s="8"/>
      <c r="AJ8" s="8"/>
      <c r="AK8" s="8"/>
      <c r="AL8" s="8" t="s">
        <v>51</v>
      </c>
      <c r="AM8" s="8"/>
      <c r="AN8" s="8"/>
      <c r="AO8" s="8"/>
      <c r="AP8" s="8"/>
      <c r="AQ8" s="8"/>
      <c r="AR8" s="8" t="s">
        <v>52</v>
      </c>
      <c r="AS8" s="8"/>
      <c r="AT8" s="8"/>
      <c r="AU8" s="8"/>
      <c r="AV8" s="8"/>
      <c r="AW8" s="8"/>
      <c r="AX8" s="9" t="n">
        <f aca="false">IFERROR(VLOOKUP(T8,[1]Tabelas!$C$6:$D$16,2,0),"")</f>
        <v>1</v>
      </c>
      <c r="AY8" s="9" t="n">
        <f aca="false">IFERROR(VLOOKUP(AF8,[1]Tabelas!$C$19:$D$29,2,0),"")</f>
        <v>5</v>
      </c>
      <c r="AZ8" s="9" t="n">
        <f aca="false">IFERROR(VLOOKUP(AR8,[1]Tabelas!$C$32:$D$42,2,0),"")</f>
        <v>6</v>
      </c>
      <c r="BA8" s="9" t="n">
        <f aca="false">IFERROR(AX8*AY8*AZ8,"")</f>
        <v>30</v>
      </c>
      <c r="BB8" s="9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</row>
    <row r="9" customFormat="false" ht="28.35" hidden="false" customHeight="true" outlineLevel="0" collapsed="false">
      <c r="A9" s="6"/>
      <c r="B9" s="6"/>
      <c r="C9" s="6"/>
      <c r="D9" s="6"/>
      <c r="E9" s="6"/>
      <c r="F9" s="6"/>
      <c r="G9" s="8" t="s">
        <v>53</v>
      </c>
      <c r="H9" s="8"/>
      <c r="I9" s="8"/>
      <c r="J9" s="8"/>
      <c r="K9" s="8"/>
      <c r="L9" s="8"/>
      <c r="M9" s="8"/>
      <c r="N9" s="8" t="s">
        <v>54</v>
      </c>
      <c r="O9" s="8"/>
      <c r="P9" s="8"/>
      <c r="Q9" s="8"/>
      <c r="R9" s="8"/>
      <c r="S9" s="8"/>
      <c r="T9" s="8" t="s">
        <v>32</v>
      </c>
      <c r="U9" s="8"/>
      <c r="V9" s="8"/>
      <c r="W9" s="8"/>
      <c r="X9" s="8"/>
      <c r="Y9" s="8"/>
      <c r="Z9" s="8" t="s">
        <v>27</v>
      </c>
      <c r="AA9" s="8"/>
      <c r="AB9" s="8"/>
      <c r="AC9" s="8"/>
      <c r="AD9" s="8"/>
      <c r="AE9" s="8"/>
      <c r="AF9" s="8" t="s">
        <v>28</v>
      </c>
      <c r="AG9" s="8"/>
      <c r="AH9" s="8"/>
      <c r="AI9" s="8"/>
      <c r="AJ9" s="8"/>
      <c r="AK9" s="8"/>
      <c r="AL9" s="8" t="s">
        <v>55</v>
      </c>
      <c r="AM9" s="8"/>
      <c r="AN9" s="8"/>
      <c r="AO9" s="8"/>
      <c r="AP9" s="8"/>
      <c r="AQ9" s="8"/>
      <c r="AR9" s="8" t="s">
        <v>52</v>
      </c>
      <c r="AS9" s="8"/>
      <c r="AT9" s="8"/>
      <c r="AU9" s="8"/>
      <c r="AV9" s="8"/>
      <c r="AW9" s="8"/>
      <c r="AX9" s="9" t="n">
        <f aca="false">IFERROR(VLOOKUP(T9,[1]Tabelas!$C$6:$D$16,2,0),"")</f>
        <v>3</v>
      </c>
      <c r="AY9" s="9" t="n">
        <f aca="false">IFERROR(VLOOKUP(AF9,[1]Tabelas!$C$19:$D$29,2,0),"")</f>
        <v>7</v>
      </c>
      <c r="AZ9" s="9" t="n">
        <f aca="false">IFERROR(VLOOKUP(AR9,[1]Tabelas!$C$32:$D$42,2,0),"")</f>
        <v>6</v>
      </c>
      <c r="BA9" s="9" t="n">
        <f aca="false">IFERROR(AX9*AY9*AZ9,"")</f>
        <v>126</v>
      </c>
      <c r="BB9" s="9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</row>
    <row r="10" customFormat="false" ht="28.35" hidden="false" customHeight="true" outlineLevel="0" collapsed="false">
      <c r="A10" s="6"/>
      <c r="B10" s="6"/>
      <c r="C10" s="6"/>
      <c r="D10" s="6"/>
      <c r="E10" s="6"/>
      <c r="F10" s="6"/>
      <c r="G10" s="8"/>
      <c r="H10" s="8"/>
      <c r="I10" s="8"/>
      <c r="J10" s="8"/>
      <c r="K10" s="8"/>
      <c r="L10" s="8"/>
      <c r="M10" s="8"/>
      <c r="N10" s="8" t="s">
        <v>56</v>
      </c>
      <c r="O10" s="8"/>
      <c r="P10" s="8"/>
      <c r="Q10" s="8"/>
      <c r="R10" s="8"/>
      <c r="S10" s="8"/>
      <c r="T10" s="8" t="s">
        <v>32</v>
      </c>
      <c r="U10" s="8"/>
      <c r="V10" s="8"/>
      <c r="W10" s="8"/>
      <c r="X10" s="8"/>
      <c r="Y10" s="8"/>
      <c r="Z10" s="8" t="s">
        <v>57</v>
      </c>
      <c r="AA10" s="8"/>
      <c r="AB10" s="8"/>
      <c r="AC10" s="8"/>
      <c r="AD10" s="8"/>
      <c r="AE10" s="8"/>
      <c r="AF10" s="8" t="s">
        <v>28</v>
      </c>
      <c r="AG10" s="8"/>
      <c r="AH10" s="8"/>
      <c r="AI10" s="8"/>
      <c r="AJ10" s="8"/>
      <c r="AK10" s="8"/>
      <c r="AL10" s="8" t="s">
        <v>35</v>
      </c>
      <c r="AM10" s="8"/>
      <c r="AN10" s="8"/>
      <c r="AO10" s="8"/>
      <c r="AP10" s="8"/>
      <c r="AQ10" s="8"/>
      <c r="AR10" s="8" t="s">
        <v>36</v>
      </c>
      <c r="AS10" s="8"/>
      <c r="AT10" s="8"/>
      <c r="AU10" s="8"/>
      <c r="AV10" s="8"/>
      <c r="AW10" s="8"/>
      <c r="AX10" s="9" t="n">
        <f aca="false">IFERROR(VLOOKUP(T10,[1]Tabelas!$C$6:$D$16,2,0),"")</f>
        <v>3</v>
      </c>
      <c r="AY10" s="9" t="n">
        <f aca="false">IFERROR(VLOOKUP(AF10,[1]Tabelas!$C$19:$D$29,2,0),"")</f>
        <v>7</v>
      </c>
      <c r="AZ10" s="9" t="n">
        <f aca="false">IFERROR(VLOOKUP(AR10,[1]Tabelas!$C$32:$D$42,2,0),"")</f>
        <v>1</v>
      </c>
      <c r="BA10" s="9" t="n">
        <f aca="false">IFERROR(AX10*AY10*AZ10,"")</f>
        <v>21</v>
      </c>
      <c r="BB10" s="9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</row>
    <row r="11" customFormat="false" ht="28.35" hidden="false" customHeight="true" outlineLevel="0" collapsed="false">
      <c r="A11" s="6"/>
      <c r="B11" s="6"/>
      <c r="C11" s="6"/>
      <c r="D11" s="6"/>
      <c r="E11" s="6"/>
      <c r="F11" s="6"/>
      <c r="G11" s="11" t="s">
        <v>58</v>
      </c>
      <c r="H11" s="11"/>
      <c r="I11" s="11"/>
      <c r="J11" s="11"/>
      <c r="K11" s="11"/>
      <c r="L11" s="11"/>
      <c r="M11" s="11"/>
      <c r="N11" s="8" t="s">
        <v>59</v>
      </c>
      <c r="O11" s="8"/>
      <c r="P11" s="8"/>
      <c r="Q11" s="8"/>
      <c r="R11" s="8"/>
      <c r="S11" s="8"/>
      <c r="T11" s="8" t="s">
        <v>32</v>
      </c>
      <c r="U11" s="8"/>
      <c r="V11" s="8"/>
      <c r="W11" s="8"/>
      <c r="X11" s="8"/>
      <c r="Y11" s="8"/>
      <c r="Z11" s="8" t="s">
        <v>40</v>
      </c>
      <c r="AA11" s="8"/>
      <c r="AB11" s="8"/>
      <c r="AC11" s="8"/>
      <c r="AD11" s="8"/>
      <c r="AE11" s="8"/>
      <c r="AF11" s="8" t="s">
        <v>50</v>
      </c>
      <c r="AG11" s="8"/>
      <c r="AH11" s="8"/>
      <c r="AI11" s="8"/>
      <c r="AJ11" s="8"/>
      <c r="AK11" s="8"/>
      <c r="AL11" s="8" t="s">
        <v>60</v>
      </c>
      <c r="AM11" s="8"/>
      <c r="AN11" s="8"/>
      <c r="AO11" s="8"/>
      <c r="AP11" s="8"/>
      <c r="AQ11" s="8"/>
      <c r="AR11" s="8" t="s">
        <v>52</v>
      </c>
      <c r="AS11" s="8"/>
      <c r="AT11" s="8"/>
      <c r="AU11" s="8"/>
      <c r="AV11" s="8"/>
      <c r="AW11" s="8"/>
      <c r="AX11" s="9" t="n">
        <f aca="false">IFERROR(VLOOKUP(T11,[1]Tabelas!$C$6:$D$16,2,0),"")</f>
        <v>3</v>
      </c>
      <c r="AY11" s="9" t="n">
        <f aca="false">IFERROR(VLOOKUP(AF11,[1]Tabelas!$C$19:$D$29,2,0),"")</f>
        <v>5</v>
      </c>
      <c r="AZ11" s="9" t="n">
        <f aca="false">IFERROR(VLOOKUP(AR11,[1]Tabelas!$C$32:$D$42,2,0),"")</f>
        <v>6</v>
      </c>
      <c r="BA11" s="9" t="n">
        <f aca="false">IFERROR(AX11*AY11*AZ11,"")</f>
        <v>90</v>
      </c>
      <c r="BB11" s="9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</row>
    <row r="12" customFormat="false" ht="28.35" hidden="false" customHeight="true" outlineLevel="0" collapsed="false">
      <c r="A12" s="6"/>
      <c r="B12" s="6"/>
      <c r="C12" s="6"/>
      <c r="D12" s="6"/>
      <c r="E12" s="6"/>
      <c r="F12" s="6"/>
      <c r="G12" s="8" t="s">
        <v>61</v>
      </c>
      <c r="H12" s="8"/>
      <c r="I12" s="8"/>
      <c r="J12" s="8"/>
      <c r="K12" s="8"/>
      <c r="L12" s="8"/>
      <c r="M12" s="8"/>
      <c r="N12" s="8" t="s">
        <v>62</v>
      </c>
      <c r="O12" s="8"/>
      <c r="P12" s="8"/>
      <c r="Q12" s="8"/>
      <c r="R12" s="8"/>
      <c r="S12" s="8"/>
      <c r="T12" s="8" t="s">
        <v>44</v>
      </c>
      <c r="U12" s="8"/>
      <c r="V12" s="8"/>
      <c r="W12" s="8"/>
      <c r="X12" s="8"/>
      <c r="Y12" s="8"/>
      <c r="Z12" s="8" t="s">
        <v>27</v>
      </c>
      <c r="AA12" s="8"/>
      <c r="AB12" s="8"/>
      <c r="AC12" s="8"/>
      <c r="AD12" s="8"/>
      <c r="AE12" s="8"/>
      <c r="AF12" s="8" t="s">
        <v>63</v>
      </c>
      <c r="AG12" s="8"/>
      <c r="AH12" s="8"/>
      <c r="AI12" s="8"/>
      <c r="AJ12" s="8"/>
      <c r="AK12" s="8"/>
      <c r="AL12" s="8" t="s">
        <v>55</v>
      </c>
      <c r="AM12" s="8"/>
      <c r="AN12" s="8"/>
      <c r="AO12" s="8"/>
      <c r="AP12" s="8"/>
      <c r="AQ12" s="8"/>
      <c r="AR12" s="8" t="s">
        <v>26</v>
      </c>
      <c r="AS12" s="8"/>
      <c r="AT12" s="8"/>
      <c r="AU12" s="8"/>
      <c r="AV12" s="8"/>
      <c r="AW12" s="8"/>
      <c r="AX12" s="9" t="n">
        <f aca="false">IFERROR(VLOOKUP(T12,[1]Tabelas!$C$6:$D$16,2,0),"")</f>
        <v>4</v>
      </c>
      <c r="AY12" s="9" t="n">
        <f aca="false">IFERROR(VLOOKUP(AF12,[1]Tabelas!$C$19:$D$29,2,0),"")</f>
        <v>3</v>
      </c>
      <c r="AZ12" s="9" t="n">
        <f aca="false">IFERROR(VLOOKUP(AR12,[1]Tabelas!$C$32:$D$42,2,0),"")</f>
        <v>5</v>
      </c>
      <c r="BA12" s="9" t="n">
        <f aca="false">IFERROR(AX12*AY12*AZ12,"")</f>
        <v>60</v>
      </c>
      <c r="BB12" s="9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</row>
    <row r="13" customFormat="false" ht="28.35" hidden="false" customHeight="true" outlineLevel="0" collapsed="false">
      <c r="A13" s="6"/>
      <c r="B13" s="6"/>
      <c r="C13" s="6"/>
      <c r="D13" s="6"/>
      <c r="E13" s="6"/>
      <c r="F13" s="6"/>
      <c r="G13" s="8"/>
      <c r="H13" s="8"/>
      <c r="I13" s="8"/>
      <c r="J13" s="8"/>
      <c r="K13" s="8"/>
      <c r="L13" s="8"/>
      <c r="M13" s="8"/>
      <c r="N13" s="8" t="s">
        <v>56</v>
      </c>
      <c r="O13" s="8"/>
      <c r="P13" s="8"/>
      <c r="Q13" s="8"/>
      <c r="R13" s="8"/>
      <c r="S13" s="8"/>
      <c r="T13" s="8" t="s">
        <v>32</v>
      </c>
      <c r="U13" s="8"/>
      <c r="V13" s="8"/>
      <c r="W13" s="8"/>
      <c r="X13" s="8"/>
      <c r="Y13" s="8"/>
      <c r="Z13" s="8" t="s">
        <v>57</v>
      </c>
      <c r="AA13" s="8"/>
      <c r="AB13" s="8"/>
      <c r="AC13" s="8"/>
      <c r="AD13" s="8"/>
      <c r="AE13" s="8"/>
      <c r="AF13" s="8" t="s">
        <v>50</v>
      </c>
      <c r="AG13" s="8"/>
      <c r="AH13" s="8"/>
      <c r="AI13" s="8"/>
      <c r="AJ13" s="8"/>
      <c r="AK13" s="8"/>
      <c r="AL13" s="8" t="s">
        <v>64</v>
      </c>
      <c r="AM13" s="8"/>
      <c r="AN13" s="8"/>
      <c r="AO13" s="8"/>
      <c r="AP13" s="8"/>
      <c r="AQ13" s="8"/>
      <c r="AR13" s="8" t="s">
        <v>65</v>
      </c>
      <c r="AS13" s="8"/>
      <c r="AT13" s="8"/>
      <c r="AU13" s="8"/>
      <c r="AV13" s="8"/>
      <c r="AW13" s="8"/>
      <c r="AX13" s="9" t="n">
        <f aca="false">IFERROR(VLOOKUP(T13,[1]Tabelas!$C$6:$D$16,2,0),"")</f>
        <v>3</v>
      </c>
      <c r="AY13" s="9" t="n">
        <f aca="false">IFERROR(VLOOKUP(AF13,[1]Tabelas!$C$19:$D$29,2,0),"")</f>
        <v>5</v>
      </c>
      <c r="AZ13" s="9" t="n">
        <f aca="false">IFERROR(VLOOKUP(AR13,[1]Tabelas!$C$32:$D$42,2,0),"")</f>
        <v>9</v>
      </c>
      <c r="BA13" s="9" t="n">
        <f aca="false">IFERROR(AX13*AY13*AZ13,"")</f>
        <v>135</v>
      </c>
      <c r="BB13" s="9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</row>
  </sheetData>
  <mergeCells count="132">
    <mergeCell ref="A1:M1"/>
    <mergeCell ref="N1:AW1"/>
    <mergeCell ref="AX1:BB1"/>
    <mergeCell ref="BC1:BP1"/>
    <mergeCell ref="A2:F2"/>
    <mergeCell ref="G2:M2"/>
    <mergeCell ref="N2:S2"/>
    <mergeCell ref="T2:Y2"/>
    <mergeCell ref="Z2:AE2"/>
    <mergeCell ref="AF2:AK2"/>
    <mergeCell ref="AL2:AQ2"/>
    <mergeCell ref="AR2:AW2"/>
    <mergeCell ref="BA2:BB2"/>
    <mergeCell ref="BC2:BI2"/>
    <mergeCell ref="BJ2:BL2"/>
    <mergeCell ref="BM2:BP2"/>
    <mergeCell ref="A3:F13"/>
    <mergeCell ref="G3:M5"/>
    <mergeCell ref="N3:S4"/>
    <mergeCell ref="T3:Y3"/>
    <mergeCell ref="Z3:AE3"/>
    <mergeCell ref="AF3:AK3"/>
    <mergeCell ref="AL3:AQ3"/>
    <mergeCell ref="AR3:AW3"/>
    <mergeCell ref="BA3:BB3"/>
    <mergeCell ref="BC3:BI3"/>
    <mergeCell ref="BJ3:BL3"/>
    <mergeCell ref="BM3:BP3"/>
    <mergeCell ref="T4:Y4"/>
    <mergeCell ref="Z4:AE4"/>
    <mergeCell ref="AF4:AK4"/>
    <mergeCell ref="AL4:AQ4"/>
    <mergeCell ref="AR4:AW4"/>
    <mergeCell ref="BA4:BB4"/>
    <mergeCell ref="BC4:BI4"/>
    <mergeCell ref="BJ4:BL4"/>
    <mergeCell ref="BM4:BP4"/>
    <mergeCell ref="N5:S5"/>
    <mergeCell ref="T5:Y5"/>
    <mergeCell ref="Z5:AE5"/>
    <mergeCell ref="AF5:AK5"/>
    <mergeCell ref="AL5:AQ5"/>
    <mergeCell ref="AR5:AW5"/>
    <mergeCell ref="BA5:BB5"/>
    <mergeCell ref="BC5:BI5"/>
    <mergeCell ref="BJ5:BL5"/>
    <mergeCell ref="BM5:BP5"/>
    <mergeCell ref="G6:M7"/>
    <mergeCell ref="N6:S6"/>
    <mergeCell ref="T6:Y6"/>
    <mergeCell ref="Z6:AE6"/>
    <mergeCell ref="AF6:AK6"/>
    <mergeCell ref="AL6:AQ6"/>
    <mergeCell ref="AR6:AW6"/>
    <mergeCell ref="BA6:BB6"/>
    <mergeCell ref="BC6:BI6"/>
    <mergeCell ref="BJ6:BL6"/>
    <mergeCell ref="BM6:BP6"/>
    <mergeCell ref="N7:S7"/>
    <mergeCell ref="T7:Y7"/>
    <mergeCell ref="Z7:AE7"/>
    <mergeCell ref="AF7:AK7"/>
    <mergeCell ref="AL7:AQ7"/>
    <mergeCell ref="AR7:AW7"/>
    <mergeCell ref="BA7:BB7"/>
    <mergeCell ref="BC7:BI7"/>
    <mergeCell ref="BJ7:BL7"/>
    <mergeCell ref="BM7:BP7"/>
    <mergeCell ref="G8:M8"/>
    <mergeCell ref="N8:S8"/>
    <mergeCell ref="T8:Y8"/>
    <mergeCell ref="Z8:AE8"/>
    <mergeCell ref="AF8:AK8"/>
    <mergeCell ref="AL8:AQ8"/>
    <mergeCell ref="AR8:AW8"/>
    <mergeCell ref="BA8:BB8"/>
    <mergeCell ref="BC8:BI8"/>
    <mergeCell ref="BJ8:BL8"/>
    <mergeCell ref="BM8:BP8"/>
    <mergeCell ref="G9:M10"/>
    <mergeCell ref="N9:S9"/>
    <mergeCell ref="T9:Y9"/>
    <mergeCell ref="Z9:AE9"/>
    <mergeCell ref="AF9:AK9"/>
    <mergeCell ref="AL9:AQ9"/>
    <mergeCell ref="AR9:AW9"/>
    <mergeCell ref="BA9:BB9"/>
    <mergeCell ref="BC9:BI9"/>
    <mergeCell ref="BJ9:BL9"/>
    <mergeCell ref="BM9:BP9"/>
    <mergeCell ref="N10:S10"/>
    <mergeCell ref="T10:Y10"/>
    <mergeCell ref="Z10:AE10"/>
    <mergeCell ref="AF10:AK10"/>
    <mergeCell ref="AL10:AQ10"/>
    <mergeCell ref="AR10:AW10"/>
    <mergeCell ref="BA10:BB10"/>
    <mergeCell ref="BC10:BI10"/>
    <mergeCell ref="BJ10:BL10"/>
    <mergeCell ref="BM10:BP10"/>
    <mergeCell ref="G11:M11"/>
    <mergeCell ref="N11:S11"/>
    <mergeCell ref="T11:Y11"/>
    <mergeCell ref="Z11:AE11"/>
    <mergeCell ref="AF11:AK11"/>
    <mergeCell ref="AL11:AQ11"/>
    <mergeCell ref="AR11:AW11"/>
    <mergeCell ref="BA11:BB11"/>
    <mergeCell ref="BC11:BI11"/>
    <mergeCell ref="BJ11:BL11"/>
    <mergeCell ref="BM11:BP11"/>
    <mergeCell ref="G12:M13"/>
    <mergeCell ref="N12:S12"/>
    <mergeCell ref="T12:Y12"/>
    <mergeCell ref="Z12:AE12"/>
    <mergeCell ref="AF12:AK12"/>
    <mergeCell ref="AL12:AQ12"/>
    <mergeCell ref="AR12:AW12"/>
    <mergeCell ref="BA12:BB12"/>
    <mergeCell ref="BC12:BI12"/>
    <mergeCell ref="BJ12:BL12"/>
    <mergeCell ref="BM12:BP12"/>
    <mergeCell ref="N13:S13"/>
    <mergeCell ref="T13:Y13"/>
    <mergeCell ref="Z13:AE13"/>
    <mergeCell ref="AF13:AK13"/>
    <mergeCell ref="AL13:AQ13"/>
    <mergeCell ref="AR13:AW13"/>
    <mergeCell ref="BA13:BB13"/>
    <mergeCell ref="BC13:BI13"/>
    <mergeCell ref="BJ13:BL13"/>
    <mergeCell ref="BM13:BP13"/>
  </mergeCells>
  <dataValidations count="3">
    <dataValidation allowBlank="true" operator="between" showDropDown="false" showErrorMessage="true" showInputMessage="true" sqref="T3:Y13" type="list">
      <formula1>#REF!</formula1>
      <formula2>0</formula2>
    </dataValidation>
    <dataValidation allowBlank="true" operator="between" showDropDown="false" showErrorMessage="true" showInputMessage="true" sqref="AF3:AF13 AG4:AK13" type="list">
      <formula1>#REF!</formula1>
      <formula2>0</formula2>
    </dataValidation>
    <dataValidation allowBlank="true" operator="between" showDropDown="false" showErrorMessage="true" showInputMessage="true" sqref="AR3:AR13 AS4:AW13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2021-08-04T08:03:08Z</dcterms:created>
  <dc:creator/>
  <dc:description/>
  <dc:language>pt-BR</dc:language>
  <cp:lastModifiedBy/>
  <dcterms:modified xsi:type="dcterms:W3CDTF">2021-08-04T08:04:51Z</dcterms:modified>
  <cp:revision>1</cp:revision>
  <dc:subject/>
  <dc:title/>
</cp:coreProperties>
</file>