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MP" sheetId="1" r:id="rId4"/>
    <sheet state="visible" name="MPI" sheetId="2" r:id="rId5"/>
    <sheet state="visible" name="CUDA" sheetId="3" r:id="rId6"/>
  </sheets>
  <definedNames/>
  <calcPr/>
</workbook>
</file>

<file path=xl/sharedStrings.xml><?xml version="1.0" encoding="utf-8"?>
<sst xmlns="http://schemas.openxmlformats.org/spreadsheetml/2006/main" count="44" uniqueCount="18">
  <si>
    <t>Threads</t>
  </si>
  <si>
    <t>Teste 1 (s)</t>
  </si>
  <si>
    <t>Teste 2 (s)</t>
  </si>
  <si>
    <t>Teste 3 (s)</t>
  </si>
  <si>
    <t>Média (s)</t>
  </si>
  <si>
    <t>Speedup</t>
  </si>
  <si>
    <t>Eficiência</t>
  </si>
  <si>
    <t>Specs do notebook</t>
  </si>
  <si>
    <t>Processador</t>
  </si>
  <si>
    <t>Intel(R) Core(TM) i5-7200U CPU @ 2.50GHz</t>
  </si>
  <si>
    <t>Qtd Núcleos</t>
  </si>
  <si>
    <t>Qtd Memória</t>
  </si>
  <si>
    <t>16Gb</t>
  </si>
  <si>
    <t>Processos</t>
  </si>
  <si>
    <t>OBS: como o computador tem apenas 2 núcleos, foi necessário rodar o comando</t>
  </si>
  <si>
    <t>$ mpirun --oversubscribe -np 16 ./mpi</t>
  </si>
  <si>
    <t>usando "--oversunscribe" para que pudesse rodar</t>
  </si>
  <si>
    <t>Modelo Híbrido (MPI + OpenMP) com 2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</si>
</sst>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0.0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&quot;Arial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4" numFmtId="0" xfId="0" applyAlignment="1" applyBorder="1" applyFont="1">
      <alignment horizontal="center" readingOrder="0"/>
    </xf>
    <xf borderId="4" fillId="0" fontId="4" numFmtId="164" xfId="0" applyAlignment="1" applyBorder="1" applyFont="1" applyNumberFormat="1">
      <alignment horizontal="center" readingOrder="0"/>
    </xf>
    <xf borderId="5" fillId="0" fontId="4" numFmtId="165" xfId="0" applyAlignment="1" applyBorder="1" applyFont="1" applyNumberFormat="1">
      <alignment horizontal="center" readingOrder="0"/>
    </xf>
    <xf borderId="5" fillId="0" fontId="4" numFmtId="165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" fillId="0" fontId="4" numFmtId="0" xfId="0" applyAlignment="1" applyBorder="1" applyFont="1">
      <alignment readingOrder="0"/>
    </xf>
    <xf borderId="5" fillId="0" fontId="4" numFmtId="164" xfId="0" applyAlignment="1" applyBorder="1" applyFont="1" applyNumberFormat="1">
      <alignment horizontal="center" readingOrder="0"/>
    </xf>
    <xf borderId="5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3" fillId="2" fontId="4" numFmtId="0" xfId="0" applyAlignment="1" applyBorder="1" applyFont="1">
      <alignment horizontal="center" readingOrder="0"/>
    </xf>
    <xf borderId="5" fillId="0" fontId="3" numFmtId="0" xfId="0" applyBorder="1" applyFont="1"/>
    <xf borderId="6" fillId="0" fontId="4" numFmtId="0" xfId="0" applyAlignment="1" applyBorder="1" applyFont="1">
      <alignment horizontal="center" readingOrder="0"/>
    </xf>
    <xf borderId="7" fillId="0" fontId="4" numFmtId="165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4" numFmtId="165" xfId="0" applyAlignment="1" applyBorder="1" applyFont="1" applyNumberFormat="1">
      <alignment horizontal="center"/>
    </xf>
    <xf borderId="8" fillId="0" fontId="4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CUDA!$A$2:$A$12</c:f>
            </c:strRef>
          </c:cat>
          <c:val>
            <c:numRef>
              <c:f>CUDA!$F$2:$F$12</c:f>
              <c:numCache/>
            </c:numRef>
          </c:val>
          <c:smooth val="0"/>
        </c:ser>
        <c:axId val="1328297357"/>
        <c:axId val="994099756"/>
      </c:lineChart>
      <c:catAx>
        <c:axId val="132829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099756"/>
      </c:catAx>
      <c:valAx>
        <c:axId val="994099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97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Eficiência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CUDA!$A$2:$A$12</c:f>
            </c:strRef>
          </c:cat>
          <c:val>
            <c:numRef>
              <c:f>CUDA!$G$2:$G$12</c:f>
              <c:numCache/>
            </c:numRef>
          </c:val>
          <c:smooth val="0"/>
        </c:ser>
        <c:axId val="472049787"/>
        <c:axId val="1642640461"/>
      </c:lineChart>
      <c:catAx>
        <c:axId val="472049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2640461"/>
      </c:catAx>
      <c:valAx>
        <c:axId val="1642640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Eficiência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049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190500</xdr:rowOff>
    </xdr:from>
    <xdr:ext cx="679132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247650</xdr:colOff>
      <xdr:row>12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5"/>
    </row>
    <row r="2">
      <c r="A2" s="6">
        <v>1.0</v>
      </c>
      <c r="B2" s="7">
        <v>33.360565</v>
      </c>
      <c r="C2" s="8">
        <v>34.10672</v>
      </c>
      <c r="D2" s="8">
        <v>33.93896</v>
      </c>
      <c r="E2" s="9">
        <f t="shared" ref="E2:E6" si="1">(B2+C2+D2)/3</f>
        <v>33.80208167</v>
      </c>
      <c r="F2" s="9">
        <f>E2/E2</f>
        <v>1</v>
      </c>
      <c r="G2" s="10">
        <f t="shared" ref="G2:G6" si="2">F2/A2</f>
        <v>1</v>
      </c>
      <c r="I2" s="11" t="s">
        <v>8</v>
      </c>
      <c r="J2" s="11" t="s">
        <v>9</v>
      </c>
    </row>
    <row r="3">
      <c r="A3" s="6">
        <v>2.0</v>
      </c>
      <c r="B3" s="12">
        <v>17.827795</v>
      </c>
      <c r="C3" s="12">
        <v>18.100201</v>
      </c>
      <c r="D3" s="13">
        <v>18.451796</v>
      </c>
      <c r="E3" s="9">
        <f t="shared" si="1"/>
        <v>18.12659733</v>
      </c>
      <c r="F3" s="9">
        <f>E2/E3</f>
        <v>1.864778096</v>
      </c>
      <c r="G3" s="10">
        <f t="shared" si="2"/>
        <v>0.9323890481</v>
      </c>
      <c r="I3" s="11" t="s">
        <v>10</v>
      </c>
      <c r="J3" s="14">
        <v>2.0</v>
      </c>
    </row>
    <row r="4">
      <c r="A4" s="6">
        <v>4.0</v>
      </c>
      <c r="B4" s="12">
        <v>17.359881</v>
      </c>
      <c r="C4" s="13">
        <v>17.896323</v>
      </c>
      <c r="D4" s="13">
        <v>20.612441</v>
      </c>
      <c r="E4" s="9">
        <f t="shared" si="1"/>
        <v>18.62288167</v>
      </c>
      <c r="F4" s="9">
        <f>E2/E4</f>
        <v>1.815083308</v>
      </c>
      <c r="G4" s="10">
        <f t="shared" si="2"/>
        <v>0.4537708271</v>
      </c>
      <c r="I4" s="11" t="s">
        <v>11</v>
      </c>
      <c r="J4" s="11" t="s">
        <v>12</v>
      </c>
    </row>
    <row r="5">
      <c r="A5" s="6">
        <v>8.0</v>
      </c>
      <c r="B5" s="12">
        <v>20.143467</v>
      </c>
      <c r="C5" s="13">
        <v>19.46175</v>
      </c>
      <c r="D5" s="13">
        <v>19.508476</v>
      </c>
      <c r="E5" s="9">
        <f t="shared" si="1"/>
        <v>19.70456433</v>
      </c>
      <c r="F5" s="9">
        <f>E2/E5</f>
        <v>1.715444254</v>
      </c>
      <c r="G5" s="10">
        <f t="shared" si="2"/>
        <v>0.2144305318</v>
      </c>
    </row>
    <row r="6">
      <c r="A6" s="6">
        <v>16.0</v>
      </c>
      <c r="B6" s="8">
        <v>19.166536</v>
      </c>
      <c r="C6" s="13">
        <v>19.956034</v>
      </c>
      <c r="D6" s="13">
        <v>19.67191</v>
      </c>
      <c r="E6" s="9">
        <f t="shared" si="1"/>
        <v>19.59816</v>
      </c>
      <c r="F6" s="9">
        <f>E2/E6</f>
        <v>1.724757919</v>
      </c>
      <c r="G6" s="10">
        <f t="shared" si="2"/>
        <v>0.10779737</v>
      </c>
    </row>
  </sheetData>
  <mergeCells count="1">
    <mergeCell ref="I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I1" s="4" t="s">
        <v>7</v>
      </c>
      <c r="J1" s="5"/>
    </row>
    <row r="2">
      <c r="A2" s="6">
        <v>1.0</v>
      </c>
      <c r="B2" s="7">
        <v>34.562335</v>
      </c>
      <c r="C2" s="8">
        <v>35.324408</v>
      </c>
      <c r="D2" s="8">
        <v>34.261081</v>
      </c>
      <c r="E2" s="9">
        <f t="shared" ref="E2:E6" si="1">(B2+C2+D2)/3</f>
        <v>34.71594133</v>
      </c>
      <c r="F2" s="9">
        <f>E2/E2</f>
        <v>1</v>
      </c>
      <c r="G2" s="10">
        <f t="shared" ref="G2:G6" si="2">F2/A2</f>
        <v>1</v>
      </c>
      <c r="I2" s="11" t="s">
        <v>8</v>
      </c>
      <c r="J2" s="11" t="s">
        <v>9</v>
      </c>
    </row>
    <row r="3">
      <c r="A3" s="6">
        <v>2.0</v>
      </c>
      <c r="B3" s="12">
        <v>18.121908</v>
      </c>
      <c r="C3" s="12">
        <v>17.639689</v>
      </c>
      <c r="D3" s="13">
        <v>18.06825</v>
      </c>
      <c r="E3" s="9">
        <f t="shared" si="1"/>
        <v>17.94328233</v>
      </c>
      <c r="F3" s="9">
        <f>E2/E3</f>
        <v>1.9347598</v>
      </c>
      <c r="G3" s="10">
        <f t="shared" si="2"/>
        <v>0.9673798999</v>
      </c>
      <c r="I3" s="11" t="s">
        <v>10</v>
      </c>
      <c r="J3" s="14">
        <v>2.0</v>
      </c>
    </row>
    <row r="4">
      <c r="A4" s="6">
        <v>4.0</v>
      </c>
      <c r="B4" s="12">
        <v>19.300234</v>
      </c>
      <c r="C4" s="13">
        <v>16.951503</v>
      </c>
      <c r="D4" s="13">
        <v>18.06825</v>
      </c>
      <c r="E4" s="9">
        <f t="shared" si="1"/>
        <v>18.10666233</v>
      </c>
      <c r="F4" s="9">
        <f>E2/E4</f>
        <v>1.917302079</v>
      </c>
      <c r="G4" s="10">
        <f t="shared" si="2"/>
        <v>0.4793255197</v>
      </c>
      <c r="I4" s="11" t="s">
        <v>11</v>
      </c>
      <c r="J4" s="11" t="s">
        <v>12</v>
      </c>
    </row>
    <row r="5">
      <c r="A5" s="6">
        <v>8.0</v>
      </c>
      <c r="B5" s="12">
        <v>22.860614</v>
      </c>
      <c r="C5" s="13">
        <v>23.20573</v>
      </c>
      <c r="D5" s="13">
        <v>23.980071</v>
      </c>
      <c r="E5" s="9">
        <f t="shared" si="1"/>
        <v>23.348805</v>
      </c>
      <c r="F5" s="9">
        <f>E2/E5</f>
        <v>1.486840176</v>
      </c>
      <c r="G5" s="10">
        <f t="shared" si="2"/>
        <v>0.185855022</v>
      </c>
    </row>
    <row r="6">
      <c r="A6" s="6">
        <v>16.0</v>
      </c>
      <c r="B6" s="8">
        <v>33.88869</v>
      </c>
      <c r="C6" s="13">
        <v>34.93768</v>
      </c>
      <c r="D6" s="13">
        <v>32.787192</v>
      </c>
      <c r="E6" s="9">
        <f t="shared" si="1"/>
        <v>33.87118733</v>
      </c>
      <c r="F6" s="9">
        <f>E2/E6</f>
        <v>1.024940194</v>
      </c>
      <c r="G6" s="10">
        <f t="shared" si="2"/>
        <v>0.06405876216</v>
      </c>
      <c r="I6" s="15" t="s">
        <v>14</v>
      </c>
    </row>
    <row r="7">
      <c r="I7" s="15" t="s">
        <v>15</v>
      </c>
    </row>
    <row r="8">
      <c r="I8" s="15" t="s">
        <v>16</v>
      </c>
    </row>
    <row r="9">
      <c r="I9" s="15"/>
    </row>
    <row r="24">
      <c r="A24" s="16" t="s">
        <v>17</v>
      </c>
      <c r="B24" s="17"/>
      <c r="C24" s="17"/>
      <c r="D24" s="17"/>
      <c r="E24" s="17"/>
      <c r="F24" s="17"/>
      <c r="G24" s="5"/>
    </row>
    <row r="25">
      <c r="A25" s="1" t="s">
        <v>13</v>
      </c>
      <c r="B25" s="2" t="s">
        <v>1</v>
      </c>
      <c r="C25" s="3" t="s">
        <v>2</v>
      </c>
      <c r="D25" s="3" t="s">
        <v>3</v>
      </c>
      <c r="E25" s="1" t="s">
        <v>4</v>
      </c>
      <c r="F25" s="1" t="s">
        <v>5</v>
      </c>
      <c r="G25" s="1" t="s">
        <v>6</v>
      </c>
    </row>
    <row r="26">
      <c r="A26" s="6">
        <v>1.0</v>
      </c>
      <c r="B26" s="7">
        <v>31.450945</v>
      </c>
      <c r="C26" s="8">
        <v>31.745738</v>
      </c>
      <c r="D26" s="8">
        <v>32.052193</v>
      </c>
      <c r="E26" s="9">
        <f t="shared" ref="E26:E30" si="3">(B26+C26+D26)/3</f>
        <v>31.74962533</v>
      </c>
      <c r="F26" s="9">
        <f>E26/E26</f>
        <v>1</v>
      </c>
      <c r="G26" s="10">
        <f t="shared" ref="G26:G30" si="4">F26/A26</f>
        <v>1</v>
      </c>
    </row>
    <row r="27">
      <c r="A27" s="6">
        <v>2.0</v>
      </c>
      <c r="B27" s="12">
        <v>16.039509</v>
      </c>
      <c r="C27" s="12">
        <v>16.452485</v>
      </c>
      <c r="D27" s="12">
        <v>15.968607</v>
      </c>
      <c r="E27" s="9">
        <f t="shared" si="3"/>
        <v>16.15353367</v>
      </c>
      <c r="F27" s="9">
        <f>E26/E27</f>
        <v>1.965491018</v>
      </c>
      <c r="G27" s="10">
        <f t="shared" si="4"/>
        <v>0.9827455091</v>
      </c>
    </row>
    <row r="28">
      <c r="A28" s="6">
        <v>4.0</v>
      </c>
      <c r="B28" s="12">
        <v>52.542031</v>
      </c>
      <c r="C28" s="13">
        <v>51.653316</v>
      </c>
      <c r="D28" s="12">
        <v>52.706584</v>
      </c>
      <c r="E28" s="9">
        <f t="shared" si="3"/>
        <v>52.30064367</v>
      </c>
      <c r="F28" s="9">
        <f>E26/E28</f>
        <v>0.6070599348</v>
      </c>
      <c r="G28" s="10">
        <f t="shared" si="4"/>
        <v>0.1517649837</v>
      </c>
    </row>
    <row r="29">
      <c r="A29" s="6">
        <v>8.0</v>
      </c>
      <c r="B29" s="12">
        <v>94.691489</v>
      </c>
      <c r="C29" s="13">
        <v>96.441677</v>
      </c>
      <c r="D29" s="13">
        <v>94.075496</v>
      </c>
      <c r="E29" s="9">
        <f t="shared" si="3"/>
        <v>95.069554</v>
      </c>
      <c r="F29" s="9">
        <f>E26/E29</f>
        <v>0.333962073</v>
      </c>
      <c r="G29" s="10">
        <f t="shared" si="4"/>
        <v>0.04174525913</v>
      </c>
    </row>
    <row r="30">
      <c r="A30" s="6">
        <v>16.0</v>
      </c>
      <c r="B30" s="8">
        <v>195.255161</v>
      </c>
      <c r="C30" s="13">
        <v>194.235254</v>
      </c>
      <c r="D30" s="13">
        <v>195.577812</v>
      </c>
      <c r="E30" s="9">
        <f t="shared" si="3"/>
        <v>195.0227423</v>
      </c>
      <c r="F30" s="9">
        <f>E26/E30</f>
        <v>0.1627996046</v>
      </c>
      <c r="G30" s="10">
        <f t="shared" si="4"/>
        <v>0.01017497529</v>
      </c>
    </row>
  </sheetData>
  <mergeCells count="5">
    <mergeCell ref="I1:J1"/>
    <mergeCell ref="I6:N6"/>
    <mergeCell ref="I7:K7"/>
    <mergeCell ref="I8:M8"/>
    <mergeCell ref="A24:G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>
      <c r="A2" s="6">
        <v>1.0</v>
      </c>
      <c r="B2" s="7">
        <v>6.203936</v>
      </c>
      <c r="C2" s="8">
        <v>7.22069</v>
      </c>
      <c r="D2" s="8">
        <v>7.196407</v>
      </c>
      <c r="E2" s="9">
        <f t="shared" ref="E2:E12" si="1">(B2+C2+D2)/3</f>
        <v>6.873677667</v>
      </c>
      <c r="F2" s="9">
        <f>E2/E2</f>
        <v>1</v>
      </c>
      <c r="G2" s="10">
        <f t="shared" ref="G2:G12" si="2">F2/A2</f>
        <v>1</v>
      </c>
    </row>
    <row r="3">
      <c r="A3" s="6">
        <v>2.0</v>
      </c>
      <c r="B3" s="12">
        <v>4.887244</v>
      </c>
      <c r="C3" s="12">
        <v>4.835422</v>
      </c>
      <c r="D3" s="13">
        <v>4.824912</v>
      </c>
      <c r="E3" s="9">
        <f t="shared" si="1"/>
        <v>4.849192667</v>
      </c>
      <c r="F3" s="9">
        <f>E2/E3</f>
        <v>1.417489083</v>
      </c>
      <c r="G3" s="10">
        <f t="shared" si="2"/>
        <v>0.7087445415</v>
      </c>
    </row>
    <row r="4">
      <c r="A4" s="6">
        <v>4.0</v>
      </c>
      <c r="B4" s="12">
        <v>4.465365</v>
      </c>
      <c r="C4" s="13">
        <v>4.360967</v>
      </c>
      <c r="D4" s="8">
        <v>4.35498</v>
      </c>
      <c r="E4" s="9">
        <f t="shared" si="1"/>
        <v>4.393770667</v>
      </c>
      <c r="F4" s="9">
        <f>E2/E4</f>
        <v>1.564414301</v>
      </c>
      <c r="G4" s="10">
        <f t="shared" si="2"/>
        <v>0.3911035753</v>
      </c>
    </row>
    <row r="5">
      <c r="A5" s="6">
        <v>8.0</v>
      </c>
      <c r="B5" s="12">
        <v>4.26364</v>
      </c>
      <c r="C5" s="13">
        <v>4.229065</v>
      </c>
      <c r="D5" s="13">
        <v>4.267633</v>
      </c>
      <c r="E5" s="9">
        <f t="shared" si="1"/>
        <v>4.253446</v>
      </c>
      <c r="F5" s="9">
        <f>E2/E5</f>
        <v>1.61602561</v>
      </c>
      <c r="G5" s="10">
        <f t="shared" si="2"/>
        <v>0.2020032012</v>
      </c>
    </row>
    <row r="6">
      <c r="A6" s="18">
        <v>16.0</v>
      </c>
      <c r="B6" s="19">
        <v>4.603868</v>
      </c>
      <c r="C6" s="20">
        <v>4.451709</v>
      </c>
      <c r="D6" s="20">
        <v>4.569233</v>
      </c>
      <c r="E6" s="21">
        <f t="shared" si="1"/>
        <v>4.541603333</v>
      </c>
      <c r="F6" s="21">
        <f t="shared" ref="F6:F12" si="3">E2/E6</f>
        <v>1.513491417</v>
      </c>
      <c r="G6" s="22">
        <f t="shared" si="2"/>
        <v>0.09459321359</v>
      </c>
    </row>
    <row r="7">
      <c r="A7" s="6">
        <v>32.0</v>
      </c>
      <c r="B7" s="12">
        <v>4.462679</v>
      </c>
      <c r="C7" s="13">
        <v>4.431018</v>
      </c>
      <c r="D7" s="13">
        <v>4.446057</v>
      </c>
      <c r="E7" s="21">
        <f t="shared" si="1"/>
        <v>4.446584667</v>
      </c>
      <c r="F7" s="21">
        <f t="shared" si="3"/>
        <v>1.090543199</v>
      </c>
      <c r="G7" s="22">
        <f t="shared" si="2"/>
        <v>0.03407947497</v>
      </c>
    </row>
    <row r="8">
      <c r="A8" s="6">
        <v>64.0</v>
      </c>
      <c r="B8" s="13">
        <v>0.139735</v>
      </c>
      <c r="C8" s="13">
        <v>0.112279</v>
      </c>
      <c r="D8" s="13">
        <v>0.118731</v>
      </c>
      <c r="E8" s="21">
        <f t="shared" si="1"/>
        <v>0.1235816667</v>
      </c>
      <c r="F8" s="21">
        <f t="shared" si="3"/>
        <v>35.55357995</v>
      </c>
      <c r="G8" s="22">
        <f t="shared" si="2"/>
        <v>0.5555246868</v>
      </c>
    </row>
    <row r="9">
      <c r="A9" s="6">
        <v>128.0</v>
      </c>
      <c r="B9" s="13">
        <v>0.110143</v>
      </c>
      <c r="C9" s="13">
        <v>0.113636</v>
      </c>
      <c r="D9" s="13">
        <v>0.113207</v>
      </c>
      <c r="E9" s="21">
        <f t="shared" si="1"/>
        <v>0.1123286667</v>
      </c>
      <c r="F9" s="21">
        <f t="shared" si="3"/>
        <v>37.86607752</v>
      </c>
      <c r="G9" s="22">
        <f t="shared" si="2"/>
        <v>0.2958287306</v>
      </c>
    </row>
    <row r="10">
      <c r="A10" s="6">
        <v>256.0</v>
      </c>
      <c r="B10" s="13">
        <v>0.111528</v>
      </c>
      <c r="C10" s="13">
        <v>0.106387</v>
      </c>
      <c r="D10" s="13">
        <v>0.113568</v>
      </c>
      <c r="E10" s="21">
        <f t="shared" si="1"/>
        <v>0.1104943333</v>
      </c>
      <c r="F10" s="21">
        <f t="shared" si="3"/>
        <v>41.10259048</v>
      </c>
      <c r="G10" s="22">
        <f t="shared" si="2"/>
        <v>0.1605569941</v>
      </c>
    </row>
    <row r="11">
      <c r="A11" s="6">
        <v>512.0</v>
      </c>
      <c r="B11" s="13">
        <v>0.113422</v>
      </c>
      <c r="C11" s="13">
        <v>0.110009</v>
      </c>
      <c r="D11" s="13">
        <v>0.122194</v>
      </c>
      <c r="E11" s="21">
        <f t="shared" si="1"/>
        <v>0.1152083333</v>
      </c>
      <c r="F11" s="21">
        <f t="shared" si="3"/>
        <v>38.59603327</v>
      </c>
      <c r="G11" s="22">
        <f t="shared" si="2"/>
        <v>0.07538287749</v>
      </c>
    </row>
    <row r="12">
      <c r="A12" s="6">
        <v>1024.0</v>
      </c>
      <c r="B12" s="13">
        <v>0.117104</v>
      </c>
      <c r="C12" s="13">
        <v>0.114524</v>
      </c>
      <c r="D12" s="13">
        <v>0.113857</v>
      </c>
      <c r="E12" s="9">
        <f t="shared" si="1"/>
        <v>0.1151616667</v>
      </c>
      <c r="F12" s="9">
        <f t="shared" si="3"/>
        <v>1.073114607</v>
      </c>
      <c r="G12" s="10">
        <f t="shared" si="2"/>
        <v>0.001047963483</v>
      </c>
    </row>
  </sheetData>
  <drawing r:id="rId1"/>
</worksheet>
</file>