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07A23338-2372-41F6-A702-34CC078A1843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Planejamento de Projetos" sheetId="1" r:id="rId1"/>
  </sheets>
  <definedNames>
    <definedName name="_xlnm._FilterDatabase" localSheetId="0" hidden="1">'Planejamento de Projetos'!$A$1:$I$15</definedName>
    <definedName name="Status">'Planejamento de Projetos'!$L$22:$L$23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G1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F11" i="1"/>
  <c r="E12" i="1"/>
  <c r="F12" i="1" s="1"/>
  <c r="E13" i="1"/>
  <c r="F13" i="1" s="1"/>
  <c r="E14" i="1"/>
  <c r="F14" i="1" s="1"/>
  <c r="E15" i="1"/>
  <c r="F15" i="1" s="1"/>
  <c r="E2" i="1"/>
  <c r="F2" i="1" s="1"/>
  <c r="G14" i="1" l="1"/>
  <c r="G10" i="1"/>
  <c r="G6" i="1"/>
  <c r="I6" i="1" s="1"/>
  <c r="G13" i="1"/>
  <c r="I13" i="1" s="1"/>
  <c r="G9" i="1"/>
  <c r="G5" i="1"/>
  <c r="G12" i="1"/>
  <c r="I12" i="1" s="1"/>
  <c r="G8" i="1"/>
  <c r="I8" i="1" s="1"/>
  <c r="G4" i="1"/>
  <c r="G15" i="1"/>
  <c r="G7" i="1"/>
  <c r="I7" i="1" s="1"/>
  <c r="G3" i="1"/>
  <c r="I3" i="1" s="1"/>
  <c r="G2" i="1"/>
  <c r="I10" i="1"/>
  <c r="I9" i="1"/>
  <c r="I14" i="1"/>
  <c r="I5" i="1"/>
  <c r="I4" i="1"/>
  <c r="I15" i="1"/>
  <c r="I11" i="1"/>
  <c r="I2" i="1"/>
</calcChain>
</file>

<file path=xl/sharedStrings.xml><?xml version="1.0" encoding="utf-8"?>
<sst xmlns="http://schemas.openxmlformats.org/spreadsheetml/2006/main" count="39" uniqueCount="25">
  <si>
    <t>Data de Início</t>
  </si>
  <si>
    <t>Descrição</t>
  </si>
  <si>
    <t>Projeto A</t>
  </si>
  <si>
    <t>Projeto B</t>
  </si>
  <si>
    <t>Projeto C</t>
  </si>
  <si>
    <t>Projeto D</t>
  </si>
  <si>
    <t>Projeto E</t>
  </si>
  <si>
    <t>Projeto F</t>
  </si>
  <si>
    <t>Projeto G</t>
  </si>
  <si>
    <t>Projeto H</t>
  </si>
  <si>
    <t>Projeto I</t>
  </si>
  <si>
    <t>Projeto J</t>
  </si>
  <si>
    <t>Projeto K</t>
  </si>
  <si>
    <t>Projeto L</t>
  </si>
  <si>
    <t>Projeto M</t>
  </si>
  <si>
    <t>Projeto N</t>
  </si>
  <si>
    <t>Tempo de Execução (Dias)</t>
  </si>
  <si>
    <t>Data Prevista de Entrega</t>
  </si>
  <si>
    <t>Data Atual</t>
  </si>
  <si>
    <t>Dias Decorridos</t>
  </si>
  <si>
    <t>Dias Restantes</t>
  </si>
  <si>
    <t>Status</t>
  </si>
  <si>
    <t>Status Entrega</t>
  </si>
  <si>
    <t>Em andamento</t>
  </si>
  <si>
    <t>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</si>
</sst>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16</xdr:row>
      <xdr:rowOff>106680</xdr:rowOff>
    </xdr:from>
    <xdr:to>
      <xdr:col>4</xdr:col>
      <xdr:colOff>15240</xdr:colOff>
      <xdr:row>19</xdr:row>
      <xdr:rowOff>114300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9D3FCD2-2B9C-4F3C-A486-A252AFA9520A}"/>
            </a:ext>
          </a:extLst>
        </xdr:cNvPr>
        <xdr:cNvSpPr/>
      </xdr:nvSpPr>
      <xdr:spPr>
        <a:xfrm>
          <a:off x="106680" y="3032760"/>
          <a:ext cx="4686300" cy="55626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Insira a fórmula</a:t>
          </a:r>
          <a:r>
            <a:rPr lang="pt-BR" sz="1200" baseline="0"/>
            <a:t> adequada, que indique o dia atual e que seja atualizado automaticamente e calcule os dias decorridos e restantes</a:t>
          </a:r>
          <a:endParaRPr lang="pt-BR" sz="1200"/>
        </a:p>
      </xdr:txBody>
    </xdr:sp>
    <xdr:clientData/>
  </xdr:twoCellAnchor>
  <xdr:twoCellAnchor>
    <xdr:from>
      <xdr:col>4</xdr:col>
      <xdr:colOff>236220</xdr:colOff>
      <xdr:row>16</xdr:row>
      <xdr:rowOff>121920</xdr:rowOff>
    </xdr:from>
    <xdr:to>
      <xdr:col>8</xdr:col>
      <xdr:colOff>1242060</xdr:colOff>
      <xdr:row>19</xdr:row>
      <xdr:rowOff>129540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67B19E0-B52F-40AA-BE30-CCD70613F354}"/>
            </a:ext>
          </a:extLst>
        </xdr:cNvPr>
        <xdr:cNvSpPr/>
      </xdr:nvSpPr>
      <xdr:spPr>
        <a:xfrm>
          <a:off x="5013960" y="3048000"/>
          <a:ext cx="4686300" cy="55626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Faça uma validação de dados na</a:t>
          </a:r>
          <a:r>
            <a:rPr lang="pt-BR" sz="1200" baseline="0"/>
            <a:t> coluna Status, em que seja possível indicar apenas: Em Andamento ou Concluído</a:t>
          </a:r>
          <a:endParaRPr lang="pt-BR" sz="1200"/>
        </a:p>
      </xdr:txBody>
    </xdr:sp>
    <xdr:clientData/>
  </xdr:twoCellAnchor>
  <xdr:twoCellAnchor>
    <xdr:from>
      <xdr:col>0</xdr:col>
      <xdr:colOff>99060</xdr:colOff>
      <xdr:row>20</xdr:row>
      <xdr:rowOff>68580</xdr:rowOff>
    </xdr:from>
    <xdr:to>
      <xdr:col>8</xdr:col>
      <xdr:colOff>1287780</xdr:colOff>
      <xdr:row>26</xdr:row>
      <xdr:rowOff>83820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A8AF788-AC9E-44AE-90A7-C165F195FECE}"/>
            </a:ext>
          </a:extLst>
        </xdr:cNvPr>
        <xdr:cNvSpPr/>
      </xdr:nvSpPr>
      <xdr:spPr>
        <a:xfrm>
          <a:off x="99060" y="3726180"/>
          <a:ext cx="9646920" cy="111252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Utilize as fórmulas adequadas, para indicar se:</a:t>
          </a:r>
        </a:p>
        <a:p>
          <a:pPr algn="l"/>
          <a:r>
            <a:rPr lang="pt-BR" sz="1200"/>
            <a:t>- Um projeto</a:t>
          </a:r>
          <a:r>
            <a:rPr lang="pt-BR" sz="1200" baseline="0"/>
            <a:t> foi Realizado: isto será verdadeiro quando o status estiver "Concluído".</a:t>
          </a:r>
        </a:p>
        <a:p>
          <a:pPr algn="l"/>
          <a:r>
            <a:rPr lang="pt-BR" sz="1200" baseline="0"/>
            <a:t>- Um projeto está Atrasado: isto será verdadeiro quando o status for "Em Andamento" e os dias restantes forem menores que zero.</a:t>
          </a:r>
        </a:p>
        <a:p>
          <a:pPr algn="l"/>
          <a:r>
            <a:rPr lang="pt-BR" sz="1200" baseline="0"/>
            <a:t>- Um projeto está Dentro do Prazo: </a:t>
          </a:r>
          <a:r>
            <a:rPr lang="pt-BR" sz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isto será verdadeiro quando o status for "Em Andamento" e os dias restantes não forem menores que zero.</a:t>
          </a:r>
          <a:endParaRPr lang="pt-BR" sz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showGridLines="0" tabSelected="1" workbookViewId="0">
      <selection activeCell="K13" sqref="K13"/>
    </sheetView>
  </sheetViews>
  <sheetFormatPr defaultRowHeight="14.4" x14ac:dyDescent="0.3"/>
  <cols>
    <col min="1" max="1" width="11" bestFit="1" customWidth="1"/>
    <col min="2" max="2" width="12.88671875" bestFit="1" customWidth="1"/>
    <col min="3" max="3" width="22.88671875" bestFit="1" customWidth="1"/>
    <col min="4" max="4" width="22.88671875" customWidth="1"/>
    <col min="5" max="5" width="11.88671875" customWidth="1"/>
    <col min="6" max="6" width="14" bestFit="1" customWidth="1"/>
    <col min="7" max="7" width="13.109375" bestFit="1" customWidth="1"/>
    <col min="8" max="8" width="14.6640625" customWidth="1"/>
    <col min="9" max="9" width="25.33203125" customWidth="1"/>
    <col min="10" max="10" width="10.6640625" bestFit="1" customWidth="1"/>
  </cols>
  <sheetData>
    <row r="1" spans="1:10" x14ac:dyDescent="0.3">
      <c r="A1" s="5" t="s">
        <v>1</v>
      </c>
      <c r="B1" s="5" t="s">
        <v>0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1"/>
    </row>
    <row r="2" spans="1:10" x14ac:dyDescent="0.3">
      <c r="A2" s="2" t="s">
        <v>2</v>
      </c>
      <c r="B2" s="3">
        <v>43975</v>
      </c>
      <c r="C2" s="4">
        <v>20</v>
      </c>
      <c r="D2" s="3">
        <f>B2+C2</f>
        <v>43995</v>
      </c>
      <c r="E2" s="3">
        <f ca="1">TODAY()</f>
        <v>44801</v>
      </c>
      <c r="F2" s="2">
        <f ca="1">DATEDIF(B2,E2,"D")</f>
        <v>826</v>
      </c>
      <c r="G2" s="2" t="str">
        <f>IF(H2 = "Concluído", " ", D2 - E2)</f>
        <v xml:space="preserve"> </v>
      </c>
      <c r="H2" s="2" t="s">
        <v>24</v>
      </c>
      <c r="I2" s="2" t="str">
        <f>_xlfn.IFS(H2= "Concluído","Realizado",H2= "Em andamento", IF(G2 &lt; 0, "Atrasado", "Dentro do prazo"))</f>
        <v>Realizado</v>
      </c>
      <c r="J2" s="1"/>
    </row>
    <row r="3" spans="1:10" x14ac:dyDescent="0.3">
      <c r="A3" s="2" t="s">
        <v>3</v>
      </c>
      <c r="B3" s="3">
        <v>43983</v>
      </c>
      <c r="C3" s="4">
        <v>120</v>
      </c>
      <c r="D3" s="3">
        <f t="shared" ref="D3:E15" si="0">B3+C3</f>
        <v>44103</v>
      </c>
      <c r="E3" s="3">
        <f t="shared" ref="E3:E15" ca="1" si="1">TODAY()</f>
        <v>44801</v>
      </c>
      <c r="F3" s="2">
        <f t="shared" ref="F3:F15" ca="1" si="2">DATEDIF(B3,E3,"D")</f>
        <v>818</v>
      </c>
      <c r="G3" s="2">
        <f t="shared" ref="G3:G15" ca="1" si="3">IF(H3 = "Concluído", " ", D3 - E3)</f>
        <v>-698</v>
      </c>
      <c r="H3" s="2" t="s">
        <v>23</v>
      </c>
      <c r="I3" s="2" t="str">
        <f t="shared" ref="I3:I15" ca="1" si="4">_xlfn.IFS(H3= "Concluído","Realizado",H3= "Em andamento", IF(G3 &lt; 0, "Atrasado", "Dentro do prazo"))</f>
        <v>Atrasado</v>
      </c>
      <c r="J3" s="1"/>
    </row>
    <row r="4" spans="1:10" x14ac:dyDescent="0.3">
      <c r="A4" s="2" t="s">
        <v>4</v>
      </c>
      <c r="B4" s="3">
        <v>43979</v>
      </c>
      <c r="C4" s="4">
        <v>120</v>
      </c>
      <c r="D4" s="3">
        <f t="shared" si="0"/>
        <v>44099</v>
      </c>
      <c r="E4" s="3">
        <f t="shared" ca="1" si="1"/>
        <v>44801</v>
      </c>
      <c r="F4" s="2">
        <f t="shared" ca="1" si="2"/>
        <v>822</v>
      </c>
      <c r="G4" s="2">
        <f t="shared" ca="1" si="3"/>
        <v>-702</v>
      </c>
      <c r="H4" s="2" t="s">
        <v>23</v>
      </c>
      <c r="I4" s="2" t="str">
        <f t="shared" ca="1" si="4"/>
        <v>Atrasado</v>
      </c>
      <c r="J4" s="1"/>
    </row>
    <row r="5" spans="1:10" x14ac:dyDescent="0.3">
      <c r="A5" s="2" t="s">
        <v>5</v>
      </c>
      <c r="B5" s="3">
        <v>43995</v>
      </c>
      <c r="C5" s="4">
        <v>90</v>
      </c>
      <c r="D5" s="3">
        <f t="shared" si="0"/>
        <v>44085</v>
      </c>
      <c r="E5" s="3">
        <f t="shared" ca="1" si="1"/>
        <v>44801</v>
      </c>
      <c r="F5" s="2">
        <f t="shared" ca="1" si="2"/>
        <v>806</v>
      </c>
      <c r="G5" s="2">
        <f t="shared" ca="1" si="3"/>
        <v>-716</v>
      </c>
      <c r="H5" s="2" t="s">
        <v>23</v>
      </c>
      <c r="I5" s="2" t="str">
        <f t="shared" ca="1" si="4"/>
        <v>Atrasado</v>
      </c>
    </row>
    <row r="6" spans="1:10" x14ac:dyDescent="0.3">
      <c r="A6" s="2" t="s">
        <v>6</v>
      </c>
      <c r="B6" s="3">
        <v>43968</v>
      </c>
      <c r="C6" s="4">
        <v>50</v>
      </c>
      <c r="D6" s="3">
        <f t="shared" si="0"/>
        <v>44018</v>
      </c>
      <c r="E6" s="3">
        <f t="shared" ca="1" si="1"/>
        <v>44801</v>
      </c>
      <c r="F6" s="2">
        <f t="shared" ca="1" si="2"/>
        <v>833</v>
      </c>
      <c r="G6" s="2">
        <f t="shared" ca="1" si="3"/>
        <v>-783</v>
      </c>
      <c r="H6" s="2" t="s">
        <v>23</v>
      </c>
      <c r="I6" s="2" t="str">
        <f t="shared" ca="1" si="4"/>
        <v>Atrasado</v>
      </c>
    </row>
    <row r="7" spans="1:10" x14ac:dyDescent="0.3">
      <c r="A7" s="2" t="s">
        <v>7</v>
      </c>
      <c r="B7" s="3">
        <v>43985</v>
      </c>
      <c r="C7" s="4">
        <v>90</v>
      </c>
      <c r="D7" s="3">
        <f t="shared" si="0"/>
        <v>44075</v>
      </c>
      <c r="E7" s="3">
        <f t="shared" ca="1" si="1"/>
        <v>44801</v>
      </c>
      <c r="F7" s="2">
        <f t="shared" ca="1" si="2"/>
        <v>816</v>
      </c>
      <c r="G7" s="2">
        <f t="shared" ca="1" si="3"/>
        <v>-726</v>
      </c>
      <c r="H7" s="2" t="s">
        <v>23</v>
      </c>
      <c r="I7" s="2" t="str">
        <f t="shared" ca="1" si="4"/>
        <v>Atrasado</v>
      </c>
    </row>
    <row r="8" spans="1:10" x14ac:dyDescent="0.3">
      <c r="A8" s="2" t="s">
        <v>8</v>
      </c>
      <c r="B8" s="3">
        <v>43960</v>
      </c>
      <c r="C8" s="4">
        <v>120</v>
      </c>
      <c r="D8" s="3">
        <f t="shared" si="0"/>
        <v>44080</v>
      </c>
      <c r="E8" s="3">
        <f t="shared" ca="1" si="1"/>
        <v>44801</v>
      </c>
      <c r="F8" s="2">
        <f t="shared" ca="1" si="2"/>
        <v>841</v>
      </c>
      <c r="G8" s="2">
        <f t="shared" ca="1" si="3"/>
        <v>-721</v>
      </c>
      <c r="H8" s="2" t="s">
        <v>23</v>
      </c>
      <c r="I8" s="2" t="str">
        <f t="shared" ca="1" si="4"/>
        <v>Atrasado</v>
      </c>
    </row>
    <row r="9" spans="1:10" x14ac:dyDescent="0.3">
      <c r="A9" s="2" t="s">
        <v>9</v>
      </c>
      <c r="B9" s="3">
        <v>43990</v>
      </c>
      <c r="C9" s="4">
        <v>45</v>
      </c>
      <c r="D9" s="3">
        <f t="shared" si="0"/>
        <v>44035</v>
      </c>
      <c r="E9" s="3">
        <f t="shared" ca="1" si="1"/>
        <v>44801</v>
      </c>
      <c r="F9" s="2">
        <f t="shared" ca="1" si="2"/>
        <v>811</v>
      </c>
      <c r="G9" s="2">
        <f t="shared" ca="1" si="3"/>
        <v>-766</v>
      </c>
      <c r="H9" s="2" t="s">
        <v>23</v>
      </c>
      <c r="I9" s="2" t="str">
        <f t="shared" ca="1" si="4"/>
        <v>Atrasado</v>
      </c>
    </row>
    <row r="10" spans="1:10" x14ac:dyDescent="0.3">
      <c r="A10" s="2" t="s">
        <v>10</v>
      </c>
      <c r="B10" s="3">
        <v>44001</v>
      </c>
      <c r="C10" s="4">
        <v>45</v>
      </c>
      <c r="D10" s="3">
        <f t="shared" si="0"/>
        <v>44046</v>
      </c>
      <c r="E10" s="3">
        <f t="shared" ca="1" si="1"/>
        <v>44801</v>
      </c>
      <c r="F10" s="2">
        <f t="shared" ca="1" si="2"/>
        <v>800</v>
      </c>
      <c r="G10" s="2">
        <f t="shared" ca="1" si="3"/>
        <v>-755</v>
      </c>
      <c r="H10" s="2" t="s">
        <v>23</v>
      </c>
      <c r="I10" s="2" t="str">
        <f t="shared" ca="1" si="4"/>
        <v>Atrasado</v>
      </c>
    </row>
    <row r="11" spans="1:10" x14ac:dyDescent="0.3">
      <c r="A11" s="2" t="s">
        <v>11</v>
      </c>
      <c r="B11" s="3">
        <v>43941</v>
      </c>
      <c r="C11" s="4">
        <v>120</v>
      </c>
      <c r="D11" s="3">
        <f t="shared" si="0"/>
        <v>44061</v>
      </c>
      <c r="E11" s="3">
        <f t="shared" ca="1" si="1"/>
        <v>44801</v>
      </c>
      <c r="F11" s="2">
        <f t="shared" ca="1" si="2"/>
        <v>860</v>
      </c>
      <c r="G11" s="2" t="str">
        <f t="shared" si="3"/>
        <v xml:space="preserve"> </v>
      </c>
      <c r="H11" s="2" t="s">
        <v>24</v>
      </c>
      <c r="I11" s="2" t="str">
        <f t="shared" si="4"/>
        <v>Realizado</v>
      </c>
    </row>
    <row r="12" spans="1:10" x14ac:dyDescent="0.3">
      <c r="A12" s="2" t="s">
        <v>12</v>
      </c>
      <c r="B12" s="3">
        <v>43964</v>
      </c>
      <c r="C12" s="4">
        <v>90</v>
      </c>
      <c r="D12" s="3">
        <f t="shared" si="0"/>
        <v>44054</v>
      </c>
      <c r="E12" s="3">
        <f t="shared" ca="1" si="1"/>
        <v>44801</v>
      </c>
      <c r="F12" s="2">
        <f t="shared" ca="1" si="2"/>
        <v>837</v>
      </c>
      <c r="G12" s="2">
        <f t="shared" ca="1" si="3"/>
        <v>-747</v>
      </c>
      <c r="H12" s="2" t="s">
        <v>23</v>
      </c>
      <c r="I12" s="2" t="str">
        <f t="shared" ca="1" si="4"/>
        <v>Atrasado</v>
      </c>
    </row>
    <row r="13" spans="1:10" x14ac:dyDescent="0.3">
      <c r="A13" s="2" t="s">
        <v>13</v>
      </c>
      <c r="B13" s="3">
        <v>43941</v>
      </c>
      <c r="C13" s="4">
        <v>45</v>
      </c>
      <c r="D13" s="3">
        <f t="shared" si="0"/>
        <v>43986</v>
      </c>
      <c r="E13" s="3">
        <f t="shared" ca="1" si="1"/>
        <v>44801</v>
      </c>
      <c r="F13" s="2">
        <f t="shared" ca="1" si="2"/>
        <v>860</v>
      </c>
      <c r="G13" s="2">
        <f t="shared" ca="1" si="3"/>
        <v>-815</v>
      </c>
      <c r="H13" s="2" t="s">
        <v>23</v>
      </c>
      <c r="I13" s="2" t="str">
        <f t="shared" ca="1" si="4"/>
        <v>Atrasado</v>
      </c>
    </row>
    <row r="14" spans="1:10" x14ac:dyDescent="0.3">
      <c r="A14" s="2" t="s">
        <v>14</v>
      </c>
      <c r="B14" s="3">
        <v>43991</v>
      </c>
      <c r="C14" s="4">
        <v>15</v>
      </c>
      <c r="D14" s="3">
        <f t="shared" si="0"/>
        <v>44006</v>
      </c>
      <c r="E14" s="3">
        <f t="shared" ca="1" si="1"/>
        <v>44801</v>
      </c>
      <c r="F14" s="2">
        <f t="shared" ca="1" si="2"/>
        <v>810</v>
      </c>
      <c r="G14" s="2">
        <f t="shared" ca="1" si="3"/>
        <v>-795</v>
      </c>
      <c r="H14" s="2" t="s">
        <v>23</v>
      </c>
      <c r="I14" s="2" t="str">
        <f t="shared" ca="1" si="4"/>
        <v>Atrasado</v>
      </c>
    </row>
    <row r="15" spans="1:10" x14ac:dyDescent="0.3">
      <c r="A15" s="2" t="s">
        <v>15</v>
      </c>
      <c r="B15" s="3">
        <v>43946</v>
      </c>
      <c r="C15" s="4">
        <v>75</v>
      </c>
      <c r="D15" s="3">
        <f t="shared" si="0"/>
        <v>44021</v>
      </c>
      <c r="E15" s="3">
        <f t="shared" ca="1" si="1"/>
        <v>44801</v>
      </c>
      <c r="F15" s="2">
        <f t="shared" ca="1" si="2"/>
        <v>855</v>
      </c>
      <c r="G15" s="2">
        <f t="shared" ca="1" si="3"/>
        <v>-780</v>
      </c>
      <c r="H15" s="2" t="s">
        <v>23</v>
      </c>
      <c r="I15" s="2" t="str">
        <f t="shared" ca="1" si="4"/>
        <v>Atrasado</v>
      </c>
    </row>
    <row r="22" spans="12:12" x14ac:dyDescent="0.3">
      <c r="L22" t="s">
        <v>23</v>
      </c>
    </row>
    <row r="23" spans="12:12" x14ac:dyDescent="0.3">
      <c r="L23" t="s">
        <v>24</v>
      </c>
    </row>
  </sheetData>
  <conditionalFormatting sqref="A2:I15">
    <cfRule type="expression" dxfId="5" priority="3">
      <formula>$I2 = "Realizado"</formula>
    </cfRule>
    <cfRule type="expression" dxfId="4" priority="2">
      <formula>$I2 = "Dentro do prazo"</formula>
    </cfRule>
    <cfRule type="expression" dxfId="3" priority="1">
      <formula>$I2 = "Atrasado"</formula>
    </cfRule>
  </conditionalFormatting>
  <dataValidations count="1">
    <dataValidation type="list" allowBlank="1" showInputMessage="1" showErrorMessage="1" errorTitle="Erro!" error="Status Inválido. Digite novamente" sqref="H2:H15" xr:uid="{1397DBA6-DC80-4D9A-9A44-153F1BC01CC2}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Planejamento de Projetos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Mutante</cp:lastModifiedBy>
  <cp:lastPrinted>2017-03-22T20:03:37Z</cp:lastPrinted>
  <dcterms:created xsi:type="dcterms:W3CDTF">2017-03-22T19:07:17Z</dcterms:created>
  <dcterms:modified xsi:type="dcterms:W3CDTF">2022-08-28T12:50:05Z</dcterms:modified>
</cp:coreProperties>
</file>