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3\"/>
    </mc:Choice>
  </mc:AlternateContent>
  <xr:revisionPtr revIDLastSave="0" documentId="13_ncr:1_{978C42D7-199A-4E1A-B8B3-24F485272E3A}" xr6:coauthVersionLast="47" xr6:coauthVersionMax="47" xr10:uidLastSave="{00000000-0000-0000-0000-000000000000}"/>
  <bookViews>
    <workbookView xWindow="-108" yWindow="-108" windowWidth="20376" windowHeight="12216" xr2:uid="{2A19D387-9B5F-4190-A372-9478C19875BC}"/>
  </bookViews>
  <sheets>
    <sheet name="SE (Composto)" sheetId="3" r:id="rId1"/>
    <sheet name="Estrutura de Decisão" sheetId="4" r:id="rId2"/>
  </sheets>
  <definedNames>
    <definedName name="_xlnm._FilterDatabase" localSheetId="0" hidden="1">'SE (Composto)'!$B$2:$G$2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3" i="3"/>
  <c r="E3" i="3"/>
  <c r="E7" i="3" l="1"/>
  <c r="E4" i="3"/>
  <c r="E6" i="3"/>
  <c r="E5" i="3"/>
  <c r="C11" i="3" s="1"/>
  <c r="C9" i="3" l="1"/>
  <c r="C10" i="3"/>
</calcChain>
</file>

<file path=xl/sharedStrings.xml><?xml version="1.0" encoding="utf-8"?>
<sst xmlns="http://schemas.openxmlformats.org/spreadsheetml/2006/main" count="21" uniqueCount="21">
  <si>
    <t>Aluno</t>
  </si>
  <si>
    <t>Avaliação 1</t>
  </si>
  <si>
    <t>Avaliação 2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</si>
  <si>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</si>
  <si>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</si>
  <si>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</si>
  <si>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</si>
  <si>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</si>
  <si>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</si>
  <si>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</si>
  <si>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</si>
  <si>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</si>
  <si>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Status</t>
  </si>
  <si>
    <t>Frequência</t>
  </si>
  <si>
    <t>Critérios:</t>
  </si>
  <si>
    <t>Aprovação</t>
  </si>
  <si>
    <t>Nota &gt;= 70 e frequência &gt;= 75%</t>
  </si>
  <si>
    <t>Reprovação</t>
  </si>
  <si>
    <t>Recuperação</t>
  </si>
  <si>
    <t>Nota &lt; 50 ou frequência &lt; 75%</t>
  </si>
  <si>
    <t>Nota &gt;=50 e frequência &gt;=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</si>
</sst>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220716</xdr:colOff>
      <xdr:row>1</xdr:row>
      <xdr:rowOff>0</xdr:rowOff>
    </xdr:from>
    <xdr:to>
      <xdr:col>7</xdr:col>
      <xdr:colOff>275492</xdr:colOff>
      <xdr:row>2</xdr:row>
      <xdr:rowOff>116423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422F726-C3AB-4643-BA9F-C8E60FE30609}"/>
            </a:ext>
          </a:extLst>
        </xdr:cNvPr>
        <xdr:cNvSpPr/>
      </xdr:nvSpPr>
      <xdr:spPr>
        <a:xfrm>
          <a:off x="2049516" y="181708"/>
          <a:ext cx="2493176" cy="29813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 (Total &gt;=</a:t>
          </a:r>
          <a:r>
            <a:rPr lang="pt-BR" sz="1100" baseline="0"/>
            <a:t> 60)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 (Frequência &gt;= 75%)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4</xdr:row>
      <xdr:rowOff>94189</xdr:rowOff>
    </xdr:from>
    <xdr:to>
      <xdr:col>3</xdr:col>
      <xdr:colOff>490834</xdr:colOff>
      <xdr:row>6</xdr:row>
      <xdr:rowOff>24256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A9FF4895-00BA-41C0-820B-DD4128DA13E8}"/>
            </a:ext>
          </a:extLst>
        </xdr:cNvPr>
        <xdr:cNvSpPr/>
      </xdr:nvSpPr>
      <xdr:spPr>
        <a:xfrm>
          <a:off x="1219200" y="821020"/>
          <a:ext cx="1100434" cy="293482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"APROVADO"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355934</xdr:colOff>
      <xdr:row>1</xdr:row>
      <xdr:rowOff>115412</xdr:rowOff>
    </xdr:from>
    <xdr:to>
      <xdr:col>8</xdr:col>
      <xdr:colOff>74782</xdr:colOff>
      <xdr:row>4</xdr:row>
      <xdr:rowOff>60838</xdr:rowOff>
    </xdr:to>
    <xdr:sp macro="" textlink="">
      <xdr:nvSpPr>
        <xdr:cNvPr id="23" name="Seta: Dobrada 22">
          <a:extLst>
            <a:ext uri="{FF2B5EF4-FFF2-40B4-BE49-F238E27FC236}">
              <a16:creationId xmlns:a16="http://schemas.microsoft.com/office/drawing/2014/main" id="{4922F653-4A71-4CAE-BDDF-0508EEFA8B8F}"/>
            </a:ext>
          </a:extLst>
        </xdr:cNvPr>
        <xdr:cNvSpPr/>
      </xdr:nvSpPr>
      <xdr:spPr>
        <a:xfrm rot="5400000">
          <a:off x="4542083" y="378171"/>
          <a:ext cx="490549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399391</xdr:colOff>
      <xdr:row>1</xdr:row>
      <xdr:rowOff>151388</xdr:rowOff>
    </xdr:from>
    <xdr:to>
      <xdr:col>3</xdr:col>
      <xdr:colOff>126123</xdr:colOff>
      <xdr:row>4</xdr:row>
      <xdr:rowOff>78421</xdr:rowOff>
    </xdr:to>
    <xdr:sp macro="" textlink="">
      <xdr:nvSpPr>
        <xdr:cNvPr id="24" name="Seta: Dobrada para Cima 23">
          <a:extLst>
            <a:ext uri="{FF2B5EF4-FFF2-40B4-BE49-F238E27FC236}">
              <a16:creationId xmlns:a16="http://schemas.microsoft.com/office/drawing/2014/main" id="{11705029-7323-4D40-A482-ED64A83A2D53}"/>
            </a:ext>
          </a:extLst>
        </xdr:cNvPr>
        <xdr:cNvSpPr/>
      </xdr:nvSpPr>
      <xdr:spPr>
        <a:xfrm rot="10800000">
          <a:off x="1618591" y="333096"/>
          <a:ext cx="336332" cy="472156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6</xdr:row>
      <xdr:rowOff>66297</xdr:rowOff>
    </xdr:from>
    <xdr:to>
      <xdr:col>3</xdr:col>
      <xdr:colOff>490834</xdr:colOff>
      <xdr:row>7</xdr:row>
      <xdr:rowOff>78625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42E6938A-6476-4E29-A2F9-C6C09B36205C}"/>
            </a:ext>
          </a:extLst>
        </xdr:cNvPr>
        <xdr:cNvSpPr/>
      </xdr:nvSpPr>
      <xdr:spPr>
        <a:xfrm>
          <a:off x="1219200" y="1156543"/>
          <a:ext cx="1100434" cy="19403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210206</xdr:colOff>
      <xdr:row>2</xdr:row>
      <xdr:rowOff>142699</xdr:rowOff>
    </xdr:from>
    <xdr:to>
      <xdr:col>7</xdr:col>
      <xdr:colOff>281354</xdr:colOff>
      <xdr:row>3</xdr:row>
      <xdr:rowOff>155028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5BAB8C02-8A16-45FE-9ECE-1E79D30F11A3}"/>
            </a:ext>
          </a:extLst>
        </xdr:cNvPr>
        <xdr:cNvSpPr/>
      </xdr:nvSpPr>
      <xdr:spPr>
        <a:xfrm>
          <a:off x="2039006" y="506114"/>
          <a:ext cx="2509548" cy="19403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1º SE junto com o E</a:t>
          </a:r>
        </a:p>
      </xdr:txBody>
    </xdr:sp>
    <xdr:clientData/>
  </xdr:twoCellAnchor>
  <xdr:twoCellAnchor>
    <xdr:from>
      <xdr:col>7</xdr:col>
      <xdr:colOff>169984</xdr:colOff>
      <xdr:row>4</xdr:row>
      <xdr:rowOff>143507</xdr:rowOff>
    </xdr:from>
    <xdr:to>
      <xdr:col>11</xdr:col>
      <xdr:colOff>269631</xdr:colOff>
      <xdr:row>6</xdr:row>
      <xdr:rowOff>73978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D7B96D8B-1940-47CD-8C3D-D2589AE106B1}"/>
            </a:ext>
          </a:extLst>
        </xdr:cNvPr>
        <xdr:cNvSpPr/>
      </xdr:nvSpPr>
      <xdr:spPr>
        <a:xfrm>
          <a:off x="4437184" y="870338"/>
          <a:ext cx="2538047" cy="293886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&lt; 40) OU (Frequência &lt; 75%)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159474</xdr:colOff>
      <xdr:row>6</xdr:row>
      <xdr:rowOff>100254</xdr:rowOff>
    </xdr:from>
    <xdr:to>
      <xdr:col>11</xdr:col>
      <xdr:colOff>259121</xdr:colOff>
      <xdr:row>7</xdr:row>
      <xdr:rowOff>112582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10F5A94B-7CE9-44F0-9E84-AD7183DB8787}"/>
            </a:ext>
          </a:extLst>
        </xdr:cNvPr>
        <xdr:cNvSpPr/>
      </xdr:nvSpPr>
      <xdr:spPr>
        <a:xfrm>
          <a:off x="4426674" y="1190500"/>
          <a:ext cx="2538047" cy="19403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 do 1º SE 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395473</xdr:colOff>
      <xdr:row>9</xdr:row>
      <xdr:rowOff>137829</xdr:rowOff>
    </xdr:from>
    <xdr:to>
      <xdr:col>7</xdr:col>
      <xdr:colOff>276707</xdr:colOff>
      <xdr:row>11</xdr:row>
      <xdr:rowOff>68298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7C40ECC6-83D3-4BA5-A689-42A25B029212}"/>
            </a:ext>
          </a:extLst>
        </xdr:cNvPr>
        <xdr:cNvSpPr/>
      </xdr:nvSpPr>
      <xdr:spPr>
        <a:xfrm>
          <a:off x="3443473" y="1773198"/>
          <a:ext cx="1100434" cy="29388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381522</xdr:colOff>
      <xdr:row>7</xdr:row>
      <xdr:rowOff>132591</xdr:rowOff>
    </xdr:from>
    <xdr:to>
      <xdr:col>12</xdr:col>
      <xdr:colOff>100370</xdr:colOff>
      <xdr:row>9</xdr:row>
      <xdr:rowOff>92350</xdr:rowOff>
    </xdr:to>
    <xdr:sp macro="" textlink="">
      <xdr:nvSpPr>
        <xdr:cNvPr id="31" name="Seta: Dobrada 30">
          <a:extLst>
            <a:ext uri="{FF2B5EF4-FFF2-40B4-BE49-F238E27FC236}">
              <a16:creationId xmlns:a16="http://schemas.microsoft.com/office/drawing/2014/main" id="{0F3375CB-B41F-4AFF-9278-97D0377FE8C4}"/>
            </a:ext>
          </a:extLst>
        </xdr:cNvPr>
        <xdr:cNvSpPr/>
      </xdr:nvSpPr>
      <xdr:spPr>
        <a:xfrm rot="5400000">
          <a:off x="7089759" y="1401908"/>
          <a:ext cx="323174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253581</xdr:colOff>
      <xdr:row>7</xdr:row>
      <xdr:rowOff>99241</xdr:rowOff>
    </xdr:from>
    <xdr:to>
      <xdr:col>6</xdr:col>
      <xdr:colOff>589913</xdr:colOff>
      <xdr:row>9</xdr:row>
      <xdr:rowOff>95784</xdr:rowOff>
    </xdr:to>
    <xdr:sp macro="" textlink="">
      <xdr:nvSpPr>
        <xdr:cNvPr id="32" name="Seta: Dobrada para Cima 31">
          <a:extLst>
            <a:ext uri="{FF2B5EF4-FFF2-40B4-BE49-F238E27FC236}">
              <a16:creationId xmlns:a16="http://schemas.microsoft.com/office/drawing/2014/main" id="{22B15715-DA8E-4527-B14A-D1F7645AFFD7}"/>
            </a:ext>
          </a:extLst>
        </xdr:cNvPr>
        <xdr:cNvSpPr/>
      </xdr:nvSpPr>
      <xdr:spPr>
        <a:xfrm rot="10800000">
          <a:off x="3911181" y="1371195"/>
          <a:ext cx="336332" cy="359958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395473</xdr:colOff>
      <xdr:row>11</xdr:row>
      <xdr:rowOff>109936</xdr:rowOff>
    </xdr:from>
    <xdr:to>
      <xdr:col>7</xdr:col>
      <xdr:colOff>276707</xdr:colOff>
      <xdr:row>12</xdr:row>
      <xdr:rowOff>122265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72A8AA5B-01A1-4A50-A437-CC1F1187E5C1}"/>
            </a:ext>
          </a:extLst>
        </xdr:cNvPr>
        <xdr:cNvSpPr/>
      </xdr:nvSpPr>
      <xdr:spPr>
        <a:xfrm>
          <a:off x="3443473" y="2108721"/>
          <a:ext cx="1100434" cy="19403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157370</xdr:colOff>
      <xdr:row>7</xdr:row>
      <xdr:rowOff>142274</xdr:rowOff>
    </xdr:from>
    <xdr:to>
      <xdr:col>11</xdr:col>
      <xdr:colOff>257017</xdr:colOff>
      <xdr:row>8</xdr:row>
      <xdr:rowOff>154603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9B8D53DF-1A97-44DB-AA14-7F4577F4B2A1}"/>
            </a:ext>
          </a:extLst>
        </xdr:cNvPr>
        <xdr:cNvSpPr/>
      </xdr:nvSpPr>
      <xdr:spPr>
        <a:xfrm>
          <a:off x="4424570" y="1414228"/>
          <a:ext cx="2538047" cy="19403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2º SE junto com o OU</a:t>
          </a:r>
        </a:p>
      </xdr:txBody>
    </xdr:sp>
    <xdr:clientData/>
  </xdr:twoCellAnchor>
  <xdr:twoCellAnchor>
    <xdr:from>
      <xdr:col>2</xdr:col>
      <xdr:colOff>21018</xdr:colOff>
      <xdr:row>2</xdr:row>
      <xdr:rowOff>38001</xdr:rowOff>
    </xdr:from>
    <xdr:to>
      <xdr:col>2</xdr:col>
      <xdr:colOff>399391</xdr:colOff>
      <xdr:row>3</xdr:row>
      <xdr:rowOff>50329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E03983E1-684D-4E84-8096-1428F1F66995}"/>
            </a:ext>
          </a:extLst>
        </xdr:cNvPr>
        <xdr:cNvSpPr/>
      </xdr:nvSpPr>
      <xdr:spPr>
        <a:xfrm>
          <a:off x="1240218" y="401416"/>
          <a:ext cx="378373" cy="194036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8</xdr:col>
      <xdr:colOff>15156</xdr:colOff>
      <xdr:row>2</xdr:row>
      <xdr:rowOff>16980</xdr:rowOff>
    </xdr:from>
    <xdr:to>
      <xdr:col>8</xdr:col>
      <xdr:colOff>393529</xdr:colOff>
      <xdr:row>3</xdr:row>
      <xdr:rowOff>29308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F6B20C5C-0C6A-4FCA-853E-11388E281AD2}"/>
            </a:ext>
          </a:extLst>
        </xdr:cNvPr>
        <xdr:cNvSpPr/>
      </xdr:nvSpPr>
      <xdr:spPr>
        <a:xfrm>
          <a:off x="4891956" y="380395"/>
          <a:ext cx="378373" cy="194036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5</xdr:col>
      <xdr:colOff>549973</xdr:colOff>
      <xdr:row>7</xdr:row>
      <xdr:rowOff>125518</xdr:rowOff>
    </xdr:from>
    <xdr:to>
      <xdr:col>6</xdr:col>
      <xdr:colOff>318746</xdr:colOff>
      <xdr:row>8</xdr:row>
      <xdr:rowOff>137847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A0109F6-419A-47BB-9FB4-C18696C31278}"/>
            </a:ext>
          </a:extLst>
        </xdr:cNvPr>
        <xdr:cNvSpPr/>
      </xdr:nvSpPr>
      <xdr:spPr>
        <a:xfrm>
          <a:off x="3597973" y="1397472"/>
          <a:ext cx="378373" cy="194037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12</xdr:col>
      <xdr:colOff>23646</xdr:colOff>
      <xdr:row>7</xdr:row>
      <xdr:rowOff>137848</xdr:rowOff>
    </xdr:from>
    <xdr:to>
      <xdr:col>12</xdr:col>
      <xdr:colOff>402019</xdr:colOff>
      <xdr:row>8</xdr:row>
      <xdr:rowOff>150177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5DD8553E-BA3A-428F-A802-FDB8AD409D90}"/>
            </a:ext>
          </a:extLst>
        </xdr:cNvPr>
        <xdr:cNvSpPr/>
      </xdr:nvSpPr>
      <xdr:spPr>
        <a:xfrm>
          <a:off x="7338846" y="1409802"/>
          <a:ext cx="378373" cy="194037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10</xdr:col>
      <xdr:colOff>99646</xdr:colOff>
      <xdr:row>10</xdr:row>
      <xdr:rowOff>20415</xdr:rowOff>
    </xdr:from>
    <xdr:to>
      <xdr:col>15</xdr:col>
      <xdr:colOff>216877</xdr:colOff>
      <xdr:row>11</xdr:row>
      <xdr:rowOff>132593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BA88849-E909-474A-B9F3-51C9030F0812}"/>
            </a:ext>
          </a:extLst>
        </xdr:cNvPr>
        <xdr:cNvSpPr/>
      </xdr:nvSpPr>
      <xdr:spPr>
        <a:xfrm>
          <a:off x="6195646" y="1837492"/>
          <a:ext cx="3165231" cy="293886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&gt;= 40) E (Total &lt;60)</a:t>
          </a:r>
          <a:r>
            <a:rPr lang="pt-BR" sz="1100" baseline="0"/>
            <a:t> E </a:t>
          </a:r>
          <a:r>
            <a:rPr lang="pt-BR" sz="1100"/>
            <a:t>(Frequência &gt;= 75%)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89136</xdr:colOff>
      <xdr:row>11</xdr:row>
      <xdr:rowOff>158869</xdr:rowOff>
    </xdr:from>
    <xdr:to>
      <xdr:col>15</xdr:col>
      <xdr:colOff>222738</xdr:colOff>
      <xdr:row>12</xdr:row>
      <xdr:rowOff>171198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3909C603-3C87-40DC-B2B0-34FC82D09801}"/>
            </a:ext>
          </a:extLst>
        </xdr:cNvPr>
        <xdr:cNvSpPr/>
      </xdr:nvSpPr>
      <xdr:spPr>
        <a:xfrm>
          <a:off x="6185136" y="2157654"/>
          <a:ext cx="3181602" cy="19403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 do 2º SE 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87032</xdr:colOff>
      <xdr:row>13</xdr:row>
      <xdr:rowOff>19182</xdr:rowOff>
    </xdr:from>
    <xdr:to>
      <xdr:col>15</xdr:col>
      <xdr:colOff>220634</xdr:colOff>
      <xdr:row>14</xdr:row>
      <xdr:rowOff>31511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35BFA47F-B24B-424E-BA8B-E9EE58456ADD}"/>
            </a:ext>
          </a:extLst>
        </xdr:cNvPr>
        <xdr:cNvSpPr/>
      </xdr:nvSpPr>
      <xdr:spPr>
        <a:xfrm>
          <a:off x="6183032" y="2381382"/>
          <a:ext cx="3181602" cy="19403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3º SE</a:t>
          </a:r>
        </a:p>
      </xdr:txBody>
    </xdr:sp>
    <xdr:clientData/>
  </xdr:twoCellAnchor>
  <xdr:twoCellAnchor>
    <xdr:from>
      <xdr:col>8</xdr:col>
      <xdr:colOff>319273</xdr:colOff>
      <xdr:row>15</xdr:row>
      <xdr:rowOff>73352</xdr:rowOff>
    </xdr:from>
    <xdr:to>
      <xdr:col>10</xdr:col>
      <xdr:colOff>269631</xdr:colOff>
      <xdr:row>17</xdr:row>
      <xdr:rowOff>3821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667F4249-D43C-4C50-BACE-1AACD586FFB0}"/>
            </a:ext>
          </a:extLst>
        </xdr:cNvPr>
        <xdr:cNvSpPr/>
      </xdr:nvSpPr>
      <xdr:spPr>
        <a:xfrm>
          <a:off x="5196073" y="2798967"/>
          <a:ext cx="1169558" cy="29388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"RECUPERAÇÃO"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177381</xdr:colOff>
      <xdr:row>13</xdr:row>
      <xdr:rowOff>34764</xdr:rowOff>
    </xdr:from>
    <xdr:to>
      <xdr:col>9</xdr:col>
      <xdr:colOff>513713</xdr:colOff>
      <xdr:row>15</xdr:row>
      <xdr:rowOff>31307</xdr:rowOff>
    </xdr:to>
    <xdr:sp macro="" textlink="">
      <xdr:nvSpPr>
        <xdr:cNvPr id="44" name="Seta: Dobrada para Cima 43">
          <a:extLst>
            <a:ext uri="{FF2B5EF4-FFF2-40B4-BE49-F238E27FC236}">
              <a16:creationId xmlns:a16="http://schemas.microsoft.com/office/drawing/2014/main" id="{4CB53FAA-CEB3-42D5-A5AE-6CC5D46DDD0B}"/>
            </a:ext>
          </a:extLst>
        </xdr:cNvPr>
        <xdr:cNvSpPr/>
      </xdr:nvSpPr>
      <xdr:spPr>
        <a:xfrm rot="10800000">
          <a:off x="5663781" y="2396964"/>
          <a:ext cx="336332" cy="359958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319273</xdr:colOff>
      <xdr:row>17</xdr:row>
      <xdr:rowOff>45459</xdr:rowOff>
    </xdr:from>
    <xdr:to>
      <xdr:col>10</xdr:col>
      <xdr:colOff>269631</xdr:colOff>
      <xdr:row>18</xdr:row>
      <xdr:rowOff>57788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D5270443-F337-41FC-8BC6-CAFFA2F3BEF3}"/>
            </a:ext>
          </a:extLst>
        </xdr:cNvPr>
        <xdr:cNvSpPr/>
      </xdr:nvSpPr>
      <xdr:spPr>
        <a:xfrm>
          <a:off x="5196073" y="3134490"/>
          <a:ext cx="1169558" cy="19403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473773</xdr:colOff>
      <xdr:row>13</xdr:row>
      <xdr:rowOff>61041</xdr:rowOff>
    </xdr:from>
    <xdr:to>
      <xdr:col>9</xdr:col>
      <xdr:colOff>242546</xdr:colOff>
      <xdr:row>14</xdr:row>
      <xdr:rowOff>73370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2BA17A99-A408-4576-9716-C4735BC54138}"/>
            </a:ext>
          </a:extLst>
        </xdr:cNvPr>
        <xdr:cNvSpPr/>
      </xdr:nvSpPr>
      <xdr:spPr>
        <a:xfrm>
          <a:off x="5350573" y="2423241"/>
          <a:ext cx="378373" cy="194037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D5E5-5E3B-4704-AEAD-AA0AC8B0C3A3}">
  <dimension ref="B1:G16"/>
  <sheetViews>
    <sheetView tabSelected="1" zoomScale="130" zoomScaleNormal="130" workbookViewId="0">
      <selection activeCell="K10" sqref="K10"/>
    </sheetView>
  </sheetViews>
  <sheetFormatPr defaultRowHeight="14.4" x14ac:dyDescent="0.3"/>
  <cols>
    <col min="1" max="1" width="5.44140625" style="2" customWidth="1"/>
    <col min="2" max="2" width="15.88671875" style="1" bestFit="1" customWidth="1"/>
    <col min="3" max="4" width="12.88671875" style="1" customWidth="1"/>
    <col min="5" max="6" width="12.88671875" style="2" customWidth="1"/>
    <col min="7" max="7" width="16.44140625" style="2" customWidth="1"/>
    <col min="8" max="16384" width="8.88671875" style="2"/>
  </cols>
  <sheetData>
    <row r="1" spans="2:7" ht="15" thickBot="1" x14ac:dyDescent="0.35"/>
    <row r="2" spans="2:7" ht="15.6" thickTop="1" thickBot="1" x14ac:dyDescent="0.35">
      <c r="B2" s="5" t="s">
        <v>0</v>
      </c>
      <c r="C2" s="5" t="s">
        <v>1</v>
      </c>
      <c r="D2" s="5" t="s">
        <v>2</v>
      </c>
      <c r="E2" s="5" t="s">
        <v>7</v>
      </c>
      <c r="F2" s="5" t="s">
        <v>13</v>
      </c>
      <c r="G2" s="5" t="s">
        <v>12</v>
      </c>
    </row>
    <row r="3" spans="2:7" ht="15.6" thickTop="1" thickBot="1" x14ac:dyDescent="0.35">
      <c r="B3" s="3" t="s">
        <v>8</v>
      </c>
      <c r="C3" s="3">
        <v>0</v>
      </c>
      <c r="D3" s="3">
        <v>45</v>
      </c>
      <c r="E3" s="4">
        <f>SUM(C3:D3)</f>
        <v>45</v>
      </c>
      <c r="F3" s="6">
        <v>0.9</v>
      </c>
      <c r="G3" s="4" t="str">
        <f>IF(AND(E3&gt;=70,F3&gt;=70%),"Aprovado",IF(OR(E3&lt;50,F3&lt;75%),"Reprovado",IF(OR(E3&gt;=50,F4&gt;=75%),"Recuperação")))</f>
        <v>Reprovado</v>
      </c>
    </row>
    <row r="4" spans="2:7" ht="15.6" thickTop="1" thickBot="1" x14ac:dyDescent="0.35">
      <c r="B4" s="3" t="s">
        <v>5</v>
      </c>
      <c r="C4" s="3">
        <v>40</v>
      </c>
      <c r="D4" s="3">
        <v>50</v>
      </c>
      <c r="E4" s="4">
        <f>SUM(C4:D4)</f>
        <v>90</v>
      </c>
      <c r="F4" s="6">
        <v>0.6</v>
      </c>
      <c r="G4" s="4" t="str">
        <f t="shared" ref="G4:G7" si="0">IF(AND(E4&gt;=70,F4&gt;=70%),"Aprovado",IF(OR(E4&lt;50,F4&lt;75%),"Reprovado",IF(OR(E4&gt;=50,F5&gt;=75%),"Recuperação")))</f>
        <v>Reprovado</v>
      </c>
    </row>
    <row r="5" spans="2:7" ht="15.6" thickTop="1" thickBot="1" x14ac:dyDescent="0.35">
      <c r="B5" s="3" t="s">
        <v>3</v>
      </c>
      <c r="C5" s="3">
        <v>30</v>
      </c>
      <c r="D5" s="3">
        <v>0</v>
      </c>
      <c r="E5" s="4">
        <f>SUM(C5:D5)</f>
        <v>30</v>
      </c>
      <c r="F5" s="6">
        <v>0.95</v>
      </c>
      <c r="G5" s="4" t="str">
        <f t="shared" si="0"/>
        <v>Reprovado</v>
      </c>
    </row>
    <row r="6" spans="2:7" ht="15.6" thickTop="1" thickBot="1" x14ac:dyDescent="0.35">
      <c r="B6" s="3" t="s">
        <v>4</v>
      </c>
      <c r="C6" s="3">
        <v>20</v>
      </c>
      <c r="D6" s="3">
        <v>30</v>
      </c>
      <c r="E6" s="4">
        <f>SUM(C6:D6)</f>
        <v>50</v>
      </c>
      <c r="F6" s="6">
        <v>1</v>
      </c>
      <c r="G6" s="4" t="str">
        <f t="shared" si="0"/>
        <v>Recuperação</v>
      </c>
    </row>
    <row r="7" spans="2:7" ht="15.6" thickTop="1" thickBot="1" x14ac:dyDescent="0.35">
      <c r="B7" s="3" t="s">
        <v>6</v>
      </c>
      <c r="C7" s="3">
        <v>42</v>
      </c>
      <c r="D7" s="3">
        <v>35</v>
      </c>
      <c r="E7" s="4">
        <f>SUM(C7:D7)</f>
        <v>77</v>
      </c>
      <c r="F7" s="6">
        <v>0.78</v>
      </c>
      <c r="G7" s="4" t="str">
        <f t="shared" si="0"/>
        <v>Aprovado</v>
      </c>
    </row>
    <row r="8" spans="2:7" ht="15.6" thickTop="1" thickBot="1" x14ac:dyDescent="0.35"/>
    <row r="9" spans="2:7" ht="15.6" thickTop="1" thickBot="1" x14ac:dyDescent="0.35">
      <c r="B9" s="5" t="s">
        <v>9</v>
      </c>
      <c r="C9" s="3">
        <f>AVERAGE(E3:E7)</f>
        <v>58.4</v>
      </c>
    </row>
    <row r="10" spans="2:7" ht="15.6" thickTop="1" thickBot="1" x14ac:dyDescent="0.35">
      <c r="B10" s="5" t="s">
        <v>10</v>
      </c>
      <c r="C10" s="3">
        <f>LARGE(E3:E7,1)</f>
        <v>90</v>
      </c>
    </row>
    <row r="11" spans="2:7" ht="15.6" thickTop="1" thickBot="1" x14ac:dyDescent="0.35">
      <c r="B11" s="5" t="s">
        <v>11</v>
      </c>
      <c r="C11" s="3">
        <f>SMALL(E3:E7,1)</f>
        <v>30</v>
      </c>
    </row>
    <row r="12" spans="2:7" ht="15" thickTop="1" x14ac:dyDescent="0.3"/>
    <row r="13" spans="2:7" x14ac:dyDescent="0.3">
      <c r="E13" s="2" t="s">
        <v>14</v>
      </c>
    </row>
    <row r="14" spans="2:7" x14ac:dyDescent="0.3">
      <c r="E14" s="2" t="s">
        <v>15</v>
      </c>
      <c r="F14" s="2" t="s">
        <v>16</v>
      </c>
    </row>
    <row r="15" spans="2:7" x14ac:dyDescent="0.3">
      <c r="E15" s="2" t="s">
        <v>17</v>
      </c>
      <c r="F15" s="2" t="s">
        <v>19</v>
      </c>
    </row>
    <row r="16" spans="2:7" x14ac:dyDescent="0.3">
      <c r="E16" s="2" t="s">
        <v>18</v>
      </c>
      <c r="F16" s="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D761-7726-4CCA-9940-A01D7AF82C2B}">
  <dimension ref="A1"/>
  <sheetViews>
    <sheetView zoomScale="130" zoomScaleNormal="130" workbookViewId="0">
      <selection activeCell="E12" sqref="E12"/>
    </sheetView>
  </sheetViews>
  <sheetFormatPr defaultRowHeight="14.4" x14ac:dyDescent="0.3"/>
  <cols>
    <col min="1" max="16384" width="8.88671875" style="2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 (Composto)</vt:lpstr>
      <vt:lpstr>Estrutura de Decisão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2020-04-09T18:22:29Z</dcterms:created>
  <dcterms:modified xsi:type="dcterms:W3CDTF">2022-05-22T22:17:38Z</dcterms:modified>
</cp:coreProperties>
</file>