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martpa.sharepoint.com/sites/COEBusinessSupport577/Shared Documents/Business Support SharePoint/Client Management/Client Files/Pod Star Client Files/Career Principles/Dowload links/Excel sheets/"/>
    </mc:Choice>
  </mc:AlternateContent>
  <xr:revisionPtr revIDLastSave="0" documentId="8_{CDD6090F-9FFD-447D-AA83-58578E077AB2}" xr6:coauthVersionLast="47" xr6:coauthVersionMax="47" xr10:uidLastSave="{00000000-0000-0000-0000-000000000000}"/>
  <bookViews>
    <workbookView xWindow="-28920" yWindow="-120" windowWidth="29040" windowHeight="15720" firstSheet="2" activeTab="2" xr2:uid="{00000000-000D-0000-FFFF-FFFF00000000}"/>
  </bookViews>
  <sheets>
    <sheet name="Data backup" sheetId="3" r:id="rId1"/>
    <sheet name="Data" sheetId="1" r:id="rId2"/>
    <sheet name="Data Analyst" sheetId="4" r:id="rId3"/>
  </sheets>
  <definedNames>
    <definedName name="Slicer_category">#N/A</definedName>
    <definedName name="Slicer_gender">#N/A</definedName>
    <definedName name="Slicer_selfMade">#N/A</definedName>
  </definedNames>
  <calcPr calcId="191028"/>
  <pivotCaches>
    <pivotCache cacheId="367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2" i="1"/>
  <c r="V476" i="1"/>
  <c r="W476" i="1"/>
  <c r="V475" i="1"/>
  <c r="W475" i="1"/>
  <c r="V474" i="1"/>
  <c r="W474" i="1"/>
  <c r="V473" i="1"/>
  <c r="W473" i="1"/>
  <c r="V472" i="1"/>
  <c r="W472" i="1"/>
  <c r="V471" i="1"/>
  <c r="W471" i="1"/>
  <c r="V470" i="1"/>
  <c r="W470" i="1"/>
  <c r="V469" i="1"/>
  <c r="W469" i="1"/>
  <c r="V468" i="1"/>
  <c r="W468" i="1"/>
  <c r="V467" i="1"/>
  <c r="W467" i="1"/>
  <c r="V466" i="1"/>
  <c r="W466" i="1"/>
  <c r="V465" i="1"/>
  <c r="W465" i="1"/>
  <c r="V464" i="1"/>
  <c r="W464" i="1"/>
  <c r="V463" i="1"/>
  <c r="W463" i="1"/>
  <c r="V462" i="1"/>
  <c r="W462" i="1"/>
  <c r="V461" i="1"/>
  <c r="W461" i="1"/>
  <c r="V460" i="1"/>
  <c r="W460" i="1"/>
  <c r="V459" i="1"/>
  <c r="W459" i="1"/>
  <c r="V458" i="1"/>
  <c r="W458" i="1"/>
  <c r="V457" i="1"/>
  <c r="W457" i="1"/>
  <c r="V456" i="1"/>
  <c r="W456" i="1"/>
  <c r="V455" i="1"/>
  <c r="W455" i="1"/>
  <c r="V454" i="1"/>
  <c r="W454" i="1"/>
  <c r="V453" i="1"/>
  <c r="W453" i="1"/>
  <c r="V452" i="1"/>
  <c r="W452" i="1"/>
  <c r="V451" i="1"/>
  <c r="W451" i="1"/>
  <c r="V450" i="1"/>
  <c r="W450" i="1"/>
  <c r="V449" i="1"/>
  <c r="W449" i="1"/>
  <c r="V448" i="1"/>
  <c r="W448" i="1"/>
  <c r="V447" i="1"/>
  <c r="W447" i="1"/>
  <c r="V446" i="1"/>
  <c r="W446" i="1"/>
  <c r="V445" i="1"/>
  <c r="W445" i="1"/>
  <c r="V444" i="1"/>
  <c r="W444" i="1"/>
  <c r="V443" i="1"/>
  <c r="W443" i="1"/>
  <c r="V442" i="1"/>
  <c r="W442" i="1"/>
  <c r="V441" i="1"/>
  <c r="W441" i="1"/>
  <c r="V440" i="1"/>
  <c r="W440" i="1"/>
  <c r="V439" i="1"/>
  <c r="W439" i="1"/>
  <c r="V438" i="1"/>
  <c r="W438" i="1"/>
  <c r="V437" i="1"/>
  <c r="W437" i="1"/>
  <c r="V436" i="1"/>
  <c r="W436" i="1"/>
  <c r="V435" i="1"/>
  <c r="W435" i="1"/>
  <c r="V434" i="1"/>
  <c r="W434" i="1"/>
  <c r="V433" i="1"/>
  <c r="W433" i="1"/>
  <c r="V432" i="1"/>
  <c r="W432" i="1"/>
  <c r="V431" i="1"/>
  <c r="W431" i="1"/>
  <c r="V430" i="1"/>
  <c r="W430" i="1"/>
  <c r="V429" i="1"/>
  <c r="W429" i="1"/>
  <c r="V428" i="1"/>
  <c r="W428" i="1"/>
  <c r="V427" i="1"/>
  <c r="W427" i="1"/>
  <c r="V426" i="1"/>
  <c r="W426" i="1"/>
  <c r="V425" i="1"/>
  <c r="W425" i="1"/>
  <c r="V424" i="1"/>
  <c r="W424" i="1"/>
  <c r="V423" i="1"/>
  <c r="W423" i="1"/>
  <c r="V422" i="1"/>
  <c r="W422" i="1"/>
  <c r="V421" i="1"/>
  <c r="W421" i="1"/>
  <c r="V420" i="1"/>
  <c r="W420" i="1"/>
  <c r="V419" i="1"/>
  <c r="W419" i="1"/>
  <c r="V418" i="1"/>
  <c r="W418" i="1"/>
  <c r="V417" i="1"/>
  <c r="W417" i="1"/>
  <c r="V416" i="1"/>
  <c r="W416" i="1"/>
  <c r="V415" i="1"/>
  <c r="W415" i="1"/>
  <c r="V414" i="1"/>
  <c r="W414" i="1"/>
  <c r="V413" i="1"/>
  <c r="W413" i="1"/>
  <c r="V412" i="1"/>
  <c r="W412" i="1"/>
  <c r="V411" i="1"/>
  <c r="W411" i="1"/>
  <c r="V410" i="1"/>
  <c r="W410" i="1"/>
  <c r="V409" i="1"/>
  <c r="W409" i="1"/>
  <c r="V408" i="1"/>
  <c r="W408" i="1"/>
  <c r="V407" i="1"/>
  <c r="W407" i="1"/>
  <c r="V406" i="1"/>
  <c r="W406" i="1"/>
  <c r="V405" i="1"/>
  <c r="W405" i="1"/>
  <c r="V404" i="1"/>
  <c r="W404" i="1"/>
  <c r="V403" i="1"/>
  <c r="W403" i="1"/>
  <c r="V402" i="1"/>
  <c r="W402" i="1"/>
  <c r="V401" i="1"/>
  <c r="W401" i="1"/>
  <c r="V400" i="1"/>
  <c r="W400" i="1"/>
  <c r="V399" i="1"/>
  <c r="W399" i="1"/>
  <c r="V398" i="1"/>
  <c r="W398" i="1"/>
  <c r="V397" i="1"/>
  <c r="W397" i="1"/>
  <c r="V396" i="1"/>
  <c r="W396" i="1"/>
  <c r="V395" i="1"/>
  <c r="W395" i="1"/>
  <c r="V394" i="1"/>
  <c r="W394" i="1"/>
  <c r="V393" i="1"/>
  <c r="W393" i="1"/>
  <c r="V392" i="1"/>
  <c r="W392" i="1"/>
  <c r="V391" i="1"/>
  <c r="W391" i="1"/>
  <c r="V390" i="1"/>
  <c r="W390" i="1"/>
  <c r="V389" i="1"/>
  <c r="W389" i="1"/>
  <c r="V388" i="1"/>
  <c r="W388" i="1"/>
  <c r="V387" i="1"/>
  <c r="W387" i="1"/>
  <c r="V386" i="1"/>
  <c r="W386" i="1"/>
  <c r="V385" i="1"/>
  <c r="W385" i="1"/>
  <c r="V384" i="1"/>
  <c r="W384" i="1"/>
  <c r="V383" i="1"/>
  <c r="W383" i="1"/>
  <c r="V382" i="1"/>
  <c r="W382" i="1"/>
  <c r="V381" i="1"/>
  <c r="W381" i="1"/>
  <c r="V380" i="1"/>
  <c r="W380" i="1"/>
  <c r="V379" i="1"/>
  <c r="W379" i="1"/>
  <c r="V378" i="1"/>
  <c r="W378" i="1"/>
  <c r="V377" i="1"/>
  <c r="W377" i="1"/>
  <c r="V376" i="1"/>
  <c r="W376" i="1"/>
  <c r="V375" i="1"/>
  <c r="W375" i="1"/>
  <c r="V374" i="1"/>
  <c r="W374" i="1"/>
  <c r="V373" i="1"/>
  <c r="W373" i="1"/>
  <c r="V372" i="1"/>
  <c r="W372" i="1"/>
  <c r="V371" i="1"/>
  <c r="W371" i="1"/>
  <c r="V370" i="1"/>
  <c r="W370" i="1"/>
  <c r="V369" i="1"/>
  <c r="W369" i="1"/>
  <c r="V368" i="1"/>
  <c r="W368" i="1"/>
  <c r="V367" i="1"/>
  <c r="W367" i="1"/>
  <c r="V366" i="1"/>
  <c r="W366" i="1"/>
  <c r="V365" i="1"/>
  <c r="W365" i="1"/>
  <c r="V364" i="1"/>
  <c r="W364" i="1"/>
  <c r="V363" i="1"/>
  <c r="W363" i="1"/>
  <c r="V362" i="1"/>
  <c r="W362" i="1"/>
  <c r="V361" i="1"/>
  <c r="W361" i="1"/>
  <c r="V360" i="1"/>
  <c r="W360" i="1"/>
  <c r="V359" i="1"/>
  <c r="W359" i="1"/>
  <c r="V358" i="1"/>
  <c r="W358" i="1"/>
  <c r="V357" i="1"/>
  <c r="W357" i="1"/>
  <c r="V356" i="1"/>
  <c r="W356" i="1"/>
  <c r="V355" i="1"/>
  <c r="W355" i="1"/>
  <c r="V354" i="1"/>
  <c r="W354" i="1"/>
  <c r="V353" i="1"/>
  <c r="W353" i="1"/>
  <c r="V352" i="1"/>
  <c r="W352" i="1"/>
  <c r="V351" i="1"/>
  <c r="W351" i="1"/>
  <c r="V350" i="1"/>
  <c r="W350" i="1"/>
  <c r="V349" i="1"/>
  <c r="W349" i="1"/>
  <c r="V348" i="1"/>
  <c r="W348" i="1"/>
  <c r="V347" i="1"/>
  <c r="W347" i="1"/>
  <c r="V346" i="1"/>
  <c r="W346" i="1"/>
  <c r="V345" i="1"/>
  <c r="W345" i="1"/>
  <c r="V344" i="1"/>
  <c r="W344" i="1"/>
  <c r="V343" i="1"/>
  <c r="W343" i="1"/>
  <c r="V342" i="1"/>
  <c r="W342" i="1"/>
  <c r="V341" i="1"/>
  <c r="W341" i="1"/>
  <c r="V340" i="1"/>
  <c r="W340" i="1"/>
  <c r="V339" i="1"/>
  <c r="W339" i="1"/>
  <c r="V338" i="1"/>
  <c r="W338" i="1"/>
  <c r="V337" i="1"/>
  <c r="W337" i="1"/>
  <c r="V336" i="1"/>
  <c r="W336" i="1"/>
  <c r="V335" i="1"/>
  <c r="W335" i="1"/>
  <c r="V334" i="1"/>
  <c r="W334" i="1"/>
  <c r="V333" i="1"/>
  <c r="W333" i="1"/>
  <c r="V332" i="1"/>
  <c r="W332" i="1"/>
  <c r="V331" i="1"/>
  <c r="W331" i="1"/>
  <c r="V330" i="1"/>
  <c r="W330" i="1"/>
  <c r="V329" i="1"/>
  <c r="W329" i="1"/>
  <c r="V328" i="1"/>
  <c r="W328" i="1"/>
  <c r="V327" i="1"/>
  <c r="W327" i="1"/>
  <c r="V326" i="1"/>
  <c r="W326" i="1"/>
  <c r="V325" i="1"/>
  <c r="W325" i="1"/>
  <c r="V324" i="1"/>
  <c r="W324" i="1"/>
  <c r="V323" i="1"/>
  <c r="W323" i="1"/>
  <c r="V322" i="1"/>
  <c r="W322" i="1"/>
  <c r="V321" i="1"/>
  <c r="W321" i="1"/>
  <c r="V320" i="1"/>
  <c r="W320" i="1"/>
  <c r="V319" i="1"/>
  <c r="W319" i="1"/>
  <c r="V318" i="1"/>
  <c r="W318" i="1"/>
  <c r="V317" i="1"/>
  <c r="W317" i="1"/>
  <c r="V316" i="1"/>
  <c r="W316" i="1"/>
  <c r="V315" i="1"/>
  <c r="W315" i="1"/>
  <c r="V314" i="1"/>
  <c r="W314" i="1"/>
  <c r="V313" i="1"/>
  <c r="W313" i="1"/>
  <c r="V312" i="1"/>
  <c r="W312" i="1"/>
  <c r="V311" i="1"/>
  <c r="W311" i="1"/>
  <c r="V310" i="1"/>
  <c r="W310" i="1"/>
  <c r="V309" i="1"/>
  <c r="W309" i="1"/>
  <c r="V308" i="1"/>
  <c r="W308" i="1"/>
  <c r="V307" i="1"/>
  <c r="W307" i="1"/>
  <c r="V306" i="1"/>
  <c r="W306" i="1"/>
  <c r="V305" i="1"/>
  <c r="W305" i="1"/>
  <c r="V304" i="1"/>
  <c r="W304" i="1"/>
  <c r="V303" i="1"/>
  <c r="W303" i="1"/>
  <c r="V302" i="1"/>
  <c r="W302" i="1"/>
  <c r="V301" i="1"/>
  <c r="W301" i="1"/>
  <c r="V300" i="1"/>
  <c r="W300" i="1"/>
  <c r="V299" i="1"/>
  <c r="W299" i="1"/>
  <c r="V298" i="1"/>
  <c r="W298" i="1"/>
  <c r="V297" i="1"/>
  <c r="W297" i="1"/>
  <c r="V296" i="1"/>
  <c r="W296" i="1"/>
  <c r="V295" i="1"/>
  <c r="W295" i="1"/>
  <c r="V294" i="1"/>
  <c r="W294" i="1"/>
  <c r="V293" i="1"/>
  <c r="W293" i="1"/>
  <c r="V292" i="1"/>
  <c r="W292" i="1"/>
  <c r="V291" i="1"/>
  <c r="W291" i="1"/>
  <c r="V290" i="1"/>
  <c r="W290" i="1"/>
  <c r="V289" i="1"/>
  <c r="W289" i="1"/>
  <c r="V288" i="1"/>
  <c r="W288" i="1"/>
  <c r="V287" i="1"/>
  <c r="W287" i="1"/>
  <c r="V286" i="1"/>
  <c r="W286" i="1"/>
  <c r="V285" i="1"/>
  <c r="W285" i="1"/>
  <c r="V284" i="1"/>
  <c r="W284" i="1"/>
  <c r="V283" i="1"/>
  <c r="W283" i="1"/>
  <c r="V282" i="1"/>
  <c r="W282" i="1"/>
  <c r="V281" i="1"/>
  <c r="W281" i="1"/>
  <c r="V280" i="1"/>
  <c r="W280" i="1"/>
  <c r="V279" i="1"/>
  <c r="W279" i="1"/>
  <c r="V278" i="1"/>
  <c r="W278" i="1"/>
  <c r="V277" i="1"/>
  <c r="W277" i="1"/>
  <c r="V276" i="1"/>
  <c r="W276" i="1"/>
  <c r="V275" i="1"/>
  <c r="W275" i="1"/>
  <c r="V274" i="1"/>
  <c r="W274" i="1"/>
  <c r="V273" i="1"/>
  <c r="W273" i="1"/>
  <c r="V272" i="1"/>
  <c r="W272" i="1"/>
  <c r="V271" i="1"/>
  <c r="W271" i="1"/>
  <c r="V270" i="1"/>
  <c r="W270" i="1"/>
  <c r="V269" i="1"/>
  <c r="W269" i="1"/>
  <c r="V268" i="1"/>
  <c r="W268" i="1"/>
  <c r="V267" i="1"/>
  <c r="W267" i="1"/>
  <c r="V266" i="1"/>
  <c r="W266" i="1"/>
  <c r="V265" i="1"/>
  <c r="W265" i="1"/>
  <c r="V264" i="1"/>
  <c r="W264" i="1"/>
  <c r="V263" i="1"/>
  <c r="W263" i="1"/>
  <c r="V262" i="1"/>
  <c r="W262" i="1"/>
  <c r="V261" i="1"/>
  <c r="W261" i="1"/>
  <c r="V260" i="1"/>
  <c r="W260" i="1"/>
  <c r="V259" i="1"/>
  <c r="W259" i="1"/>
  <c r="V258" i="1"/>
  <c r="W258" i="1"/>
  <c r="V257" i="1"/>
  <c r="W257" i="1"/>
  <c r="V256" i="1"/>
  <c r="W256" i="1"/>
  <c r="V255" i="1"/>
  <c r="W255" i="1"/>
  <c r="V254" i="1"/>
  <c r="W254" i="1"/>
  <c r="V253" i="1"/>
  <c r="W253" i="1"/>
  <c r="V252" i="1"/>
  <c r="W252" i="1"/>
  <c r="V251" i="1"/>
  <c r="W251" i="1"/>
  <c r="V250" i="1"/>
  <c r="W250" i="1"/>
  <c r="V249" i="1"/>
  <c r="W249" i="1"/>
  <c r="V248" i="1"/>
  <c r="W248" i="1"/>
  <c r="V247" i="1"/>
  <c r="W247" i="1"/>
  <c r="V246" i="1"/>
  <c r="W246" i="1"/>
  <c r="V245" i="1"/>
  <c r="W245" i="1"/>
  <c r="V244" i="1"/>
  <c r="W244" i="1"/>
  <c r="V243" i="1"/>
  <c r="W243" i="1"/>
  <c r="V242" i="1"/>
  <c r="W242" i="1"/>
  <c r="V241" i="1"/>
  <c r="W241" i="1"/>
  <c r="V240" i="1"/>
  <c r="W240" i="1"/>
  <c r="V239" i="1"/>
  <c r="W239" i="1"/>
  <c r="V238" i="1"/>
  <c r="W238" i="1"/>
  <c r="V237" i="1"/>
  <c r="W237" i="1"/>
  <c r="V236" i="1"/>
  <c r="W236" i="1"/>
  <c r="V235" i="1"/>
  <c r="W235" i="1"/>
  <c r="V234" i="1"/>
  <c r="W234" i="1"/>
  <c r="V233" i="1"/>
  <c r="W233" i="1"/>
  <c r="V232" i="1"/>
  <c r="W232" i="1"/>
  <c r="V231" i="1"/>
  <c r="W231" i="1"/>
  <c r="V230" i="1"/>
  <c r="W230" i="1"/>
  <c r="V229" i="1"/>
  <c r="W229" i="1"/>
  <c r="V228" i="1"/>
  <c r="W228" i="1"/>
  <c r="V227" i="1"/>
  <c r="W227" i="1"/>
  <c r="V226" i="1"/>
  <c r="W226" i="1"/>
  <c r="V225" i="1"/>
  <c r="W225" i="1"/>
  <c r="V224" i="1"/>
  <c r="W224" i="1"/>
  <c r="V223" i="1"/>
  <c r="W223" i="1"/>
  <c r="V222" i="1"/>
  <c r="W222" i="1"/>
  <c r="V221" i="1"/>
  <c r="W221" i="1"/>
  <c r="V220" i="1"/>
  <c r="W220" i="1"/>
  <c r="V219" i="1"/>
  <c r="W219" i="1"/>
  <c r="V218" i="1"/>
  <c r="W218" i="1"/>
  <c r="V217" i="1"/>
  <c r="W217" i="1"/>
  <c r="V216" i="1"/>
  <c r="W216" i="1"/>
  <c r="V215" i="1"/>
  <c r="W215" i="1"/>
  <c r="V214" i="1"/>
  <c r="W214" i="1"/>
  <c r="V213" i="1"/>
  <c r="W213" i="1"/>
  <c r="V212" i="1"/>
  <c r="W212" i="1"/>
  <c r="V211" i="1"/>
  <c r="W211" i="1"/>
  <c r="V210" i="1"/>
  <c r="W210" i="1"/>
  <c r="V209" i="1"/>
  <c r="W209" i="1"/>
  <c r="V208" i="1"/>
  <c r="W208" i="1"/>
  <c r="V207" i="1"/>
  <c r="W207" i="1"/>
  <c r="V206" i="1"/>
  <c r="W206" i="1"/>
  <c r="V205" i="1"/>
  <c r="W205" i="1"/>
  <c r="V204" i="1"/>
  <c r="W204" i="1"/>
  <c r="V203" i="1"/>
  <c r="W203" i="1"/>
  <c r="V202" i="1"/>
  <c r="W202" i="1"/>
  <c r="V201" i="1"/>
  <c r="W201" i="1"/>
  <c r="V200" i="1"/>
  <c r="W200" i="1"/>
  <c r="V199" i="1"/>
  <c r="W199" i="1"/>
  <c r="V198" i="1"/>
  <c r="W198" i="1"/>
  <c r="V197" i="1"/>
  <c r="W197" i="1"/>
  <c r="V196" i="1"/>
  <c r="W196" i="1"/>
  <c r="V195" i="1"/>
  <c r="W195" i="1"/>
  <c r="V194" i="1"/>
  <c r="W194" i="1"/>
  <c r="V193" i="1"/>
  <c r="W193" i="1"/>
  <c r="V192" i="1"/>
  <c r="W192" i="1"/>
  <c r="V191" i="1"/>
  <c r="W191" i="1"/>
  <c r="V190" i="1"/>
  <c r="W190" i="1"/>
  <c r="V189" i="1"/>
  <c r="W189" i="1"/>
  <c r="V188" i="1"/>
  <c r="W188" i="1"/>
  <c r="V187" i="1"/>
  <c r="W187" i="1"/>
  <c r="V186" i="1"/>
  <c r="W186" i="1"/>
  <c r="V185" i="1"/>
  <c r="W185" i="1"/>
  <c r="V184" i="1"/>
  <c r="W184" i="1"/>
  <c r="V183" i="1"/>
  <c r="W183" i="1"/>
  <c r="V182" i="1"/>
  <c r="W182" i="1"/>
  <c r="V181" i="1"/>
  <c r="W181" i="1"/>
  <c r="V180" i="1"/>
  <c r="W180" i="1"/>
  <c r="V179" i="1"/>
  <c r="W179" i="1"/>
  <c r="V178" i="1"/>
  <c r="W178" i="1"/>
  <c r="V177" i="1"/>
  <c r="W177" i="1"/>
  <c r="V176" i="1"/>
  <c r="W176" i="1"/>
  <c r="V175" i="1"/>
  <c r="W175" i="1"/>
  <c r="V174" i="1"/>
  <c r="W174" i="1"/>
  <c r="V173" i="1"/>
  <c r="W173" i="1"/>
  <c r="V172" i="1"/>
  <c r="W172" i="1"/>
  <c r="V171" i="1"/>
  <c r="W171" i="1"/>
  <c r="V170" i="1"/>
  <c r="W170" i="1"/>
  <c r="V169" i="1"/>
  <c r="W169" i="1"/>
  <c r="V168" i="1"/>
  <c r="W168" i="1"/>
  <c r="V167" i="1"/>
  <c r="W167" i="1"/>
  <c r="V166" i="1"/>
  <c r="W166" i="1"/>
  <c r="V165" i="1"/>
  <c r="W165" i="1"/>
  <c r="V164" i="1"/>
  <c r="W164" i="1"/>
  <c r="V163" i="1"/>
  <c r="W163" i="1"/>
  <c r="V162" i="1"/>
  <c r="W162" i="1"/>
  <c r="V161" i="1"/>
  <c r="W161" i="1"/>
  <c r="V160" i="1"/>
  <c r="W160" i="1"/>
  <c r="V159" i="1"/>
  <c r="W159" i="1"/>
  <c r="V158" i="1"/>
  <c r="W158" i="1"/>
  <c r="V157" i="1"/>
  <c r="W157" i="1"/>
  <c r="V156" i="1"/>
  <c r="W156" i="1"/>
  <c r="V155" i="1"/>
  <c r="W155" i="1"/>
  <c r="V154" i="1"/>
  <c r="W154" i="1"/>
  <c r="V153" i="1"/>
  <c r="W153" i="1"/>
  <c r="V152" i="1"/>
  <c r="W152" i="1"/>
  <c r="V151" i="1"/>
  <c r="W151" i="1"/>
  <c r="V150" i="1"/>
  <c r="W150" i="1"/>
  <c r="V149" i="1"/>
  <c r="W149" i="1"/>
  <c r="V148" i="1"/>
  <c r="W148" i="1"/>
  <c r="V147" i="1"/>
  <c r="W147" i="1"/>
  <c r="V146" i="1"/>
  <c r="W146" i="1"/>
  <c r="V145" i="1"/>
  <c r="W145" i="1"/>
  <c r="V144" i="1"/>
  <c r="W144" i="1"/>
  <c r="V143" i="1"/>
  <c r="W143" i="1"/>
  <c r="V142" i="1"/>
  <c r="W142" i="1"/>
  <c r="V141" i="1"/>
  <c r="W141" i="1"/>
  <c r="V140" i="1"/>
  <c r="W140" i="1"/>
  <c r="V139" i="1"/>
  <c r="W139" i="1"/>
  <c r="V138" i="1"/>
  <c r="W138" i="1"/>
  <c r="V137" i="1"/>
  <c r="W137" i="1"/>
  <c r="V136" i="1"/>
  <c r="W136" i="1"/>
  <c r="V135" i="1"/>
  <c r="W135" i="1"/>
  <c r="V134" i="1"/>
  <c r="W134" i="1"/>
  <c r="V133" i="1"/>
  <c r="W133" i="1"/>
  <c r="V132" i="1"/>
  <c r="W132" i="1"/>
  <c r="V131" i="1"/>
  <c r="W131" i="1"/>
  <c r="V130" i="1"/>
  <c r="W130" i="1"/>
  <c r="V129" i="1"/>
  <c r="W129" i="1"/>
  <c r="V128" i="1"/>
  <c r="W128" i="1"/>
  <c r="V127" i="1"/>
  <c r="W127" i="1"/>
  <c r="V126" i="1"/>
  <c r="W126" i="1"/>
  <c r="V125" i="1"/>
  <c r="W125" i="1"/>
  <c r="V124" i="1"/>
  <c r="W124" i="1"/>
  <c r="V123" i="1"/>
  <c r="W123" i="1"/>
  <c r="V122" i="1"/>
  <c r="W122" i="1"/>
  <c r="V121" i="1"/>
  <c r="W121" i="1"/>
  <c r="V120" i="1"/>
  <c r="W120" i="1"/>
  <c r="V119" i="1"/>
  <c r="W119" i="1"/>
  <c r="V118" i="1"/>
  <c r="W118" i="1"/>
  <c r="V117" i="1"/>
  <c r="W117" i="1"/>
  <c r="V116" i="1"/>
  <c r="W116" i="1"/>
  <c r="V115" i="1"/>
  <c r="W115" i="1"/>
  <c r="V114" i="1"/>
  <c r="W114" i="1"/>
  <c r="V113" i="1"/>
  <c r="W113" i="1"/>
  <c r="V112" i="1"/>
  <c r="W112" i="1"/>
  <c r="V111" i="1"/>
  <c r="W111" i="1"/>
  <c r="V110" i="1"/>
  <c r="W110" i="1"/>
  <c r="V109" i="1"/>
  <c r="W109" i="1"/>
  <c r="V108" i="1"/>
  <c r="W108" i="1"/>
  <c r="V107" i="1"/>
  <c r="W107" i="1"/>
  <c r="V106" i="1"/>
  <c r="W106" i="1"/>
  <c r="V105" i="1"/>
  <c r="W105" i="1"/>
  <c r="V104" i="1"/>
  <c r="W104" i="1"/>
  <c r="V103" i="1"/>
  <c r="W103" i="1"/>
  <c r="V102" i="1"/>
  <c r="W102" i="1"/>
  <c r="V101" i="1"/>
  <c r="W101" i="1"/>
  <c r="V100" i="1"/>
  <c r="W100" i="1"/>
  <c r="V99" i="1"/>
  <c r="W99" i="1"/>
  <c r="V98" i="1"/>
  <c r="W98" i="1"/>
  <c r="V97" i="1"/>
  <c r="W97" i="1"/>
  <c r="V96" i="1"/>
  <c r="W96" i="1"/>
  <c r="V95" i="1"/>
  <c r="W95" i="1"/>
  <c r="V94" i="1"/>
  <c r="W94" i="1"/>
  <c r="V93" i="1"/>
  <c r="W93" i="1"/>
  <c r="V92" i="1"/>
  <c r="W92" i="1"/>
  <c r="V91" i="1"/>
  <c r="W91" i="1"/>
  <c r="V90" i="1"/>
  <c r="W90" i="1"/>
  <c r="V89" i="1"/>
  <c r="W89" i="1"/>
  <c r="V88" i="1"/>
  <c r="W88" i="1"/>
  <c r="V87" i="1"/>
  <c r="W87" i="1"/>
  <c r="V86" i="1"/>
  <c r="W86" i="1"/>
  <c r="V85" i="1"/>
  <c r="W85" i="1"/>
  <c r="V84" i="1"/>
  <c r="W84" i="1"/>
  <c r="V83" i="1"/>
  <c r="W83" i="1"/>
  <c r="V82" i="1"/>
  <c r="W82" i="1"/>
  <c r="V81" i="1"/>
  <c r="W81" i="1"/>
  <c r="V80" i="1"/>
  <c r="W80" i="1"/>
  <c r="V79" i="1"/>
  <c r="W79" i="1"/>
  <c r="V78" i="1"/>
  <c r="W78" i="1"/>
  <c r="V77" i="1"/>
  <c r="W77" i="1"/>
  <c r="V76" i="1"/>
  <c r="W76" i="1"/>
  <c r="V75" i="1"/>
  <c r="W75" i="1"/>
  <c r="V74" i="1"/>
  <c r="W74" i="1"/>
  <c r="V73" i="1"/>
  <c r="W73" i="1"/>
  <c r="V72" i="1"/>
  <c r="W72" i="1"/>
  <c r="V71" i="1"/>
  <c r="W71" i="1"/>
  <c r="V70" i="1"/>
  <c r="W70" i="1"/>
  <c r="V69" i="1"/>
  <c r="W69" i="1"/>
  <c r="V68" i="1"/>
  <c r="W68" i="1"/>
  <c r="V67" i="1"/>
  <c r="W67" i="1"/>
  <c r="V66" i="1"/>
  <c r="W66" i="1"/>
  <c r="V65" i="1"/>
  <c r="W65" i="1"/>
  <c r="V64" i="1"/>
  <c r="W64" i="1"/>
  <c r="V63" i="1"/>
  <c r="W63" i="1"/>
  <c r="V62" i="1"/>
  <c r="W62" i="1"/>
  <c r="V61" i="1"/>
  <c r="W61" i="1"/>
  <c r="V60" i="1"/>
  <c r="W60" i="1"/>
  <c r="V59" i="1"/>
  <c r="W59" i="1"/>
  <c r="V58" i="1"/>
  <c r="W58" i="1"/>
  <c r="V57" i="1"/>
  <c r="W57" i="1"/>
  <c r="V56" i="1"/>
  <c r="W56" i="1"/>
  <c r="V55" i="1"/>
  <c r="W55" i="1"/>
  <c r="V54" i="1"/>
  <c r="W54" i="1"/>
  <c r="V53" i="1"/>
  <c r="W53" i="1"/>
  <c r="V52" i="1"/>
  <c r="W52" i="1"/>
  <c r="V51" i="1"/>
  <c r="W51" i="1"/>
  <c r="V50" i="1"/>
  <c r="W50" i="1"/>
  <c r="V49" i="1"/>
  <c r="W49" i="1"/>
  <c r="V48" i="1"/>
  <c r="W48" i="1"/>
  <c r="V47" i="1"/>
  <c r="W47" i="1"/>
  <c r="V46" i="1"/>
  <c r="W46" i="1"/>
  <c r="V45" i="1"/>
  <c r="W45" i="1"/>
  <c r="V44" i="1"/>
  <c r="W44" i="1"/>
  <c r="V43" i="1"/>
  <c r="W43" i="1"/>
  <c r="V42" i="1"/>
  <c r="W42" i="1"/>
  <c r="V41" i="1"/>
  <c r="W41" i="1"/>
  <c r="V40" i="1"/>
  <c r="W40" i="1"/>
  <c r="V39" i="1"/>
  <c r="W39" i="1"/>
  <c r="V38" i="1"/>
  <c r="W38" i="1"/>
  <c r="V37" i="1"/>
  <c r="W37" i="1"/>
  <c r="V36" i="1"/>
  <c r="W36" i="1"/>
  <c r="V35" i="1"/>
  <c r="W35" i="1"/>
  <c r="V34" i="1"/>
  <c r="W34" i="1"/>
  <c r="V33" i="1"/>
  <c r="W33" i="1"/>
  <c r="V32" i="1"/>
  <c r="W32" i="1"/>
  <c r="V31" i="1"/>
  <c r="W31" i="1"/>
  <c r="V30" i="1"/>
  <c r="W30" i="1"/>
  <c r="V29" i="1"/>
  <c r="W29" i="1"/>
  <c r="V28" i="1"/>
  <c r="W28" i="1"/>
  <c r="V27" i="1"/>
  <c r="W27" i="1"/>
  <c r="V26" i="1"/>
  <c r="W26" i="1"/>
  <c r="V25" i="1"/>
  <c r="W25" i="1"/>
  <c r="V24" i="1"/>
  <c r="W24" i="1"/>
  <c r="V23" i="1"/>
  <c r="W23" i="1"/>
  <c r="V22" i="1"/>
  <c r="W22" i="1"/>
  <c r="V21" i="1"/>
  <c r="W21" i="1"/>
  <c r="V20" i="1"/>
  <c r="W20" i="1"/>
  <c r="V19" i="1"/>
  <c r="W19" i="1"/>
  <c r="V18" i="1"/>
  <c r="W18" i="1"/>
  <c r="V17" i="1"/>
  <c r="W17" i="1"/>
  <c r="V16" i="1"/>
  <c r="W16" i="1"/>
  <c r="V15" i="1"/>
  <c r="W15" i="1"/>
  <c r="V14" i="1"/>
  <c r="W14" i="1"/>
  <c r="V13" i="1"/>
  <c r="W13" i="1"/>
  <c r="V12" i="1"/>
  <c r="W12" i="1"/>
  <c r="V11" i="1"/>
  <c r="W11" i="1"/>
  <c r="V10" i="1"/>
  <c r="W10" i="1"/>
  <c r="V9" i="1"/>
  <c r="W9" i="1"/>
  <c r="V8" i="1"/>
  <c r="W8" i="1"/>
  <c r="V7" i="1"/>
  <c r="W7" i="1"/>
  <c r="V6" i="1"/>
  <c r="W6" i="1"/>
  <c r="V5" i="1"/>
  <c r="W5" i="1"/>
  <c r="V4" i="1"/>
  <c r="W4" i="1"/>
  <c r="V3" i="1"/>
  <c r="W3" i="1"/>
  <c r="V2" i="1"/>
  <c r="W2" i="1"/>
</calcChain>
</file>

<file path=xl/sharedStrings.xml><?xml version="1.0" encoding="utf-8"?>
<sst xmlns="http://schemas.openxmlformats.org/spreadsheetml/2006/main" count="9168" uniqueCount="1805">
  <si>
    <t>rank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</si>
  <si>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</si>
  <si>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</si>
  <si>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</si>
  <si>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</si>
  <si>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</si>
  <si>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</si>
  <si>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</si>
  <si>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</si>
  <si>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</si>
  <si>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</si>
  <si>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</si>
  <si>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</si>
  <si>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</si>
  <si>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</si>
  <si>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</si>
  <si>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</si>
  <si>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</si>
  <si>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</si>
  <si>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</si>
  <si>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</si>
  <si>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</si>
  <si>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</si>
  <si>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</si>
  <si>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</si>
  <si>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</si>
  <si>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</si>
  <si>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</si>
  <si>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</si>
  <si>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</si>
  <si>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</si>
  <si>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</si>
  <si>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</si>
  <si>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</si>
  <si>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</si>
  <si>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</si>
  <si>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</si>
  <si>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</si>
  <si>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</si>
  <si>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</si>
  <si>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</si>
  <si>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</si>
  <si>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</si>
  <si>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</si>
  <si>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</si>
  <si>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</si>
  <si>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</si>
  <si>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</si>
  <si>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</si>
  <si>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</si>
  <si>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</si>
  <si>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</si>
  <si>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</si>
  <si>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</si>
  <si>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</si>
  <si>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</si>
  <si>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</si>
  <si>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</si>
  <si>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</si>
  <si>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</si>
  <si>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</si>
  <si>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</si>
  <si>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</si>
  <si>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</si>
  <si>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</si>
  <si>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</si>
  <si>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</si>
  <si>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</si>
  <si>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</si>
  <si>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</si>
  <si>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</si>
  <si>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</si>
  <si>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</si>
  <si>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</si>
  <si>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</si>
  <si>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</si>
  <si>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</si>
  <si>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</si>
  <si>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</si>
  <si>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</si>
  <si>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</si>
  <si>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</si>
  <si>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</si>
  <si>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</si>
  <si>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</si>
  <si>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</si>
  <si>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</si>
  <si>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</si>
  <si>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</si>
  <si>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</si>
  <si>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</si>
  <si>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</si>
  <si>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</si>
  <si>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</si>
  <si>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</si>
  <si>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</si>
  <si>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</si>
  <si>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</si>
  <si>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</si>
  <si>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</si>
  <si>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</si>
  <si>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</si>
  <si>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</si>
  <si>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</si>
  <si>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</si>
  <si>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</si>
  <si>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</si>
  <si>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</si>
  <si>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</si>
  <si>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</si>
  <si>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</si>
  <si>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</si>
  <si>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</si>
  <si>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</si>
  <si>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</si>
  <si>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</si>
  <si>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</si>
  <si>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</si>
  <si>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</si>
  <si>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</si>
  <si>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</si>
  <si>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</si>
  <si>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</si>
  <si>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</si>
  <si>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</si>
  <si>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</si>
  <si>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</si>
  <si>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</si>
  <si>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</si>
  <si>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</si>
  <si>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</si>
  <si>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</si>
  <si>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</si>
  <si>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</si>
  <si>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</si>
  <si>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</si>
  <si>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</si>
  <si>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</si>
  <si>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</si>
  <si>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</si>
  <si>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</si>
  <si>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</si>
  <si>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</si>
  <si>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</si>
  <si>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</si>
  <si>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</si>
  <si>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</si>
  <si>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</si>
  <si>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</si>
  <si>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</si>
  <si>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</si>
  <si>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</si>
  <si>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</si>
  <si>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</si>
  <si>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</si>
  <si>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</si>
  <si>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</si>
  <si>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</si>
  <si>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</si>
  <si>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</si>
  <si>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</si>
  <si>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</si>
  <si>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</si>
  <si>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</si>
  <si>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</si>
  <si>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</si>
  <si>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</si>
  <si>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</si>
  <si>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</si>
  <si>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</si>
  <si>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</si>
  <si>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</si>
  <si>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</si>
  <si>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</si>
  <si>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</si>
  <si>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</si>
  <si>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</si>
  <si>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</si>
  <si>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</si>
  <si>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</si>
  <si>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</si>
  <si>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</si>
  <si>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</si>
  <si>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</si>
  <si>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</si>
  <si>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</si>
  <si>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</si>
  <si>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</si>
  <si>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</si>
  <si>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</si>
  <si>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</si>
  <si>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</si>
  <si>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</si>
  <si>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</si>
  <si>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</si>
  <si>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</si>
  <si>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</si>
  <si>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</si>
  <si>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</si>
  <si>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</si>
  <si>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</si>
  <si>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</si>
  <si>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</si>
  <si>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</si>
  <si>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</si>
  <si>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</si>
  <si>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</si>
  <si>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</si>
  <si>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</si>
  <si>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</si>
  <si>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</si>
  <si>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</si>
  <si>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</si>
  <si>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</si>
  <si>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</si>
  <si>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</si>
  <si>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</si>
  <si>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</si>
  <si>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</si>
  <si>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</si>
  <si>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</si>
  <si>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</si>
  <si>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</si>
  <si>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</si>
  <si>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</si>
  <si>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</si>
  <si>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</si>
  <si>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</si>
  <si>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</si>
  <si>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</si>
  <si>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</si>
  <si>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</si>
  <si>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</si>
  <si>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</si>
  <si>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</si>
  <si>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</si>
  <si>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</si>
  <si>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</si>
  <si>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</si>
  <si>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</si>
  <si>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</si>
  <si>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</si>
  <si>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</si>
  <si>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</si>
  <si>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</si>
  <si>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</si>
  <si>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</si>
  <si>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</si>
  <si>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</si>
  <si>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</si>
  <si>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</si>
  <si>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</si>
  <si>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</si>
  <si>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</si>
  <si>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</si>
  <si>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</si>
  <si>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</si>
  <si>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</si>
  <si>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</si>
  <si>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</si>
  <si>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</si>
  <si>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</si>
  <si>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</si>
  <si>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</si>
  <si>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</si>
  <si>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</si>
  <si>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</si>
  <si>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</si>
  <si>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</si>
  <si>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</si>
  <si>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</si>
  <si>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</si>
  <si>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</si>
  <si>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</si>
  <si>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</si>
  <si>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</si>
  <si>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</si>
  <si>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</si>
  <si>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</si>
  <si>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</si>
  <si>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</si>
  <si>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</si>
  <si>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</si>
  <si>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</si>
  <si>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</si>
  <si>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</si>
  <si>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</si>
  <si>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</si>
  <si>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</si>
  <si>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</si>
  <si>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</si>
  <si>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</si>
  <si>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</si>
  <si>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</si>
  <si>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</si>
  <si>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</si>
  <si>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</si>
  <si>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</si>
  <si>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</si>
  <si>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</si>
  <si>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</si>
  <si>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</si>
  <si>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</si>
  <si>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</si>
  <si>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</si>
  <si>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</si>
  <si>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</si>
  <si>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</si>
  <si>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</si>
  <si>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</si>
  <si>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</si>
  <si>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</si>
  <si>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</si>
  <si>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</si>
  <si>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</si>
  <si>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</si>
  <si>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</si>
  <si>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</si>
  <si>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</si>
  <si>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</si>
  <si>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</si>
  <si>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</si>
  <si>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</si>
  <si>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</si>
  <si>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</si>
  <si>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</si>
  <si>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</si>
  <si>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</si>
  <si>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</si>
  <si>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</si>
  <si>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</si>
  <si>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</si>
  <si>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</si>
  <si>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</si>
  <si>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</si>
  <si>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</si>
  <si>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</si>
  <si>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</si>
  <si>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</si>
  <si>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</si>
  <si>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</si>
  <si>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</si>
  <si>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</si>
  <si>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</si>
  <si>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</si>
  <si>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</si>
  <si>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</si>
  <si>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</si>
  <si>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</si>
  <si>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</si>
  <si>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</si>
  <si>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</si>
  <si>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</si>
  <si>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</si>
  <si>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</si>
  <si>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</si>
  <si>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</si>
  <si>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</si>
  <si>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</si>
  <si>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</si>
  <si>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</si>
  <si>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</si>
  <si>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</si>
  <si>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</si>
  <si>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</si>
  <si>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</si>
  <si>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</si>
  <si>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</si>
  <si>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</si>
  <si>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</si>
  <si>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</si>
  <si>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</si>
  <si>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</si>
  <si>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</si>
  <si>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</si>
  <si>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</si>
  <si>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</si>
  <si>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</si>
  <si>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</si>
  <si>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</si>
  <si>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</si>
  <si>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</si>
  <si>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</si>
  <si>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</si>
  <si>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</si>
  <si>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</si>
  <si>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</si>
  <si>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</si>
  <si>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</si>
  <si>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</si>
  <si>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</si>
  <si>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</si>
  <si>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</si>
  <si>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</si>
  <si>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</si>
  <si>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</si>
  <si>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</si>
  <si>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</si>
  <si>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</si>
  <si>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</si>
  <si>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</si>
  <si>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</si>
  <si>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</si>
  <si>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</si>
  <si>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</si>
  <si>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</si>
  <si>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</si>
  <si>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</si>
  <si>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</si>
  <si>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</si>
  <si>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</si>
  <si>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</si>
  <si>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</si>
  <si>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</si>
  <si>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</si>
  <si>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</si>
  <si>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</si>
  <si>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</si>
  <si>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</si>
  <si>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</si>
  <si>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</si>
  <si>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</si>
  <si>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</si>
  <si>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</si>
  <si>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</si>
  <si>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</si>
  <si>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</si>
  <si>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</si>
  <si>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</si>
  <si>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</si>
  <si>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</si>
  <si>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</si>
  <si>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</si>
  <si>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</si>
  <si>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</si>
  <si>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</si>
  <si>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</si>
  <si>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</si>
  <si>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</si>
  <si>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</si>
  <si>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</si>
  <si>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</si>
  <si>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</si>
  <si>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</si>
  <si>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</si>
  <si>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</si>
  <si>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</si>
  <si>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</si>
  <si>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</si>
  <si>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</si>
  <si>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</si>
  <si>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</si>
  <si>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</si>
  <si>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</si>
  <si>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</si>
  <si>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</si>
  <si>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</si>
  <si>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</si>
  <si>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</si>
  <si>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</si>
  <si>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</si>
  <si>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</si>
  <si>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</si>
  <si>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</si>
  <si>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</si>
  <si>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</si>
  <si>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</si>
  <si>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</si>
  <si>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</si>
  <si>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</si>
  <si>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</si>
  <si>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</si>
  <si>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</si>
  <si>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</si>
  <si>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</si>
  <si>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</si>
  <si>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</si>
  <si>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</si>
  <si>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</si>
  <si>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</si>
  <si>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</si>
  <si>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</si>
  <si>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</si>
  <si>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</si>
  <si>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</si>
  <si>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</si>
  <si>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</si>
  <si>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</si>
  <si>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</si>
  <si>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</si>
  <si>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</si>
  <si>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</si>
  <si>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</si>
  <si>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</si>
  <si>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</si>
  <si>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</si>
  <si>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</si>
  <si>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</si>
  <si>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</si>
  <si>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</si>
  <si>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</si>
  <si>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</si>
  <si>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</si>
  <si>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</si>
  <si>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</si>
  <si>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</si>
  <si>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</si>
  <si>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</si>
  <si>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</si>
  <si>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</si>
  <si>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</si>
  <si>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</si>
  <si>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</si>
  <si>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</si>
  <si>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</si>
  <si>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</si>
  <si>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</si>
  <si>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</si>
  <si>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</si>
  <si>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</si>
  <si>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</si>
  <si>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</si>
  <si>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</si>
  <si>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</si>
  <si>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</si>
  <si>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</si>
  <si>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</si>
  <si>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</si>
  <si>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</si>
  <si>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</si>
  <si>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</si>
  <si>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</si>
  <si>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</si>
  <si>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</si>
  <si>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</si>
  <si>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</si>
  <si>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</si>
  <si>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</si>
  <si>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</si>
  <si>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</si>
  <si>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</si>
  <si>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</si>
  <si>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</si>
  <si>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</si>
  <si>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</si>
  <si>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</si>
  <si>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</si>
  <si>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</si>
  <si>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</si>
  <si>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</si>
  <si>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</si>
  <si>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</si>
  <si>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</si>
  <si>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</si>
  <si>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</si>
  <si>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</si>
  <si>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</si>
  <si>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</si>
  <si>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</si>
  <si>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</si>
  <si>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</si>
  <si>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</si>
  <si>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</si>
  <si>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</si>
  <si>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</si>
  <si>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</si>
  <si>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</si>
  <si>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</si>
  <si>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</si>
  <si>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</si>
  <si>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</si>
  <si>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</si>
  <si>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</si>
  <si>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</si>
  <si>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</si>
  <si>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</si>
  <si>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</si>
  <si>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</si>
  <si>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</si>
  <si>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</si>
  <si>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</si>
  <si>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</si>
  <si>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</si>
  <si>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</si>
  <si>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</si>
  <si>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</si>
  <si>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</si>
  <si>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</si>
  <si>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</si>
  <si>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</si>
  <si>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</si>
  <si>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</si>
  <si>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</si>
  <si>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</si>
  <si>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</si>
  <si>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</si>
  <si>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</si>
  <si>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</si>
  <si>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</si>
  <si>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</si>
  <si>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</si>
  <si>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</si>
  <si>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</si>
  <si>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</si>
  <si>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</si>
  <si>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</si>
  <si>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</si>
  <si>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</si>
  <si>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</si>
  <si>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</si>
  <si>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</si>
  <si>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</si>
  <si>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</si>
  <si>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</si>
  <si>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</si>
  <si>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</si>
  <si>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</si>
  <si>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</si>
  <si>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</si>
  <si>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</si>
  <si>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</si>
  <si>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</si>
  <si>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</si>
  <si>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</si>
  <si>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</si>
  <si>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</si>
  <si>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</si>
  <si>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</si>
  <si>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</si>
  <si>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</si>
  <si>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</si>
  <si>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</si>
  <si>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</si>
  <si>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</si>
  <si>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</si>
  <si>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</si>
  <si>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</si>
  <si>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</si>
  <si>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</si>
  <si>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</si>
  <si>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</si>
  <si>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</si>
  <si>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</si>
  <si>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</si>
  <si>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</si>
  <si>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</si>
  <si>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</si>
  <si>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</si>
  <si>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</si>
  <si>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</si>
  <si>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</si>
  <si>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</si>
  <si>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</si>
  <si>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</si>
  <si>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</si>
  <si>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</si>
  <si>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</si>
  <si>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</si>
  <si>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</si>
  <si>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</si>
  <si>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</si>
  <si>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</si>
  <si>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</si>
  <si>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</si>
  <si>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</si>
  <si>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</si>
  <si>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</si>
  <si>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</si>
  <si>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</si>
  <si>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</si>
  <si>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</si>
  <si>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</si>
  <si>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</si>
  <si>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</si>
  <si>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</si>
  <si>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</si>
  <si>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</si>
  <si>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</si>
  <si>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</si>
  <si>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</si>
  <si>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</si>
  <si>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</si>
  <si>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</si>
  <si>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</si>
  <si>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</si>
  <si>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</si>
  <si>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</si>
  <si>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</si>
  <si>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</si>
  <si>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</si>
  <si>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</si>
  <si>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</si>
  <si>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</si>
  <si>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</si>
  <si>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</si>
  <si>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</si>
  <si>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</si>
  <si>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</si>
  <si>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</si>
  <si>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</si>
  <si>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</si>
  <si>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</si>
  <si>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</si>
  <si>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</si>
  <si>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</si>
  <si>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</si>
  <si>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</si>
  <si>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</si>
  <si>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</si>
  <si>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</si>
  <si>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</si>
  <si>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</si>
  <si>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</si>
  <si>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</si>
  <si>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</si>
  <si>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</si>
  <si>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</si>
  <si>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</si>
  <si>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</si>
  <si>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</si>
  <si>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</si>
  <si>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</si>
  <si>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</si>
  <si>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</si>
  <si>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</si>
  <si>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</si>
  <si>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</si>
  <si>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</si>
  <si>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</si>
  <si>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</si>
  <si>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</si>
  <si>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</si>
  <si>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</si>
  <si>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</si>
  <si>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</si>
  <si>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</si>
  <si>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</si>
  <si>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</si>
  <si>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</si>
  <si>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</si>
  <si>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</si>
  <si>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</si>
  <si>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</si>
  <si>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</si>
  <si>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</si>
  <si>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</si>
  <si>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</si>
  <si>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</si>
  <si>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</si>
  <si>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</si>
  <si>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</si>
  <si>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</si>
  <si>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</si>
  <si>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</si>
  <si>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</si>
  <si>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</si>
  <si>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</si>
  <si>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</si>
  <si>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</si>
  <si>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</si>
  <si>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</si>
  <si>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</si>
  <si>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</si>
  <si>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</si>
  <si>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</si>
  <si>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</si>
  <si>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</si>
  <si>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</si>
  <si>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</si>
  <si>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</si>
  <si>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</si>
  <si>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</si>
  <si>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</si>
  <si>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</si>
  <si>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</si>
  <si>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</si>
  <si>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</si>
  <si>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</si>
  <si>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</si>
  <si>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</si>
  <si>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</si>
  <si>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</si>
  <si>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</si>
  <si>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</si>
  <si>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</si>
  <si>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</si>
  <si>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</si>
  <si>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</si>
  <si>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</si>
  <si>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</si>
  <si>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</si>
  <si>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</si>
  <si>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</si>
  <si>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</si>
  <si>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</si>
  <si>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</si>
  <si>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</si>
  <si>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</si>
  <si>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</si>
  <si>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</si>
  <si>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</si>
  <si>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</si>
  <si>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</si>
  <si>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</si>
  <si>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</si>
  <si>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</si>
  <si>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</si>
  <si>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</si>
  <si>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</si>
  <si>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</si>
  <si>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</si>
  <si>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</si>
  <si>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</si>
  <si>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</si>
  <si>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</si>
  <si>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</si>
  <si>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</si>
  <si>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</si>
  <si>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</si>
  <si>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</si>
  <si>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</si>
  <si>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</si>
  <si>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</si>
  <si>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</si>
  <si>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</si>
  <si>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</si>
  <si>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</si>
  <si>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</si>
  <si>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</si>
  <si>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</si>
  <si>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</si>
  <si>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</si>
  <si>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</si>
  <si>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</si>
  <si>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</si>
  <si>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</si>
  <si>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</si>
  <si>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</si>
  <si>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</si>
  <si>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</si>
  <si>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</si>
  <si>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</si>
  <si>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</si>
  <si>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</si>
  <si>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</si>
  <si>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</si>
  <si>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</si>
  <si>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</si>
  <si>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</si>
  <si>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</si>
  <si>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</si>
  <si>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</si>
  <si>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</si>
  <si>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</si>
  <si>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</si>
  <si>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</si>
  <si>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</si>
  <si>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</si>
  <si>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</si>
  <si>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</si>
  <si>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</si>
  <si>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</si>
  <si>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</si>
  <si>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</si>
  <si>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</si>
  <si>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</si>
  <si>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</si>
  <si>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</si>
  <si>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</si>
  <si>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</si>
  <si>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</si>
  <si>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</si>
  <si>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</si>
  <si>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</si>
  <si>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</si>
  <si>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</si>
  <si>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</si>
  <si>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</si>
  <si>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</si>
  <si>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</si>
  <si>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</si>
  <si>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</si>
  <si>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</si>
  <si>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</si>
  <si>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</si>
  <si>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</si>
  <si>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</si>
  <si>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</si>
  <si>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</si>
  <si>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</si>
  <si>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</si>
  <si>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</si>
  <si>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</si>
  <si>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</si>
  <si>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</si>
  <si>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</si>
  <si>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</si>
  <si>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</si>
  <si>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</si>
  <si>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</si>
  <si>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</si>
  <si>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</si>
  <si>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</si>
  <si>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</si>
  <si>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</si>
  <si>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</si>
  <si>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</si>
  <si>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</si>
  <si>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</si>
  <si>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</si>
  <si>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</si>
  <si>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</si>
  <si>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</si>
  <si>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</si>
  <si>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</si>
  <si>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</si>
  <si>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</si>
  <si>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</si>
  <si>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</si>
  <si>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</si>
  <si>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</si>
  <si>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</si>
  <si>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</si>
  <si>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</si>
  <si>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</si>
  <si>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</si>
  <si>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</si>
  <si>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</si>
  <si>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</si>
  <si>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</si>
  <si>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</si>
  <si>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</si>
  <si>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</si>
  <si>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</si>
  <si>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</si>
  <si>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</si>
  <si>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</si>
  <si>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</si>
  <si>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</si>
  <si>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</si>
  <si>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</si>
  <si>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</si>
  <si>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</si>
  <si>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</si>
  <si>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</si>
  <si>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</si>
  <si>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</si>
  <si>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</si>
  <si>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</si>
  <si>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</si>
  <si>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</si>
  <si>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</si>
  <si>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</si>
  <si>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</si>
  <si>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</si>
  <si>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</si>
  <si>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</si>
  <si>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</si>
  <si>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</si>
  <si>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</si>
  <si>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</si>
  <si>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</si>
  <si>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</si>
  <si>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</si>
  <si>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</si>
  <si>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</si>
  <si>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</si>
  <si>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</si>
  <si>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</si>
  <si>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</si>
  <si>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</si>
  <si>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</si>
  <si>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</si>
  <si>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</si>
  <si>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</si>
  <si>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</si>
  <si>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</si>
  <si>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</si>
  <si>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</si>
  <si>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</si>
  <si>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</si>
  <si>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</si>
  <si>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</si>
  <si>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</si>
  <si>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</si>
  <si>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</si>
  <si>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</si>
  <si>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</si>
  <si>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</si>
  <si>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</si>
  <si>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</si>
  <si>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</si>
  <si>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</si>
  <si>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</si>
  <si>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</si>
  <si>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</si>
  <si>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</si>
  <si>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</si>
  <si>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</si>
  <si>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</si>
  <si>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</si>
  <si>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</si>
  <si>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</si>
  <si>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</si>
  <si>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</si>
  <si>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</si>
  <si>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</si>
  <si>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</si>
  <si>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</si>
  <si>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</si>
  <si>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</si>
  <si>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</si>
  <si>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</si>
  <si>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</si>
  <si>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</si>
  <si>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</si>
  <si>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</si>
  <si>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</si>
  <si>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</si>
  <si>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</si>
  <si>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</si>
  <si>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</si>
  <si>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</si>
  <si>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</si>
  <si>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</si>
  <si>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</si>
  <si>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</si>
  <si>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</si>
  <si>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</si>
  <si>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</si>
  <si>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</si>
  <si>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</si>
  <si>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</si>
  <si>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</si>
  <si>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</si>
  <si>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</si>
  <si>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</si>
  <si>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</si>
  <si>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</si>
  <si>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</si>
  <si>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</si>
  <si>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</si>
  <si>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</si>
  <si>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</si>
  <si>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</si>
  <si>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</si>
  <si>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</si>
  <si>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</si>
  <si>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</si>
  <si>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</si>
  <si>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</si>
  <si>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</si>
  <si>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</si>
  <si>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</si>
  <si>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</si>
  <si>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</si>
  <si>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</si>
  <si>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</si>
  <si>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</si>
  <si>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</si>
  <si>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</si>
  <si>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</si>
  <si>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</si>
  <si>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</si>
  <si>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</si>
  <si>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</si>
  <si>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</si>
  <si>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</si>
  <si>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</si>
  <si>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</si>
  <si>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</si>
  <si>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</si>
  <si>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</si>
  <si>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</si>
  <si>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</si>
  <si>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</si>
  <si>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</si>
  <si>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</si>
  <si>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</si>
  <si>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</si>
  <si>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</si>
  <si>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</si>
  <si>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</si>
  <si>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</si>
  <si>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</si>
  <si>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</si>
  <si>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</si>
  <si>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</si>
  <si>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</si>
  <si>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</si>
  <si>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</si>
  <si>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</si>
  <si>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</si>
  <si>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</si>
  <si>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</si>
  <si>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</si>
  <si>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</si>
  <si>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</si>
  <si>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</si>
  <si>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</si>
  <si>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</si>
  <si>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</si>
  <si>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</si>
  <si>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</si>
  <si>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</si>
  <si>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</si>
  <si>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</si>
  <si>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</si>
  <si>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</si>
  <si>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</si>
  <si>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</si>
  <si>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</si>
  <si>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</si>
  <si>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</si>
  <si>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</si>
  <si>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</si>
  <si>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</si>
  <si>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</si>
  <si>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</si>
  <si>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</si>
  <si>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</si>
  <si>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</si>
  <si>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</si>
  <si>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</si>
  <si>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</si>
  <si>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</si>
  <si>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</si>
  <si>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</si>
  <si>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</si>
  <si>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</si>
  <si>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</si>
  <si>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</si>
  <si>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</si>
  <si>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</si>
  <si>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</si>
  <si>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</si>
  <si>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</si>
  <si>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</si>
  <si>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</si>
  <si>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</si>
  <si>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</si>
  <si>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</si>
  <si>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</si>
  <si>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</si>
  <si>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</si>
  <si>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</si>
  <si>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</si>
  <si>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</si>
  <si>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</si>
  <si>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</si>
  <si>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</si>
  <si>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</si>
  <si>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</si>
  <si>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</si>
  <si>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</si>
  <si>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</si>
  <si>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</si>
  <si>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</si>
  <si>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</si>
  <si>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</si>
  <si>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</si>
  <si>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</si>
  <si>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</si>
  <si>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</si>
  <si>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</si>
  <si>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</si>
  <si>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</si>
  <si>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</si>
  <si>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</si>
  <si>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</si>
  <si>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</si>
  <si>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</si>
  <si>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</si>
  <si>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</si>
  <si>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</si>
  <si>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</si>
  <si>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</si>
  <si>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</si>
  <si>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</si>
  <si>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</si>
  <si>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</si>
  <si>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</si>
  <si>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</si>
  <si>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</si>
  <si>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</si>
  <si>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</si>
  <si>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</si>
  <si>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</si>
  <si>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</si>
  <si>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</si>
  <si>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</si>
  <si>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</si>
  <si>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</si>
  <si>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</si>
  <si>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</si>
  <si>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</si>
  <si>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</si>
  <si>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</si>
  <si>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</si>
  <si>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</si>
  <si>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</si>
  <si>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</si>
  <si>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</si>
  <si>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</si>
  <si>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</si>
  <si>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</si>
  <si>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</si>
  <si>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</si>
  <si>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</si>
  <si>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</si>
  <si>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</si>
  <si>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</si>
  <si>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</si>
  <si>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</si>
  <si>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</si>
  <si>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</si>
  <si>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</si>
  <si>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</si>
  <si>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</si>
  <si>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</si>
  <si>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</si>
  <si>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</si>
  <si>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</si>
  <si>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</si>
  <si>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</si>
  <si>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</si>
  <si>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</si>
  <si>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</si>
  <si>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</si>
  <si>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</si>
  <si>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</si>
  <si>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</si>
  <si>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</si>
  <si>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</si>
  <si>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</si>
  <si>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</si>
  <si>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</si>
  <si>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</si>
  <si>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</si>
  <si>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</si>
  <si>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</si>
  <si>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</si>
  <si>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</si>
  <si>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</si>
  <si>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</si>
  <si>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</si>
  <si>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</si>
  <si>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</si>
  <si>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</si>
  <si>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</si>
  <si>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</si>
  <si>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</si>
  <si>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</si>
  <si>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</si>
  <si>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</si>
  <si>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</si>
  <si>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</si>
  <si>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</si>
  <si>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</si>
  <si>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</si>
  <si>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</si>
  <si>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</si>
  <si>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</si>
  <si>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</si>
  <si>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</si>
  <si>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</si>
  <si>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</si>
  <si>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</si>
  <si>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</si>
  <si>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</si>
  <si>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</si>
  <si>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</si>
  <si>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</si>
  <si>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</si>
  <si>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</si>
  <si>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</si>
  <si>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</si>
  <si>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</si>
  <si>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</si>
  <si>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</si>
  <si>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</si>
  <si>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</si>
  <si>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</si>
  <si>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</si>
  <si>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</si>
  <si>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</si>
  <si>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</si>
  <si>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</si>
  <si>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</si>
  <si>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</si>
  <si>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</si>
  <si>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</si>
  <si>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</si>
  <si>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</si>
  <si>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</si>
  <si>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</si>
  <si>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</si>
  <si>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</si>
  <si>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</si>
  <si>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</si>
  <si>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</si>
  <si>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</si>
  <si>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</si>
  <si>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</si>
  <si>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</si>
  <si>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</si>
  <si>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</si>
  <si>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</si>
  <si>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</si>
  <si>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</si>
  <si>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</si>
  <si>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</si>
  <si>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</si>
  <si>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</si>
  <si>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</si>
  <si>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</si>
  <si>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</si>
  <si>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</si>
  <si>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</si>
  <si>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</si>
  <si>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</si>
  <si>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</si>
  <si>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</si>
  <si>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</si>
  <si>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</si>
  <si>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</si>
  <si>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</si>
  <si>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</si>
  <si>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</si>
  <si>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</si>
  <si>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</si>
  <si>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</si>
  <si>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</si>
  <si>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</si>
  <si>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</si>
  <si>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</si>
  <si>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</si>
  <si>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</si>
  <si>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</si>
  <si>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</si>
  <si>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</si>
  <si>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</si>
  <si>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</si>
  <si>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</si>
  <si>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</si>
  <si>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</si>
  <si>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</si>
  <si>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</si>
  <si>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</si>
  <si>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</si>
  <si>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</si>
  <si>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</si>
  <si>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</si>
  <si>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</si>
  <si>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</si>
  <si>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</si>
  <si>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</si>
  <si>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</si>
  <si>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</si>
  <si>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</si>
  <si>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</si>
  <si>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</si>
  <si>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</si>
  <si>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</si>
  <si>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</si>
  <si>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</si>
  <si>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</si>
  <si>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</si>
  <si>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</si>
  <si>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</si>
  <si>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</si>
  <si>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</si>
  <si>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</si>
  <si>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</si>
  <si>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</si>
  <si>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</si>
  <si>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</si>
  <si>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</si>
  <si>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</si>
  <si>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</si>
  <si>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</si>
  <si>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</si>
  <si>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</si>
  <si>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</si>
  <si>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</si>
  <si>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</si>
  <si>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</si>
  <si>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</si>
  <si>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</si>
  <si>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</si>
  <si>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</si>
  <si>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</si>
  <si>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</si>
  <si>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</si>
  <si>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</si>
  <si>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</si>
  <si>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</si>
  <si>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</si>
  <si>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</si>
  <si>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</si>
  <si>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</si>
  <si>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</si>
  <si>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</si>
  <si>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</si>
  <si>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</si>
  <si>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</si>
  <si>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</si>
  <si>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</si>
  <si>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</si>
  <si>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</si>
  <si>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</si>
  <si>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</si>
  <si>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</si>
  <si>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</si>
  <si>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</si>
  <si>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</si>
  <si>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</si>
  <si>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</si>
  <si>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</si>
  <si>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</si>
  <si>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</si>
  <si>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</si>
  <si>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</si>
  <si>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</si>
  <si>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</si>
  <si>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</si>
  <si>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</si>
  <si>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</si>
  <si>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</si>
  <si>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</si>
  <si>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</si>
  <si>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</si>
  <si>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</si>
  <si>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</si>
  <si>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</si>
  <si>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</si>
  <si>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</si>
  <si>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</si>
  <si>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</si>
  <si>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</si>
  <si>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</si>
  <si>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</si>
  <si>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</si>
  <si>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</si>
  <si>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</si>
  <si>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</si>
  <si>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</si>
  <si>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</si>
  <si>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</si>
  <si>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</si>
  <si>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</si>
  <si>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</si>
  <si>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</si>
  <si>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</si>
  <si>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</si>
  <si>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</si>
  <si>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</si>
  <si>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</si>
  <si>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</si>
  <si>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</si>
  <si>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</si>
  <si>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</si>
  <si>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</si>
  <si>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</si>
  <si>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</si>
  <si>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</si>
  <si>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</si>
  <si>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</si>
  <si>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</si>
  <si>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</si>
  <si>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</si>
  <si>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</si>
  <si>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</si>
  <si>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</si>
  <si>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</si>
  <si>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</si>
  <si>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</si>
  <si>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</si>
  <si>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</si>
  <si>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</si>
  <si>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</si>
  <si>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</si>
  <si>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</si>
  <si>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</si>
  <si>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</si>
  <si>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</si>
  <si>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</si>
  <si>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</si>
  <si>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</si>
  <si>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</si>
  <si>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</si>
  <si>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</si>
  <si>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</si>
  <si>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</si>
  <si>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</si>
  <si>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</si>
  <si>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</si>
  <si>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</si>
  <si>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</si>
  <si>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</si>
  <si>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</si>
  <si>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</si>
  <si>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</si>
  <si>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</si>
  <si>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</si>
  <si>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</si>
  <si>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</si>
  <si>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</si>
  <si>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</si>
  <si>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</si>
  <si>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</si>
  <si>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</si>
  <si>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</si>
  <si>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</si>
  <si>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</si>
  <si>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</si>
  <si>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</si>
  <si>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</si>
  <si>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</si>
  <si>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</si>
  <si>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</si>
  <si>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</si>
  <si>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</si>
  <si>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</si>
  <si>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</si>
  <si>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</si>
  <si>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</si>
  <si>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</si>
  <si>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</si>
  <si>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</si>
  <si>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</si>
  <si>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</si>
  <si>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</si>
  <si>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</si>
  <si>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</si>
  <si>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</si>
  <si>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</si>
  <si>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</si>
  <si>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</si>
  <si>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</si>
  <si>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</si>
  <si>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</si>
  <si>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</si>
  <si>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</si>
  <si>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</si>
  <si>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</si>
  <si>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</si>
  <si>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</si>
  <si>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</si>
  <si>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</si>
  <si>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</si>
  <si>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</si>
  <si>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</si>
  <si>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</si>
  <si>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</si>
  <si>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</si>
  <si>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</si>
  <si>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</si>
  <si>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</si>
  <si>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</si>
  <si>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</si>
  <si>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</si>
  <si>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</si>
  <si>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</si>
  <si>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</si>
  <si>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</si>
  <si>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</si>
  <si>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</si>
  <si>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</si>
  <si>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</si>
  <si>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</si>
  <si>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</si>
  <si>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</si>
  <si>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</si>
  <si>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</si>
  <si>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</si>
  <si>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</si>
  <si>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</si>
  <si>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</si>
  <si>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</si>
  <si>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</si>
  <si>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</si>
  <si>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</si>
  <si>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</si>
  <si>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</si>
  <si>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</si>
  <si>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</si>
  <si>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</si>
  <si>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</si>
  <si>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</si>
  <si>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</si>
  <si>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</si>
  <si>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</si>
  <si>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</si>
  <si>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</si>
  <si>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</si>
  <si>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</si>
  <si>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</si>
  <si>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</si>
  <si>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</si>
  <si>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</si>
  <si>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</si>
  <si>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</si>
  <si>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</si>
  <si>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</si>
  <si>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</si>
  <si>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</si>
  <si>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</si>
  <si>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</si>
  <si>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</si>
  <si>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</si>
  <si>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</si>
  <si>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</si>
  <si>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</si>
  <si>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</si>
  <si>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</si>
  <si>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</si>
  <si>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</si>
  <si>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</si>
  <si>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</si>
  <si>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</si>
  <si>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</si>
  <si>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</si>
  <si>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</si>
  <si>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</si>
  <si>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</si>
  <si>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</si>
  <si>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</si>
  <si>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</si>
  <si>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</si>
  <si>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</si>
  <si>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</si>
  <si>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</si>
  <si>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</si>
  <si>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</si>
  <si>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</si>
  <si>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</si>
  <si>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</si>
  <si>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</si>
  <si>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</si>
  <si>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</si>
  <si>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</si>
  <si>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</si>
  <si>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</si>
  <si>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</si>
  <si>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</si>
  <si>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</si>
  <si>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</si>
  <si>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</si>
  <si>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</si>
  <si>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</si>
  <si>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</si>
  <si>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</si>
  <si>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</si>
  <si>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</si>
  <si>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</si>
  <si>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</si>
  <si>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</si>
  <si>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</si>
  <si>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</si>
  <si>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</si>
  <si>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</si>
  <si>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</si>
  <si>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</si>
  <si>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</si>
  <si>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</si>
  <si>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</si>
  <si>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</si>
  <si>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</si>
  <si>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</si>
  <si>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</si>
  <si>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</si>
  <si>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</si>
  <si>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</si>
  <si>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</si>
  <si>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</si>
  <si>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</si>
  <si>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</si>
  <si>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</si>
  <si>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</si>
  <si>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</si>
  <si>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</si>
  <si>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</si>
  <si>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</si>
  <si>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</si>
  <si>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</si>
  <si>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</si>
  <si>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</si>
  <si>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</si>
  <si>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</si>
  <si>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</si>
  <si>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</si>
  <si>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</si>
  <si>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</si>
  <si>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</si>
  <si>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</si>
  <si>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</si>
  <si>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</si>
  <si>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</si>
  <si>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</si>
  <si>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</si>
  <si>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</si>
  <si>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</si>
  <si>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</si>
  <si>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</si>
  <si>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</si>
  <si>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</si>
  <si>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</si>
  <si>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</si>
  <si>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</si>
  <si>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</si>
  <si>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</si>
  <si>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</si>
  <si>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</si>
  <si>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</si>
  <si>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</si>
  <si>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</si>
  <si>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</si>
  <si>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</si>
  <si>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</si>
  <si>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</si>
  <si>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</si>
  <si>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</si>
  <si>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</si>
  <si>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</si>
  <si>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</si>
  <si>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</si>
  <si>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</si>
  <si>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</si>
  <si>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</si>
  <si>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</si>
  <si>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</si>
  <si>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</si>
  <si>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</si>
  <si>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</si>
  <si>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</si>
  <si>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</si>
  <si>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</si>
  <si>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</si>
  <si>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</si>
  <si>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</si>
  <si>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</si>
  <si>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</si>
  <si>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</si>
  <si>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</si>
  <si>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</si>
  <si>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</si>
  <si>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</si>
  <si>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</si>
  <si>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</si>
  <si>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</si>
  <si>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</si>
  <si>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</si>
  <si>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</si>
  <si>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</si>
  <si>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</si>
  <si>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</si>
  <si>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</si>
  <si>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</si>
  <si>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</si>
  <si>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</si>
  <si>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</si>
  <si>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</si>
  <si>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</si>
  <si>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</si>
  <si>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</si>
  <si>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</si>
  <si>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</si>
  <si>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</si>
  <si>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</si>
  <si>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</si>
  <si>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</si>
  <si>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</si>
  <si>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</si>
  <si>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</si>
  <si>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</si>
  <si>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</si>
  <si>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</si>
  <si>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</si>
  <si>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</si>
  <si>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</si>
  <si>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</si>
  <si>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</si>
  <si>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</si>
  <si>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</si>
  <si>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</si>
  <si>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</si>
  <si>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</si>
  <si>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</si>
  <si>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</si>
  <si>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</si>
  <si>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</si>
  <si>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</si>
  <si>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</si>
  <si>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</si>
  <si>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</si>
  <si>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Birth date</t>
  </si>
  <si>
    <t>age</t>
  </si>
  <si>
    <t>current date</t>
  </si>
  <si>
    <t>Male</t>
  </si>
  <si>
    <t>Female</t>
  </si>
  <si>
    <t>Sum of finalWorth</t>
  </si>
  <si>
    <t>Grand Total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</si>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</sst>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\ &quot;€&quot;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6" fillId="0" borderId="0" xfId="0" applyFont="1"/>
    <xf numFmtId="14" fontId="0" fillId="0" borderId="0" xfId="0" applyNumberFormat="1"/>
    <xf numFmtId="43" fontId="16" fillId="0" borderId="0" xfId="0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Raw.xlsx]Data Analyst!PivotTable1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Rich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Analyst'!$A$4:$A$14</c:f>
              <c:strCache>
                <c:ptCount val="10"/>
                <c:pt idx="0">
                  <c:v>Bernard Arnault &amp; family</c:v>
                </c:pt>
                <c:pt idx="1">
                  <c:v>Elon Musk</c:v>
                </c:pt>
                <c:pt idx="2">
                  <c:v>Jeff Bezos</c:v>
                </c:pt>
                <c:pt idx="3">
                  <c:v>Larry Ellison</c:v>
                </c:pt>
                <c:pt idx="4">
                  <c:v>Warren Buffett</c:v>
                </c:pt>
                <c:pt idx="5">
                  <c:v>Bill Gates</c:v>
                </c:pt>
                <c:pt idx="6">
                  <c:v>Michael Bloomberg</c:v>
                </c:pt>
                <c:pt idx="7">
                  <c:v>Carlos Slim Helu &amp; family</c:v>
                </c:pt>
                <c:pt idx="8">
                  <c:v>Mukesh Ambani</c:v>
                </c:pt>
                <c:pt idx="9">
                  <c:v>Steve Ballmer</c:v>
                </c:pt>
              </c:strCache>
            </c:strRef>
          </c:cat>
          <c:val>
            <c:numRef>
              <c:f>'Data Analyst'!$B$4:$B$14</c:f>
              <c:numCache>
                <c:formatCode>General</c:formatCode>
                <c:ptCount val="10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3-4EF2-88CD-CD09D866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391"/>
        <c:axId val="1685511"/>
      </c:barChart>
      <c:catAx>
        <c:axId val="1680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1"/>
        <c:crosses val="autoZero"/>
        <c:auto val="1"/>
        <c:lblAlgn val="ctr"/>
        <c:lblOffset val="100"/>
        <c:noMultiLvlLbl val="0"/>
      </c:catAx>
      <c:valAx>
        <c:axId val="168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Raw.xlsx]Data Analyst!PivotTable4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Analyst'!$B$18:$B$19</c:f>
              <c:strCache>
                <c:ptCount val="1"/>
                <c:pt idx="0">
                  <c:v>FALSE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2-4FD6-ABF1-AB257B9B04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Analyst'!$A$20:$A$38</c:f>
              <c:strCache>
                <c:ptCount val="18"/>
                <c:pt idx="0">
                  <c:v>Automotive</c:v>
                </c:pt>
                <c:pt idx="1">
                  <c:v>Construction &amp; Engineering</c:v>
                </c:pt>
                <c:pt idx="2">
                  <c:v>Diversified</c:v>
                </c:pt>
                <c:pt idx="3">
                  <c:v>Energy</c:v>
                </c:pt>
                <c:pt idx="4">
                  <c:v>Fashion &amp; Retail</c:v>
                </c:pt>
                <c:pt idx="5">
                  <c:v>Finance &amp; Investments</c:v>
                </c:pt>
                <c:pt idx="6">
                  <c:v>Food &amp; Beverage</c:v>
                </c:pt>
                <c:pt idx="7">
                  <c:v>Gambling &amp; Casinos</c:v>
                </c:pt>
                <c:pt idx="8">
                  <c:v>Healthcare</c:v>
                </c:pt>
                <c:pt idx="9">
                  <c:v>Logistics</c:v>
                </c:pt>
                <c:pt idx="10">
                  <c:v>Manufacturing</c:v>
                </c:pt>
                <c:pt idx="11">
                  <c:v>Media &amp; Entertainment</c:v>
                </c:pt>
                <c:pt idx="12">
                  <c:v>Metals &amp; Mining</c:v>
                </c:pt>
                <c:pt idx="13">
                  <c:v>Real Estate</c:v>
                </c:pt>
                <c:pt idx="14">
                  <c:v>Service</c:v>
                </c:pt>
                <c:pt idx="15">
                  <c:v>Sports</c:v>
                </c:pt>
                <c:pt idx="16">
                  <c:v>Technology</c:v>
                </c:pt>
                <c:pt idx="17">
                  <c:v>Telecom</c:v>
                </c:pt>
              </c:strCache>
            </c:strRef>
          </c:cat>
          <c:val>
            <c:numRef>
              <c:f>'Data Analyst'!$B$20:$B$38</c:f>
              <c:numCache>
                <c:formatCode>General</c:formatCode>
                <c:ptCount val="18"/>
                <c:pt idx="0">
                  <c:v>78800</c:v>
                </c:pt>
                <c:pt idx="1">
                  <c:v>19400</c:v>
                </c:pt>
                <c:pt idx="2">
                  <c:v>339900</c:v>
                </c:pt>
                <c:pt idx="3">
                  <c:v>60600</c:v>
                </c:pt>
                <c:pt idx="4">
                  <c:v>780800</c:v>
                </c:pt>
                <c:pt idx="5">
                  <c:v>164100</c:v>
                </c:pt>
                <c:pt idx="6">
                  <c:v>314800</c:v>
                </c:pt>
                <c:pt idx="7">
                  <c:v>35000</c:v>
                </c:pt>
                <c:pt idx="8">
                  <c:v>75000</c:v>
                </c:pt>
                <c:pt idx="9">
                  <c:v>75800</c:v>
                </c:pt>
                <c:pt idx="10">
                  <c:v>111300</c:v>
                </c:pt>
                <c:pt idx="11">
                  <c:v>115500</c:v>
                </c:pt>
                <c:pt idx="12">
                  <c:v>128700</c:v>
                </c:pt>
                <c:pt idx="13">
                  <c:v>66900</c:v>
                </c:pt>
                <c:pt idx="14">
                  <c:v>23500</c:v>
                </c:pt>
                <c:pt idx="16">
                  <c:v>69600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E-4BA4-A36E-683FBB7D27E7}"/>
            </c:ext>
          </c:extLst>
        </c:ser>
        <c:ser>
          <c:idx val="1"/>
          <c:order val="1"/>
          <c:tx>
            <c:strRef>
              <c:f>'Data Analyst'!$C$18:$C$19</c:f>
              <c:strCache>
                <c:ptCount val="1"/>
                <c:pt idx="0">
                  <c:v>TRUE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A2-4FD6-ABF1-AB257B9B04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Analyst'!$A$20:$A$38</c:f>
              <c:strCache>
                <c:ptCount val="18"/>
                <c:pt idx="0">
                  <c:v>Automotive</c:v>
                </c:pt>
                <c:pt idx="1">
                  <c:v>Construction &amp; Engineering</c:v>
                </c:pt>
                <c:pt idx="2">
                  <c:v>Diversified</c:v>
                </c:pt>
                <c:pt idx="3">
                  <c:v>Energy</c:v>
                </c:pt>
                <c:pt idx="4">
                  <c:v>Fashion &amp; Retail</c:v>
                </c:pt>
                <c:pt idx="5">
                  <c:v>Finance &amp; Investments</c:v>
                </c:pt>
                <c:pt idx="6">
                  <c:v>Food &amp; Beverage</c:v>
                </c:pt>
                <c:pt idx="7">
                  <c:v>Gambling &amp; Casinos</c:v>
                </c:pt>
                <c:pt idx="8">
                  <c:v>Healthcare</c:v>
                </c:pt>
                <c:pt idx="9">
                  <c:v>Logistics</c:v>
                </c:pt>
                <c:pt idx="10">
                  <c:v>Manufacturing</c:v>
                </c:pt>
                <c:pt idx="11">
                  <c:v>Media &amp; Entertainment</c:v>
                </c:pt>
                <c:pt idx="12">
                  <c:v>Metals &amp; Mining</c:v>
                </c:pt>
                <c:pt idx="13">
                  <c:v>Real Estate</c:v>
                </c:pt>
                <c:pt idx="14">
                  <c:v>Service</c:v>
                </c:pt>
                <c:pt idx="15">
                  <c:v>Sports</c:v>
                </c:pt>
                <c:pt idx="16">
                  <c:v>Technology</c:v>
                </c:pt>
                <c:pt idx="17">
                  <c:v>Telecom</c:v>
                </c:pt>
              </c:strCache>
            </c:strRef>
          </c:cat>
          <c:val>
            <c:numRef>
              <c:f>'Data Analyst'!$C$20:$C$38</c:f>
              <c:numCache>
                <c:formatCode>General</c:formatCode>
                <c:ptCount val="18"/>
                <c:pt idx="0">
                  <c:v>318400</c:v>
                </c:pt>
                <c:pt idx="1">
                  <c:v>13700</c:v>
                </c:pt>
                <c:pt idx="2">
                  <c:v>152500</c:v>
                </c:pt>
                <c:pt idx="3">
                  <c:v>234000</c:v>
                </c:pt>
                <c:pt idx="4">
                  <c:v>379400</c:v>
                </c:pt>
                <c:pt idx="5">
                  <c:v>717900</c:v>
                </c:pt>
                <c:pt idx="6">
                  <c:v>253000</c:v>
                </c:pt>
                <c:pt idx="7">
                  <c:v>27600</c:v>
                </c:pt>
                <c:pt idx="8">
                  <c:v>188500</c:v>
                </c:pt>
                <c:pt idx="9">
                  <c:v>88100</c:v>
                </c:pt>
                <c:pt idx="10">
                  <c:v>312100</c:v>
                </c:pt>
                <c:pt idx="11">
                  <c:v>125400</c:v>
                </c:pt>
                <c:pt idx="12">
                  <c:v>186600</c:v>
                </c:pt>
                <c:pt idx="13">
                  <c:v>127700</c:v>
                </c:pt>
                <c:pt idx="14">
                  <c:v>45000</c:v>
                </c:pt>
                <c:pt idx="15">
                  <c:v>50700</c:v>
                </c:pt>
                <c:pt idx="16">
                  <c:v>1230200</c:v>
                </c:pt>
                <c:pt idx="17">
                  <c:v>129900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E-4BA4-A36E-683FBB7D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1</xdr:row>
      <xdr:rowOff>171450</xdr:rowOff>
    </xdr:from>
    <xdr:to>
      <xdr:col>13</xdr:col>
      <xdr:colOff>0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y">
              <a:extLst>
                <a:ext uri="{FF2B5EF4-FFF2-40B4-BE49-F238E27FC236}">
                  <a16:creationId xmlns:a16="http://schemas.microsoft.com/office/drawing/2014/main" id="{99CA0004-8408-F875-9CB1-45A173FE2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361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0</xdr:colOff>
      <xdr:row>1</xdr:row>
      <xdr:rowOff>161925</xdr:rowOff>
    </xdr:from>
    <xdr:to>
      <xdr:col>32</xdr:col>
      <xdr:colOff>152400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elfMade">
              <a:extLst>
                <a:ext uri="{FF2B5EF4-FFF2-40B4-BE49-F238E27FC236}">
                  <a16:creationId xmlns:a16="http://schemas.microsoft.com/office/drawing/2014/main" id="{8B01CEE5-A6BD-9260-4DF5-3A0DA2BABDB5}"/>
                </a:ext>
                <a:ext uri="{147F2762-F138-4A5C-976F-8EAC2B608ADB}">
                  <a16:predDERef xmlns:a16="http://schemas.microsoft.com/office/drawing/2014/main" pred="{99CA0004-8408-F875-9CB1-45A173FE2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fM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50" y="352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66675</xdr:colOff>
      <xdr:row>1</xdr:row>
      <xdr:rowOff>171450</xdr:rowOff>
    </xdr:from>
    <xdr:to>
      <xdr:col>23</xdr:col>
      <xdr:colOff>9525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">
              <a:extLst>
                <a:ext uri="{FF2B5EF4-FFF2-40B4-BE49-F238E27FC236}">
                  <a16:creationId xmlns:a16="http://schemas.microsoft.com/office/drawing/2014/main" id="{D211EA43-7967-3220-CBD1-6972EB77F71E}"/>
                </a:ext>
                <a:ext uri="{147F2762-F138-4A5C-976F-8EAC2B608ADB}">
                  <a16:predDERef xmlns:a16="http://schemas.microsoft.com/office/drawing/2014/main" pred="{8B01CEE5-A6BD-9260-4DF5-3A0DA2BABD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361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35</xdr:col>
      <xdr:colOff>0</xdr:colOff>
      <xdr:row>2</xdr:row>
      <xdr:rowOff>0</xdr:rowOff>
    </xdr:from>
    <xdr:to>
      <xdr:col>56</xdr:col>
      <xdr:colOff>171450</xdr:colOff>
      <xdr:row>16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91591B-FD71-4635-9BE0-B67E95C1AF02}"/>
            </a:ext>
            <a:ext uri="{147F2762-F138-4A5C-976F-8EAC2B608ADB}">
              <a16:predDERef xmlns:a16="http://schemas.microsoft.com/office/drawing/2014/main" pred="{D211EA43-7967-3220-CBD1-6972EB77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38100</xdr:rowOff>
    </xdr:from>
    <xdr:to>
      <xdr:col>32</xdr:col>
      <xdr:colOff>123825</xdr:colOff>
      <xdr:row>35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DE4C1F-B023-3E58-F385-F10EA526C009}"/>
            </a:ext>
            <a:ext uri="{147F2762-F138-4A5C-976F-8EAC2B608ADB}">
              <a16:predDERef xmlns:a16="http://schemas.microsoft.com/office/drawing/2014/main" pred="{0491591B-FD71-4635-9BE0-B67E95C1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3.955952199074" createdVersion="8" refreshedVersion="8" minRefreshableVersion="3" recordCount="475" xr:uid="{25977F7B-D935-465A-98B5-2B752EC947C2}">
  <cacheSource type="worksheet">
    <worksheetSource ref="A1:X476" sheet="Data"/>
  </cacheSource>
  <cacheFields count="24">
    <cacheField name="rank" numFmtId="0">
      <sharedItems containsSemiMixedTypes="0" containsString="0" containsNumber="1" containsInteger="1" minValue="1" maxValue="497"/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/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 count="236">
        <s v="LVMH"/>
        <s v="Tesla, SpaceX"/>
        <s v="Amazon"/>
        <s v="Oracle"/>
        <s v="Berkshire Hathaway"/>
        <s v="Microsoft"/>
        <s v="Bloomberg LP"/>
        <s v="Telecom"/>
        <s v="Diversified"/>
        <s v="L'Oréal"/>
        <s v="Google"/>
        <s v="Zara"/>
        <s v="Beverages, pharmaceuticals"/>
        <s v="Facebook"/>
        <s v="Koch Industries"/>
        <s v="Walmart"/>
        <s v="Media"/>
        <s v="Dell Technologies"/>
        <s v="Infrastructure, commodities"/>
        <s v="Nike"/>
        <s v="TikTok"/>
        <s v="Retail"/>
        <s v="Luxury goods"/>
        <s v="Shipping"/>
        <s v="Nutella, chocolates"/>
        <s v="Candy, pet food"/>
        <s v="Internet media"/>
        <s v="Casinos"/>
        <s v="Hedge funds"/>
        <s v="Red Bull"/>
        <s v="Batteries"/>
        <s v="Fashion retail"/>
        <s v="Music, chemicals"/>
        <s v="Chanel"/>
        <s v="E-commerce"/>
        <s v="Fasteners"/>
        <s v="Trading, investments"/>
        <s v="Investments"/>
        <s v="BMW, pharmaceuticals"/>
        <s v="Mining"/>
        <s v="Online games"/>
        <s v="software services"/>
        <s v="Coal"/>
        <s v="Discount brokerage"/>
        <s v="Fertilizers, coal"/>
        <s v="BMW"/>
        <s v="Banking, tobacco"/>
        <s v="Metals"/>
        <s v="Home appliances"/>
        <s v="Chemicals"/>
        <s v="Vaccines"/>
        <s v="Internet, telecom"/>
        <s v="Steel, transport"/>
        <s v="Cheese"/>
        <s v="Fidelity"/>
        <s v="Gas, chemicals"/>
        <s v="Package delivery"/>
        <s v="Semiconductors"/>
        <s v="Estee Lauder"/>
        <s v="Sensors"/>
        <s v="Steel, investments"/>
        <s v="Oil"/>
        <s v="Hospitals"/>
        <s v="Automobiles"/>
        <s v="Mining, copper products"/>
        <s v="Pig breeding"/>
        <s v="Batteries, automobiles"/>
        <s v="Oil &amp; gas"/>
        <s v="Oil, gas"/>
        <s v="Quicken Loans"/>
        <s v="Steel"/>
        <s v="Real estate"/>
        <s v="Home improvement stores"/>
        <s v="Newspapers, TV network"/>
        <s v="Banking"/>
        <s v="Aldi, Trader Joe's"/>
        <s v="Finance, telecommunications"/>
        <s v="medical devices"/>
        <s v="H&amp;M"/>
        <s v="Soy sauce"/>
        <s v="Beer"/>
        <s v="Pharmaceuticals"/>
        <s v="Wireless networking"/>
        <s v="Retail, investments"/>
        <s v="Alcohol, real estate"/>
        <s v="Heineken"/>
        <s v="Paints"/>
        <s v="Commodities"/>
        <s v="Cement, sugar"/>
        <s v="Building supplies"/>
        <s v="WhatsApp"/>
        <s v="Dallas Cowboys"/>
        <s v="Oil &amp; gas, banking"/>
        <s v="Automobiles, batteries"/>
        <s v="Sports, real estate"/>
        <s v="Oil, banking, telecom"/>
        <s v="Energy"/>
        <s v="Auto parts"/>
        <s v="Apple, Disney"/>
        <s v="Messaging app"/>
        <s v="Agribusiness"/>
        <s v="Online retail"/>
        <s v="Fertilizer, real estate"/>
        <s v="Manufacturing"/>
        <s v="Energy, sports, entertainment"/>
        <s v="Gas stations"/>
        <s v="Retail, media"/>
        <s v="Manufacturing, New England Patriots"/>
        <s v="Gold"/>
        <s v="Cryptocurrency exchange"/>
        <s v="Banks, real estate"/>
        <s v="Software"/>
        <s v="Business software"/>
        <s v="Banking, property"/>
        <s v="Hermes"/>
        <s v="Fertilizers"/>
        <s v="Private equity"/>
        <s v="Smartphones"/>
        <s v="Warehouse automation"/>
        <s v="Solar panels"/>
        <s v="Biotech, investments"/>
        <s v="Food delivery"/>
        <s v="Airbnb"/>
        <s v="Vacuums"/>
        <s v="Energy, investments"/>
        <s v="Cable television"/>
        <s v="Hardware stores"/>
        <s v="Alcoholic beverages"/>
        <s v="Hydraulic machinery"/>
        <s v="Packaging"/>
        <s v="Ecommerce"/>
        <s v="Venture capital"/>
        <s v="EBay, PayPal"/>
        <s v="Retail, real estate"/>
        <s v="Soft drinks, fast food"/>
        <s v="Solar wafers and modules"/>
        <s v="Media, automotive"/>
        <s v="Diamonds"/>
        <s v="Aluminum products"/>
        <s v="Sporting goods retail"/>
        <s v="Houston Rockets, entertainment"/>
        <s v="Oil and gas, IT, lotteries"/>
        <s v="Home Depot"/>
        <s v="Insurance"/>
        <s v="Coal mines"/>
        <s v="Sports apparel"/>
        <s v="Samsung"/>
        <s v="Metals and mining"/>
        <s v="Real estate, construction"/>
        <s v="Petrochemicals"/>
        <s v="Financial information"/>
        <s v="Furniture"/>
        <s v="Movies, record labels"/>
        <s v="Internet search"/>
        <s v="Photovoltaic equipment"/>
        <s v="Supermarkets"/>
        <s v="Restaurants"/>
        <s v="Textiles, apparel"/>
        <s v="Manufacturing, investments"/>
        <s v="Construction, investments"/>
        <s v="Agriculture"/>
        <s v="Cement"/>
        <s v="Mining, metals, machinery"/>
        <s v="Ports"/>
        <s v="Electronics components"/>
        <s v="Real estate, investments"/>
        <s v="Auto loans"/>
        <s v="Pipelines"/>
        <s v="Fintech"/>
        <s v="Personal care goods"/>
        <s v="Beverages"/>
        <s v="Healthcare software"/>
        <s v="Gambling"/>
        <s v="Self storage"/>
        <s v="Construction equipment"/>
        <s v="Health care"/>
        <s v="Electronics"/>
        <s v="Mapping software"/>
        <s v="Apparel"/>
        <s v="Food distribution"/>
        <s v="Homebuilding, insurance"/>
        <s v="Cargill"/>
        <s v="Hedge fund"/>
        <s v="Lithium batteries"/>
        <s v="Medical equipment"/>
        <s v="Online gambling"/>
        <s v="Tech investments"/>
        <s v="Intel"/>
        <s v="Metals, investments"/>
        <s v="Money management"/>
        <s v="Lego"/>
        <s v="Solar panel components"/>
        <s v="Natural gas"/>
        <s v="Computer hardware"/>
        <s v="Snacks, beverages"/>
        <s v="Chick-fil-A"/>
        <s v="Investments, real estate"/>
        <s v="Staffing, Baltimore Ravens"/>
        <s v="Biomedical products"/>
        <s v="Construction, mining"/>
        <s v="Solar equipment"/>
        <s v="Natural gas distribution"/>
        <s v="Metalworking tools"/>
        <s v="Beer, investments"/>
        <s v="Temp agency"/>
        <s v="Power strips"/>
        <s v="Power strip"/>
        <s v="Telecom, oil"/>
        <s v="Coffee"/>
        <s v="Steel, mining"/>
        <s v="Convinience stores"/>
        <s v="Security software"/>
        <s v="IT provider"/>
        <s v="Finance"/>
        <s v="Food, beverages"/>
        <s v="Steel, coal"/>
        <s v="Oil, real estate"/>
        <s v="Motorcycles"/>
        <s v="Pharmaceutical ingredients"/>
        <s v="Hotels, investments"/>
        <s v="Gambling software"/>
        <s v="Biotech"/>
        <s v="Carnival Cruises"/>
        <s v="Payments software"/>
        <s v="Payment software"/>
        <s v="Timberland, lumber mills"/>
        <s v="Toyota dealerships"/>
        <s v="Medical packaging"/>
        <s v="Mortgage lender"/>
        <s v="Textiles, petrochemicals"/>
        <s v="Kitchen appliances"/>
        <s v="Consumer goods"/>
        <s v="Carpet"/>
        <s v="Pest control"/>
        <s v="Finance, asset management"/>
        <s v="Poultry genetics"/>
      </sharedItems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43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Birth date" numFmtId="14">
      <sharedItems containsSemiMixedTypes="0" containsNonDate="0" containsDate="1" containsString="0" minDate="1926-07-16T00:00:00" maxDate="1992-05-08T00:00:00" count="445">
        <d v="1949-03-05T00:00:00"/>
        <d v="1971-06-28T00:00:00"/>
        <d v="1964-01-12T00:00:00"/>
        <d v="1944-08-17T00:00:00"/>
        <d v="1930-08-30T00:00:00"/>
        <d v="1955-10-28T00:00:00"/>
        <d v="1942-02-14T00:00:00"/>
        <d v="1940-01-28T00:00:00"/>
        <d v="1957-04-19T00:00:00"/>
        <d v="1956-03-24T00:00:00"/>
        <d v="1953-07-10T00:00:00"/>
        <d v="1973-03-26T00:00:00"/>
        <d v="1936-03-28T00:00:00"/>
        <d v="1973-08-21T00:00:00"/>
        <d v="1954-12-01T00:00:00"/>
        <d v="1984-05-14T00:00:00"/>
        <d v="1935-11-01T00:00:00"/>
        <d v="1962-04-12T00:00:00"/>
        <d v="1948-06-07T00:00:00"/>
        <d v="1944-10-27T00:00:00"/>
        <d v="1949-10-07T00:00:00"/>
        <d v="1957-06-12T00:00:00"/>
        <d v="1965-02-23T00:00:00"/>
        <d v="1962-06-24T00:00:00"/>
        <d v="1938-02-24T00:00:00"/>
        <d v="1984-01-01T00:00:00"/>
        <d v="1939-09-24T00:00:00"/>
        <d v="1936-08-21T00:00:00"/>
        <d v="1937-06-02T00:00:00"/>
        <d v="1964-09-21T00:00:00"/>
        <d v="1939-10-10T00:00:00"/>
        <d v="1935-10-15T00:00:00"/>
        <d v="1971-10-29T00:00:00"/>
        <d v="1945-10-10T00:00:00"/>
        <d v="1968-10-15T00:00:00"/>
        <d v="1992-05-07T00:00:00"/>
        <d v="1969-01-01T00:00:00"/>
        <d v="1949-02-07T00:00:00"/>
        <d v="1957-06-01T00:00:00"/>
        <d v="1948-08-28T00:00:00"/>
        <d v="1951-01-09T00:00:00"/>
        <d v="1940-06-27T00:00:00"/>
        <d v="1945-03-26T00:00:00"/>
        <d v="1980-02-02T00:00:00"/>
        <d v="1935-04-20T00:00:00"/>
        <d v="1958-07-17T00:00:00"/>
        <d v="1938-04-25T00:00:00"/>
        <d v="1947-02-14T00:00:00"/>
        <d v="1962-04-28T00:00:00"/>
        <d v="1954-02-09T00:00:00"/>
        <d v="1971-10-01T00:00:00"/>
        <d v="1953-10-26T00:00:00"/>
        <d v="1945-07-18T00:00:00"/>
        <d v="1948-04-17T00:00:00"/>
        <d v="1944-09-30T00:00:00"/>
        <d v="1972-03-08T00:00:00"/>
        <d v="1966-05-09T00:00:00"/>
        <d v="1970-04-07T00:00:00"/>
        <d v="1941-01-01T00:00:00"/>
        <d v="1961-01-03T00:00:00"/>
        <d v="1964-09-10T00:00:00"/>
        <d v="1942-08-11T00:00:00"/>
        <d v="1943-01-01T00:00:00"/>
        <d v="1939-10-02T00:00:00"/>
        <d v="1953-01-01T00:00:00"/>
        <d v="1941-05-11T00:00:00"/>
        <d v="1957-08-11T00:00:00"/>
        <d v="1956-05-07T00:00:00"/>
        <d v="1970-09-18T00:00:00"/>
        <d v="1961-12-19T00:00:00"/>
        <d v="1955-08-11T00:00:00"/>
        <d v="1986-09-19T00:00:00"/>
        <d v="1970-10-01T00:00:00"/>
        <d v="1963-02-17T00:00:00"/>
        <d v="1933-03-19T00:00:00"/>
        <d v="1945-06-10T00:00:00"/>
        <d v="1965-09-26T00:00:00"/>
        <d v="1950-09-01T00:00:00"/>
        <d v="1938-08-12T00:00:00"/>
        <d v="1961-11-18T00:00:00"/>
        <d v="1949-08-08T00:00:00"/>
        <d v="1963-06-01T00:00:00"/>
        <d v="1968-03-01T00:00:00"/>
        <d v="1965-04-17T00:00:00"/>
        <d v="1966-02-15T00:00:00"/>
        <d v="1945-12-11T00:00:00"/>
        <d v="1957-09-11T00:00:00"/>
        <d v="1952-11-09T00:00:00"/>
        <d v="1962-01-17T00:00:00"/>
        <d v="1950-06-15T00:00:00"/>
        <d v="1956-06-11T00:00:00"/>
        <d v="1936-02-16T00:00:00"/>
        <d v="1950-03-20T00:00:00"/>
        <d v="1932-05-11T00:00:00"/>
        <d v="1940-01-22T00:00:00"/>
        <d v="1931-03-11T00:00:00"/>
        <d v="1951-01-01T00:00:00"/>
        <d v="1967-07-04T00:00:00"/>
        <d v="1947-10-04T00:00:00"/>
        <d v="1955-04-27T00:00:00"/>
        <d v="1968-03-18T00:00:00"/>
        <d v="1956-01-19T00:00:00"/>
        <d v="1939-08-26T00:00:00"/>
        <d v="1955-10-01T00:00:00"/>
        <d v="1978-03-10T00:00:00"/>
        <d v="1955-01-01T00:00:00"/>
        <d v="1967-01-01T00:00:00"/>
        <d v="1939-04-19T00:00:00"/>
        <d v="1941-11-13T00:00:00"/>
        <d v="1944-05-02T00:00:00"/>
        <d v="1954-06-30T00:00:00"/>
        <d v="1962-05-22T00:00:00"/>
        <d v="1964-03-01T00:00:00"/>
        <d v="1927-06-27T00:00:00"/>
        <d v="1967-06-14T00:00:00"/>
        <d v="1957-04-10T00:00:00"/>
        <d v="1955-10-02T00:00:00"/>
        <d v="1965-09-01T00:00:00"/>
        <d v="1945-02-01T00:00:00"/>
        <d v="1947-03-02T00:00:00"/>
        <d v="1976-02-24T00:00:00"/>
        <d v="1942-10-13T00:00:00"/>
        <d v="1942-07-29T00:00:00"/>
        <d v="1962-12-28T00:00:00"/>
        <d v="1933-03-03T00:00:00"/>
        <d v="1959-03-15T00:00:00"/>
        <d v="1947-07-29T00:00:00"/>
        <d v="1964-04-21T00:00:00"/>
        <d v="1965-07-12T00:00:00"/>
        <d v="1973-02-01T00:00:00"/>
        <d v="1953-10-08T00:00:00"/>
        <d v="1950-07-18T00:00:00"/>
        <d v="1963-11-06T00:00:00"/>
        <d v="1940-05-10T00:00:00"/>
        <d v="1984-10-10T00:00:00"/>
        <d v="1950-02-16T00:00:00"/>
        <d v="1964-01-01T00:00:00"/>
        <d v="1972-07-21T00:00:00"/>
        <d v="1948-09-30T00:00:00"/>
        <d v="1953-09-08T00:00:00"/>
        <d v="1960-04-11T00:00:00"/>
        <d v="1965-05-03T00:00:00"/>
        <d v="1934-07-11T00:00:00"/>
        <d v="1950-06-01T00:00:00"/>
        <d v="1972-01-01T00:00:00"/>
        <d v="1939-12-28T00:00:00"/>
        <d v="1937-06-17T00:00:00"/>
        <d v="1955-10-19T00:00:00"/>
        <d v="1929-08-05T00:00:00"/>
        <d v="1941-06-05T00:00:00"/>
        <d v="1950-01-01T00:00:00"/>
        <d v="1966-03-12T00:00:00"/>
        <d v="1977-09-10T00:00:00"/>
        <d v="1952-11-29T00:00:00"/>
        <d v="1979-11-17T00:00:00"/>
        <d v="1962-08-19T00:00:00"/>
        <d v="1940-09-21T00:00:00"/>
        <d v="1959-03-05T00:00:00"/>
        <d v="1948-10-13T00:00:00"/>
        <d v="1982-03-19T00:00:00"/>
        <d v="1964-10-19T00:00:00"/>
        <d v="1949-02-08T00:00:00"/>
        <d v="1979-12-17T00:00:00"/>
        <d v="1941-08-12T00:00:00"/>
        <d v="1938-03-08T00:00:00"/>
        <d v="1948-06-01T00:00:00"/>
        <d v="1949-01-10T00:00:00"/>
        <d v="1943-01-29T00:00:00"/>
        <d v="1971-08-10T00:00:00"/>
        <d v="1970-03-03T00:00:00"/>
        <d v="1968-02-01T00:00:00"/>
        <d v="1947-05-15T00:00:00"/>
        <d v="1960-03-24T00:00:00"/>
        <d v="1963-10-01T00:00:00"/>
        <d v="1969-12-16T00:00:00"/>
        <d v="1946-08-15T00:00:00"/>
        <d v="1958-09-01T00:00:00"/>
        <d v="1952-07-25T00:00:00"/>
        <d v="1952-09-01T00:00:00"/>
        <d v="1956-03-01T00:00:00"/>
        <d v="1964-07-28T00:00:00"/>
        <d v="1960-08-01T00:00:00"/>
        <d v="1959-01-26T00:00:00"/>
        <d v="1956-12-15T00:00:00"/>
        <d v="1952-04-01T00:00:00"/>
        <d v="1928-10-01T00:00:00"/>
        <d v="1965-09-22T00:00:00"/>
        <d v="1979-02-18T00:00:00"/>
        <d v="1981-08-29T00:00:00"/>
        <d v="1947-05-02T00:00:00"/>
        <d v="1966-10-24T00:00:00"/>
        <d v="1943-09-06T00:00:00"/>
        <d v="1975-07-09T00:00:00"/>
        <d v="1941-03-07T00:00:00"/>
        <d v="1945-07-24T00:00:00"/>
        <d v="1937-07-29T00:00:00"/>
        <d v="1960-01-01T00:00:00"/>
        <d v="1951-03-29T00:00:00"/>
        <d v="1957-01-07T00:00:00"/>
        <d v="1967-07-07T00:00:00"/>
        <d v="1950-03-10T00:00:00"/>
        <d v="1966-02-24T00:00:00"/>
        <d v="1952-06-06T00:00:00"/>
        <d v="1975-10-16T00:00:00"/>
        <d v="1951-06-29T00:00:00"/>
        <d v="1974-03-10T00:00:00"/>
        <d v="1984-05-22T00:00:00"/>
        <d v="1967-06-21T00:00:00"/>
        <d v="1959-01-01T00:00:00"/>
        <d v="1971-01-01T00:00:00"/>
        <d v="1943-04-12T00:00:00"/>
        <d v="1951-07-31T00:00:00"/>
        <d v="1955-06-06T00:00:00"/>
        <d v="1954-11-28T00:00:00"/>
        <d v="1944-01-21T00:00:00"/>
        <d v="1948-01-01T00:00:00"/>
        <d v="1949-12-13T00:00:00"/>
        <d v="1955-09-30T00:00:00"/>
        <d v="1975-06-21T00:00:00"/>
        <d v="1948-12-18T00:00:00"/>
        <d v="1968-01-01T00:00:00"/>
        <d v="1947-11-29T00:00:00"/>
        <d v="1945-06-08T00:00:00"/>
        <d v="1950-05-21T00:00:00"/>
        <d v="1946-01-01T00:00:00"/>
        <d v="1948-03-19T00:00:00"/>
        <d v="1961-10-24T00:00:00"/>
        <d v="1960-08-04T00:00:00"/>
        <d v="1943-09-14T00:00:00"/>
        <d v="1931-08-15T00:00:00"/>
        <d v="1954-10-01T00:00:00"/>
        <d v="1981-09-27T00:00:00"/>
        <d v="1953-07-07T00:00:00"/>
        <d v="1957-03-26T00:00:00"/>
        <d v="1957-06-25T00:00:00"/>
        <d v="1965-04-04T00:00:00"/>
        <d v="1969-03-15T00:00:00"/>
        <d v="1983-06-11T00:00:00"/>
        <d v="1956-04-05T00:00:00"/>
        <d v="1929-05-12T00:00:00"/>
        <d v="1937-05-15T00:00:00"/>
        <d v="1962-12-01T00:00:00"/>
        <d v="1964-05-15T00:00:00"/>
        <d v="1970-09-23T00:00:00"/>
        <d v="1970-12-01T00:00:00"/>
        <d v="1951-05-15T00:00:00"/>
        <d v="1968-06-23T00:00:00"/>
        <d v="1968-09-17T00:00:00"/>
        <d v="1966-01-30T00:00:00"/>
        <d v="1972-09-14T00:00:00"/>
        <d v="1949-11-25T00:00:00"/>
        <d v="1956-07-01T00:00:00"/>
        <d v="1970-01-03T00:00:00"/>
        <d v="1964-08-01T00:00:00"/>
        <d v="1967-06-05T00:00:00"/>
        <d v="1980-07-30T00:00:00"/>
        <d v="1943-02-21T00:00:00"/>
        <d v="1968-11-17T00:00:00"/>
        <d v="1951-09-01T00:00:00"/>
        <d v="1954-09-20T00:00:00"/>
        <d v="1955-01-03T00:00:00"/>
        <d v="1961-06-23T00:00:00"/>
        <d v="1968-07-24T00:00:00"/>
        <d v="1933-09-19T00:00:00"/>
        <d v="1955-12-04T00:00:00"/>
        <d v="1981-08-21T00:00:00"/>
        <d v="1957-03-07T00:00:00"/>
        <d v="1938-03-28T00:00:00"/>
        <d v="1961-01-01T00:00:00"/>
        <d v="1942-09-27T00:00:00"/>
        <d v="1938-02-03T00:00:00"/>
        <d v="1954-09-28T00:00:00"/>
        <d v="1944-01-06T00:00:00"/>
        <d v="1970-07-01T00:00:00"/>
        <d v="1943-01-06T00:00:00"/>
        <d v="1952-08-11T00:00:00"/>
        <d v="1952-01-01T00:00:00"/>
        <d v="1951-03-31T00:00:00"/>
        <d v="1961-01-19T00:00:00"/>
        <d v="1941-11-30T00:00:00"/>
        <d v="1931-06-01T00:00:00"/>
        <d v="1963-12-05T00:00:00"/>
        <d v="1972-11-04T00:00:00"/>
        <d v="1960-03-03T00:00:00"/>
        <d v="1967-06-03T00:00:00"/>
        <d v="1957-11-25T00:00:00"/>
        <d v="1954-12-10T00:00:00"/>
        <d v="1943-06-13T00:00:00"/>
        <d v="1944-10-19T00:00:00"/>
        <d v="1981-08-15T00:00:00"/>
        <d v="1961-07-12T00:00:00"/>
        <d v="1945-10-01T00:00:00"/>
        <d v="1943-08-01T00:00:00"/>
        <d v="1947-01-03T00:00:00"/>
        <d v="1961-11-16T00:00:00"/>
        <d v="1956-12-14T00:00:00"/>
        <d v="1950-10-30T00:00:00"/>
        <d v="1929-01-10T00:00:00"/>
        <d v="1964-09-25T00:00:00"/>
        <d v="1985-05-27T00:00:00"/>
        <d v="1982-03-29T00:00:00"/>
        <d v="1945-07-23T00:00:00"/>
        <d v="1942-10-24T00:00:00"/>
        <d v="1939-10-14T00:00:00"/>
        <d v="1967-06-06T00:00:00"/>
        <d v="1964-09-06T00:00:00"/>
        <d v="1953-12-29T00:00:00"/>
        <d v="1955-09-16T00:00:00"/>
        <d v="1952-02-26T00:00:00"/>
        <d v="1936-01-01T00:00:00"/>
        <d v="1934-01-01T00:00:00"/>
        <d v="1967-09-16T00:00:00"/>
        <d v="1964-09-22T00:00:00"/>
        <d v="1942-09-20T00:00:00"/>
        <d v="1968-07-09T00:00:00"/>
        <d v="1954-05-01T00:00:00"/>
        <d v="1964-03-09T00:00:00"/>
        <d v="1936-09-29T00:00:00"/>
        <d v="1967-09-26T00:00:00"/>
        <d v="1982-11-01T00:00:00"/>
        <d v="1969-08-12T00:00:00"/>
        <d v="1964-11-18T00:00:00"/>
        <d v="1961-11-11T00:00:00"/>
        <d v="1929-01-03T00:00:00"/>
        <d v="1969-12-21T00:00:00"/>
        <d v="1961-07-15T00:00:00"/>
        <d v="1957-04-14T00:00:00"/>
        <d v="1964-12-14T00:00:00"/>
        <d v="1961-08-28T00:00:00"/>
        <d v="1950-11-29T00:00:00"/>
        <d v="1966-10-27T00:00:00"/>
        <d v="1947-12-27T00:00:00"/>
        <d v="1976-01-01T00:00:00"/>
        <d v="1979-01-01T00:00:00"/>
        <d v="1962-08-01T00:00:00"/>
        <d v="1967-08-25T00:00:00"/>
        <d v="1951-03-27T00:00:00"/>
        <d v="1938-12-25T00:00:00"/>
        <d v="1939-05-23T00:00:00"/>
        <d v="1930-08-12T00:00:00"/>
        <d v="1951-10-12T00:00:00"/>
        <d v="1983-05-18T00:00:00"/>
        <d v="1958-01-01T00:00:00"/>
        <d v="1954-04-22T00:00:00"/>
        <d v="1953-03-01T00:00:00"/>
        <d v="1955-12-17T00:00:00"/>
        <d v="1945-02-25T00:00:00"/>
        <d v="1959-10-08T00:00:00"/>
        <d v="1976-01-07T00:00:00"/>
        <d v="1942-11-27T00:00:00"/>
        <d v="1964-08-15T00:00:00"/>
        <d v="1930-02-27T00:00:00"/>
        <d v="1938-09-01T00:00:00"/>
        <d v="1971-04-22T00:00:00"/>
        <d v="1951-08-19T00:00:00"/>
        <d v="1960-04-10T00:00:00"/>
        <d v="1953-06-14T00:00:00"/>
        <d v="1963-11-01T00:00:00"/>
        <d v="1962-10-15T00:00:00"/>
        <d v="1933-01-27T00:00:00"/>
        <d v="1934-07-27T00:00:00"/>
        <d v="1945-10-23T00:00:00"/>
        <d v="1965-01-01T00:00:00"/>
        <d v="1956-06-01T00:00:00"/>
        <d v="1938-01-01T00:00:00"/>
        <d v="1964-03-11T00:00:00"/>
        <d v="1926-07-16T00:00:00"/>
        <d v="1963-05-02T00:00:00"/>
        <d v="1938-03-03T00:00:00"/>
        <d v="1933-08-02T00:00:00"/>
        <d v="1962-07-11T00:00:00"/>
        <d v="1953-04-29T00:00:00"/>
        <d v="1964-07-31T00:00:00"/>
        <d v="1943-09-28T00:00:00"/>
        <d v="1959-02-20T00:00:00"/>
        <d v="1938-01-12T00:00:00"/>
        <d v="1949-02-18T00:00:00"/>
        <d v="1959-08-26T00:00:00"/>
        <d v="1934-11-02T00:00:00"/>
        <d v="1930-10-22T00:00:00"/>
        <d v="1946-07-04T00:00:00"/>
        <d v="1951-07-02T00:00:00"/>
        <d v="1937-09-08T00:00:00"/>
        <d v="1963-01-01T00:00:00"/>
        <d v="1930-04-01T00:00:00"/>
        <d v="1961-04-23T00:00:00"/>
        <d v="1960-10-12T00:00:00"/>
        <d v="1957-01-15T00:00:00"/>
        <d v="1964-12-29T00:00:00"/>
        <d v="1947-10-25T00:00:00"/>
        <d v="1952-07-29T00:00:00"/>
        <d v="1966-09-21T00:00:00"/>
        <d v="1934-09-15T00:00:00"/>
        <d v="1930-01-01T00:00:00"/>
        <d v="1951-08-05T00:00:00"/>
        <d v="1945-12-17T00:00:00"/>
        <d v="1971-11-02T00:00:00"/>
        <d v="1964-04-01T00:00:00"/>
        <d v="1966-08-12T00:00:00"/>
        <d v="1943-04-06T00:00:00"/>
        <d v="1942-03-05T00:00:00"/>
        <d v="1935-09-16T00:00:00"/>
        <d v="1958-01-07T00:00:00"/>
        <d v="1953-09-26T00:00:00"/>
        <d v="1971-11-01T00:00:00"/>
        <d v="1957-10-23T00:00:00"/>
        <d v="1949-06-29T00:00:00"/>
        <d v="1957-04-12T00:00:00"/>
        <d v="1990-08-06T00:00:00"/>
        <d v="1988-09-09T00:00:00"/>
        <d v="1929-04-10T00:00:00"/>
        <d v="1945-05-22T00:00:00"/>
        <d v="1965-02-27T00:00:00"/>
        <d v="1928-03-20T00:00:00"/>
        <d v="1955-03-01T00:00:00"/>
        <d v="1941-06-04T00:00:00"/>
        <d v="1956-08-21T00:00:00"/>
        <d v="1945-01-12T00:00:00"/>
        <d v="1944-08-22T00:00:00"/>
        <d v="1943-03-20T00:00:00"/>
        <d v="1942-04-15T00:00:00"/>
        <d v="1955-04-01T00:00:00"/>
        <d v="1941-04-19T00:00:00"/>
        <d v="1980-01-06T00:00:00"/>
        <d v="1955-02-15T00:00:00"/>
        <d v="1946-02-05T00:00:00"/>
        <d v="1949-05-10T00:00:00"/>
        <d v="1952-10-04T00:00:00"/>
        <d v="1965-03-30T00:00:00"/>
        <d v="1963-07-13T00:00:00"/>
        <d v="1951-10-08T00:00:00"/>
        <d v="1973-09-20T00:00:00"/>
        <d v="1959-01-07T00:00:00"/>
        <d v="1962-09-26T00:00:00"/>
        <d v="1963-05-07T00:00:00"/>
        <d v="1957-07-04T00:00:00"/>
        <d v="1944-05-13T00:00:00"/>
        <d v="1950-06-06T00:00:00"/>
        <d v="1943-01-02T00:00:00"/>
        <d v="1936-12-24T00:00:00"/>
        <d v="1944-08-30T00:00:00"/>
        <d v="1960-05-22T00:00:00"/>
        <d v="1941-05-19T00:00:00"/>
        <d v="1945-06-02T00:00:00"/>
        <d v="1955-11-15T00:00:00"/>
      </sharedItems>
    </cacheField>
    <cacheField name="age" numFmtId="2">
      <sharedItems containsSemiMixedTypes="0" containsString="0" containsNumber="1" minValue="32.969444444444441" maxValue="98.805555555555557" count="881">
        <n v="76.169444444444451"/>
        <n v="53.855555555555554"/>
        <n v="61.31666666666667"/>
        <n v="80.719444444444449"/>
        <n v="94.683333333333337"/>
        <n v="69.522222222222226"/>
        <n v="83.227777777777774"/>
        <n v="85.272222222222226"/>
        <n v="68.047222222222217"/>
        <n v="69.11666666666666"/>
        <n v="71.822222222222223"/>
        <n v="52.111111111111114"/>
        <n v="89.105555555555554"/>
        <n v="51.708333333333336"/>
        <n v="70.430555555555557"/>
        <n v="40.977777777777774"/>
        <n v="89.513888888888886"/>
        <n v="63.06666666666667"/>
        <n v="76.913888888888891"/>
        <n v="80.525000000000006"/>
        <n v="75.580555555555549"/>
        <n v="67.900000000000006"/>
        <n v="60.202777777777776"/>
        <n v="62.866666666666667"/>
        <n v="87.2"/>
        <n v="41.347222222222221"/>
        <n v="85.61666666666666"/>
        <n v="88.708333333333329"/>
        <n v="87.927777777777777"/>
        <n v="60.625"/>
        <n v="85.572222222222223"/>
        <n v="89.558333333333337"/>
        <n v="53.519444444444446"/>
        <n v="79.572222222222223"/>
        <n v="56.55833333333333"/>
        <n v="32.99722222222222"/>
        <n v="56.347222222222221"/>
        <n v="76.24722222222222"/>
        <n v="67.930555555555557"/>
        <n v="76.688888888888883"/>
        <n v="74.325000000000003"/>
        <n v="84.858333333333334"/>
        <n v="80.111111111111114"/>
        <n v="45.261111111111113"/>
        <n v="90.044444444444451"/>
        <n v="66.802777777777777"/>
        <n v="87.030555555555551"/>
        <n v="78.227777777777774"/>
        <n v="63.022222222222226"/>
        <n v="71.24166666666666"/>
        <n v="53.597222222222221"/>
        <n v="71.527777777777771"/>
        <n v="79.8"/>
        <n v="77.052777777777777"/>
        <n v="80.599999999999994"/>
        <n v="53.161111111111111"/>
        <n v="58.991666666666667"/>
        <n v="55.080555555555556"/>
        <n v="84.347222222222229"/>
        <n v="64.341666666666669"/>
        <n v="60.655555555555559"/>
        <n v="82.736111111111114"/>
        <n v="82.347222222222229"/>
        <n v="85.594444444444449"/>
        <n v="72.347222222222229"/>
        <n v="83.986111111111114"/>
        <n v="67.736111111111114"/>
        <n v="68.99722222222222"/>
        <n v="54.633333333333333"/>
        <n v="63.380555555555553"/>
        <n v="69.736111111111114"/>
        <n v="38.630555555555553"/>
        <n v="54.597222222222221"/>
        <n v="62.219444444444441"/>
        <n v="92.13055555555556"/>
        <n v="79.905555555555551"/>
        <n v="59.611111111111114"/>
        <n v="74.680555555555557"/>
        <n v="86.733333333333334"/>
        <n v="63.466666666666669"/>
        <n v="75.74444444444444"/>
        <n v="61.930555555555557"/>
        <n v="57.180555555555557"/>
        <n v="60.052777777777777"/>
        <n v="59.225000000000001"/>
        <n v="79.402777777777771"/>
        <n v="67.652777777777771"/>
        <n v="72.49166666666666"/>
        <n v="63.302777777777777"/>
        <n v="74.891666666666666"/>
        <n v="68.902777777777771"/>
        <n v="89.222222222222229"/>
        <n v="75.12777777777778"/>
        <n v="92.986111111111114"/>
        <n v="85.288888888888891"/>
        <n v="94.152777777777771"/>
        <n v="74.347222222222229"/>
        <n v="57.838888888888889"/>
        <n v="77.588888888888889"/>
        <n v="70.025000000000006"/>
        <n v="57.133333333333333"/>
        <n v="69.297222222222217"/>
        <n v="85.694444444444443"/>
        <n v="69.597222222222229"/>
        <n v="47.155555555555559"/>
        <n v="70.347222222222229"/>
        <n v="58.347222222222221"/>
        <n v="86.047222222222217"/>
        <n v="83.480555555555554"/>
        <n v="81.011111111111106"/>
        <n v="70.849999999999994"/>
        <n v="62.955555555555556"/>
        <n v="61.180555555555557"/>
        <n v="97.858333333333334"/>
        <n v="57.894444444444446"/>
        <n v="68.072222222222223"/>
        <n v="69.594444444444449"/>
        <n v="59.680555555555557"/>
        <n v="80.263888888888886"/>
        <n v="78.177777777777777"/>
        <n v="49.2"/>
        <n v="82.563888888888883"/>
        <n v="82.769444444444446"/>
        <n v="62.355555555555554"/>
        <n v="92.174999999999997"/>
        <n v="66.141666666666666"/>
        <n v="77.769444444444446"/>
        <n v="61.041666666666664"/>
        <n v="59.81666666666667"/>
        <n v="52.263888888888886"/>
        <n v="71.577777777777783"/>
        <n v="74.8"/>
        <n v="61.5"/>
        <n v="84.988888888888894"/>
        <n v="40.572222222222223"/>
        <n v="75.222222222222229"/>
        <n v="61.347222222222221"/>
        <n v="52.791666666666664"/>
        <n v="76.599999999999994"/>
        <n v="71.661111111111111"/>
        <n v="65.069444444444443"/>
        <n v="60.008333333333333"/>
        <n v="90.819444444444443"/>
        <n v="74.930555555555557"/>
        <n v="53.347222222222221"/>
        <n v="85.355555555555554"/>
        <n v="87.886111111111106"/>
        <n v="69.547222222222217"/>
        <n v="95.75277777777778"/>
        <n v="83.919444444444451"/>
        <n v="75.347222222222229"/>
        <n v="59.15"/>
        <n v="47.655555555555559"/>
        <n v="72.436111111111117"/>
        <n v="45.469444444444441"/>
        <n v="62.713888888888889"/>
        <n v="84.625"/>
        <n v="66.169444444444451"/>
        <n v="76.563888888888883"/>
        <n v="43.130555555555553"/>
        <n v="60.547222222222224"/>
        <n v="76.24444444444444"/>
        <n v="45.386111111111113"/>
        <n v="83.733333333333334"/>
        <n v="87.161111111111111"/>
        <n v="76.930555555555557"/>
        <n v="76.322222222222223"/>
        <n v="82.269444444444446"/>
        <n v="53.738888888888887"/>
        <n v="55.174999999999997"/>
        <n v="57.263888888888886"/>
        <n v="77.974999999999994"/>
        <n v="65.11666666666666"/>
        <n v="61.597222222222221"/>
        <n v="55.388888888888886"/>
        <n v="78.724999999999994"/>
        <n v="66.680555555555557"/>
        <n v="72.780555555555551"/>
        <n v="72.680555555555557"/>
        <n v="69.180555555555557"/>
        <n v="60.772222222222226"/>
        <n v="64.763888888888886"/>
        <n v="66.277777777777771"/>
        <n v="68.391666666666666"/>
        <n v="73.097222222222229"/>
        <n v="96.597222222222229"/>
        <n v="59.62222222222222"/>
        <n v="46.216666666666669"/>
        <n v="43.68611111111111"/>
        <n v="78.011111111111106"/>
        <n v="58.533333333333331"/>
        <n v="81.666666666666671"/>
        <n v="49.825000000000003"/>
        <n v="84.163888888888891"/>
        <n v="79.783333333333331"/>
        <n v="87.769444444444446"/>
        <n v="65.347222222222229"/>
        <n v="74.102777777777774"/>
        <n v="68.330555555555549"/>
        <n v="57.830555555555556"/>
        <n v="75.155555555555551"/>
        <n v="59.2"/>
        <n v="72.916666666666671"/>
        <n v="49.555555555555557"/>
        <n v="73.852777777777774"/>
        <n v="51.155555555555559"/>
        <n v="40.955555555555556"/>
        <n v="57.875"/>
        <n v="66.347222222222229"/>
        <n v="54.347222222222221"/>
        <n v="82.066666666666663"/>
        <n v="73.766666666666666"/>
        <n v="69.916666666666671"/>
        <n v="70.438888888888883"/>
        <n v="81.291666666666671"/>
        <n v="77.347222222222229"/>
        <n v="75.397222222222226"/>
        <n v="69.599999999999994"/>
        <n v="49.875"/>
        <n v="76.38333333333334"/>
        <n v="57.347222222222221"/>
        <n v="77.436111111111117"/>
        <n v="79.911111111111111"/>
        <n v="74.958333333333329"/>
        <n v="79.347222222222229"/>
        <n v="77.13055555555556"/>
        <n v="63.533333333333331"/>
        <n v="64.75555555555556"/>
        <n v="81.644444444444446"/>
        <n v="93.724999999999994"/>
        <n v="70.597222222222229"/>
        <n v="43.608333333333334"/>
        <n v="71.830555555555549"/>
        <n v="68.111111111111114"/>
        <n v="67.863888888888894"/>
        <n v="60.088888888888889"/>
        <n v="56.141666666666666"/>
        <n v="41.902777777777779"/>
        <n v="69.086111111111109"/>
        <n v="95.983333333333334"/>
        <n v="87.974999999999994"/>
        <n v="62.430555555555557"/>
        <n v="60.975000000000001"/>
        <n v="54.619444444444447"/>
        <n v="54.430555555555557"/>
        <n v="73.974999999999994"/>
        <n v="56.869444444444447"/>
        <n v="56.636111111111113"/>
        <n v="59.266666666666666"/>
        <n v="52.644444444444446"/>
        <n v="75.447222222222223"/>
        <n v="68.847222222222229"/>
        <n v="55.341666666666669"/>
        <n v="60.763888888888886"/>
        <n v="57.919444444444444"/>
        <n v="44.766666666666666"/>
        <n v="82.208333333333329"/>
        <n v="56.469444444444441"/>
        <n v="73.680555555555557"/>
        <n v="70.62777777777778"/>
        <n v="70.341666666666669"/>
        <n v="63.869444444444447"/>
        <n v="56.783333333333331"/>
        <n v="91.63055555555556"/>
        <n v="69.422222222222217"/>
        <n v="43.708333333333336"/>
        <n v="68.163888888888891"/>
        <n v="87.105555555555554"/>
        <n v="64.347222222222229"/>
        <n v="82.608333333333334"/>
        <n v="87.25833333333334"/>
        <n v="70.605555555555554"/>
        <n v="81.333333333333329"/>
        <n v="54.847222222222221"/>
        <n v="82.333333333333329"/>
        <n v="72.736111111111114"/>
        <n v="73.347222222222229"/>
        <n v="74.099999999999994"/>
        <n v="64.297222222222217"/>
        <n v="83.433333333333337"/>
        <n v="93.930555555555557"/>
        <n v="61.419444444444444"/>
        <n v="52.505555555555553"/>
        <n v="65.174999999999997"/>
        <n v="57.924999999999997"/>
        <n v="67.447222222222223"/>
        <n v="70.405555555555551"/>
        <n v="81.897222222222226"/>
        <n v="80.547222222222217"/>
        <n v="43.725000000000001"/>
        <n v="63.81666666666667"/>
        <n v="79.597222222222229"/>
        <n v="81.763888888888886"/>
        <n v="78.341666666666669"/>
        <n v="63.472222222222221"/>
        <n v="68.394444444444446"/>
        <n v="74.516666666666666"/>
        <n v="96.322222222222223"/>
        <n v="60.613888888888887"/>
        <n v="39.94166666666667"/>
        <n v="43.102777777777774"/>
        <n v="79.786111111111111"/>
        <n v="82.533333333333331"/>
        <n v="85.561111111111117"/>
        <n v="57.916666666666664"/>
        <n v="60.666666666666664"/>
        <n v="71.352777777777774"/>
        <n v="69.638888888888886"/>
        <n v="73.194444444444443"/>
        <n v="89.347222222222229"/>
        <n v="91.347222222222229"/>
        <n v="57.638888888888886"/>
        <n v="60.62222222222222"/>
        <n v="82.62777777777778"/>
        <n v="56.825000000000003"/>
        <n v="71.013888888888886"/>
        <n v="61.158333333333331"/>
        <n v="88.602777777777774"/>
        <n v="57.611111111111114"/>
        <n v="42.513888888888886"/>
        <n v="55.733333333333334"/>
        <n v="60.466666666666669"/>
        <n v="63.486111111111114"/>
        <n v="96.341666666666669"/>
        <n v="55.375"/>
        <n v="63.80833333333333"/>
        <n v="68.061111111111117"/>
        <n v="60.394444444444446"/>
        <n v="63.68888888888889"/>
        <n v="74.436111111111117"/>
        <n v="58.524999999999999"/>
        <n v="77.358333333333334"/>
        <n v="49.347222222222221"/>
        <n v="46.347222222222221"/>
        <n v="62.763888888888886"/>
        <n v="57.697222222222223"/>
        <n v="74.108333333333334"/>
        <n v="86.363888888888894"/>
        <n v="85.952777777777783"/>
        <n v="94.733333333333334"/>
        <n v="73.566666666666663"/>
        <n v="41.966666666666669"/>
        <n v="67.347222222222229"/>
        <n v="71.038888888888891"/>
        <n v="72.180555555555557"/>
        <n v="69.386111111111106"/>
        <n v="80.197222222222223"/>
        <n v="65.577777777777783"/>
        <n v="49.330555555555556"/>
        <n v="82.441666666666663"/>
        <n v="60.725000000000001"/>
        <n v="95.191666666666663"/>
        <n v="86.680555555555557"/>
        <n v="54.038888888888891"/>
        <n v="73.713888888888889"/>
        <n v="65.072222222222223"/>
        <n v="71.894444444444446"/>
        <n v="61.513888888888886"/>
        <n v="62.55833333333333"/>
        <n v="92.275000000000006"/>
        <n v="90.775000000000006"/>
        <n v="79.536111111111111"/>
        <n v="60.347222222222221"/>
        <n v="68.930555555555557"/>
        <n v="87.347222222222229"/>
        <n v="61.152777777777779"/>
        <n v="98.805555555555557"/>
        <n v="62.011111111111113"/>
        <n v="87.174999999999997"/>
        <n v="91.761111111111106"/>
        <n v="62.819444444444443"/>
        <n v="72.019444444444446"/>
        <n v="60.766666666666666"/>
        <n v="81.605555555555554"/>
        <n v="66.211111111111109"/>
        <n v="87.316666666666663"/>
        <n v="76.216666666666669"/>
        <n v="65.694444444444443"/>
        <n v="90.511111111111106"/>
        <n v="94.538888888888891"/>
        <n v="78.838888888888889"/>
        <n v="73.844444444444449"/>
        <n v="87.661111111111111"/>
        <n v="62.347222222222221"/>
        <n v="95.097222222222229"/>
        <n v="64.036111111111111"/>
        <n v="64.566666666666663"/>
        <n v="68.308333333333337"/>
        <n v="60.352777777777774"/>
        <n v="77.530555555555551"/>
        <n v="72.769444444444446"/>
        <n v="58.625"/>
        <n v="90.641666666666666"/>
        <n v="95.347222222222229"/>
        <n v="73.75277777777778"/>
        <n v="79.386111111111106"/>
        <n v="53.511111111111113"/>
        <n v="61.097222222222221"/>
        <n v="58.733333333333334"/>
        <n v="82.083333333333329"/>
        <n v="83.169444444444451"/>
        <n v="89.638888888888886"/>
        <n v="67.330555555555549"/>
        <n v="71.611111111111114"/>
        <n v="53.513888888888886"/>
        <n v="67.536111111111111"/>
        <n v="75.852777777777774"/>
        <n v="68.066666666666663"/>
        <n v="34.75"/>
        <n v="36.658333333333331"/>
        <n v="96.072222222222223"/>
        <n v="79.955555555555549"/>
        <n v="60.19166666666667"/>
        <n v="97.12777777777778"/>
        <n v="70.180555555555557"/>
        <n v="83.922222222222217"/>
        <n v="68.708333333333329"/>
        <n v="80.316666666666663"/>
        <n v="80.705555555555549"/>
        <n v="82.12777777777778"/>
        <n v="83.058333333333337"/>
        <n v="70.097222222222229"/>
        <n v="84.047222222222217"/>
        <n v="45.333333333333336"/>
        <n v="70.224999999999994"/>
        <n v="79.25277777777778"/>
        <n v="75.988888888888894"/>
        <n v="72.588888888888889"/>
        <n v="60.1"/>
        <n v="61.81388888888889"/>
        <n v="73.577777777777783"/>
        <n v="51.62777777777778"/>
        <n v="66.330555555555549"/>
        <n v="62.611111111111114"/>
        <n v="61.99722222222222"/>
        <n v="67.838888888888889"/>
        <n v="80.980555555555554"/>
        <n v="74.916666666666671"/>
        <n v="82.344444444444449"/>
        <n v="88.36666666666666"/>
        <n v="80.683333333333337"/>
        <n v="64.955555555555549"/>
        <n v="83.963888888888889"/>
        <n v="79.927777777777777"/>
        <n v="69.474999999999994"/>
        <n v="76.141666666666666" u="1"/>
        <n v="53.827777777777776" u="1"/>
        <n v="61.288888888888891" u="1"/>
        <n v="80.691666666666663" u="1"/>
        <n v="94.655555555555551" u="1"/>
        <n v="69.49444444444444" u="1"/>
        <n v="83.2" u="1"/>
        <n v="85.24444444444444" u="1"/>
        <n v="68.019444444444446" u="1"/>
        <n v="69.088888888888889" u="1"/>
        <n v="71.794444444444451" u="1"/>
        <n v="52.083333333333336" u="1"/>
        <n v="89.077777777777783" u="1"/>
        <n v="51.680555555555557" u="1"/>
        <n v="70.402777777777771" u="1"/>
        <n v="40.950000000000003" u="1"/>
        <n v="89.486111111111114" u="1"/>
        <n v="63.038888888888891" u="1"/>
        <n v="76.886111111111106" u="1"/>
        <n v="80.49722222222222" u="1"/>
        <n v="75.552777777777777" u="1"/>
        <n v="67.87222222222222" u="1"/>
        <n v="60.174999999999997" u="1"/>
        <n v="62.838888888888889" u="1"/>
        <n v="87.172222222222217" u="1"/>
        <n v="41.319444444444443" u="1"/>
        <n v="85.588888888888889" u="1"/>
        <n v="88.680555555555557" u="1"/>
        <n v="87.9" u="1"/>
        <n v="60.597222222222221" u="1"/>
        <n v="85.544444444444451" u="1"/>
        <n v="89.530555555555551" u="1"/>
        <n v="53.491666666666667" u="1"/>
        <n v="79.544444444444451" u="1"/>
        <n v="56.530555555555559" u="1"/>
        <n v="32.969444444444441" u="1"/>
        <n v="56.319444444444443" u="1"/>
        <n v="76.219444444444449" u="1"/>
        <n v="67.902777777777771" u="1"/>
        <n v="76.661111111111111" u="1"/>
        <n v="74.297222222222217" u="1"/>
        <n v="84.830555555555549" u="1"/>
        <n v="80.083333333333329" u="1"/>
        <n v="45.233333333333334" u="1"/>
        <n v="90.016666666666666" u="1"/>
        <n v="66.775000000000006" u="1"/>
        <n v="87.00277777777778" u="1"/>
        <n v="78.2" u="1"/>
        <n v="62.994444444444447" u="1"/>
        <n v="71.213888888888889" u="1"/>
        <n v="53.569444444444443" u="1"/>
        <n v="71.5" u="1"/>
        <n v="79.772222222222226" u="1"/>
        <n v="77.025000000000006" u="1"/>
        <n v="80.572222222222223" u="1"/>
        <n v="53.133333333333333" u="1"/>
        <n v="58.963888888888889" u="1"/>
        <n v="55.052777777777777" u="1"/>
        <n v="84.319444444444443" u="1"/>
        <n v="64.313888888888883" u="1"/>
        <n v="60.62777777777778" u="1"/>
        <n v="82.708333333333329" u="1"/>
        <n v="82.319444444444443" u="1"/>
        <n v="85.566666666666663" u="1"/>
        <n v="72.319444444444443" u="1"/>
        <n v="83.958333333333329" u="1"/>
        <n v="67.708333333333329" u="1"/>
        <n v="68.969444444444449" u="1"/>
        <n v="54.605555555555554" u="1"/>
        <n v="63.352777777777774" u="1"/>
        <n v="69.708333333333329" u="1"/>
        <n v="38.602777777777774" u="1"/>
        <n v="54.569444444444443" u="1"/>
        <n v="62.19166666666667" u="1"/>
        <n v="92.102777777777774" u="1"/>
        <n v="79.87777777777778" u="1"/>
        <n v="59.583333333333336" u="1"/>
        <n v="74.652777777777771" u="1"/>
        <n v="86.705555555555549" u="1"/>
        <n v="63.43888888888889" u="1"/>
        <n v="75.716666666666669" u="1"/>
        <n v="61.902777777777779" u="1"/>
        <n v="57.152777777777779" u="1"/>
        <n v="60.024999999999999" u="1"/>
        <n v="59.197222222222223" u="1"/>
        <n v="79.375" u="1"/>
        <n v="67.625" u="1"/>
        <n v="72.463888888888889" u="1"/>
        <n v="63.274999999999999" u="1"/>
        <n v="74.863888888888894" u="1"/>
        <n v="68.875" u="1"/>
        <n v="89.194444444444443" u="1"/>
        <n v="75.099999999999994" u="1"/>
        <n v="92.958333333333329" u="1"/>
        <n v="85.261111111111106" u="1"/>
        <n v="94.125" u="1"/>
        <n v="74.319444444444443" u="1"/>
        <n v="57.81111111111111" u="1"/>
        <n v="77.561111111111117" u="1"/>
        <n v="69.99722222222222" u="1"/>
        <n v="57.105555555555554" u="1"/>
        <n v="69.269444444444446" u="1"/>
        <n v="85.666666666666671" u="1"/>
        <n v="69.569444444444443" u="1"/>
        <n v="47.12777777777778" u="1"/>
        <n v="70.319444444444443" u="1"/>
        <n v="58.319444444444443" u="1"/>
        <n v="86.019444444444446" u="1"/>
        <n v="83.452777777777783" u="1"/>
        <n v="80.983333333333334" u="1"/>
        <n v="70.822222222222223" u="1"/>
        <n v="62.927777777777777" u="1"/>
        <n v="97.830555555555549" u="1"/>
        <n v="57.866666666666667" u="1"/>
        <n v="68.044444444444451" u="1"/>
        <n v="69.566666666666663" u="1"/>
        <n v="59.652777777777779" u="1"/>
        <n v="80.236111111111114" u="1"/>
        <n v="78.150000000000006" u="1"/>
        <n v="49.172222222222224" u="1"/>
        <n v="82.536111111111111" u="1"/>
        <n v="82.74166666666666" u="1"/>
        <n v="62.327777777777776" u="1"/>
        <n v="92.147222222222226" u="1"/>
        <n v="66.113888888888894" u="1"/>
        <n v="77.74166666666666" u="1"/>
        <n v="61.013888888888886" u="1"/>
        <n v="59.788888888888891" u="1"/>
        <n v="52.236111111111114" u="1"/>
        <n v="71.55" u="1"/>
        <n v="74.772222222222226" u="1"/>
        <n v="61.472222222222221" u="1"/>
        <n v="84.961111111111109" u="1"/>
        <n v="40.544444444444444" u="1"/>
        <n v="75.194444444444443" u="1"/>
        <n v="61.319444444444443" u="1"/>
        <n v="52.763888888888886" u="1"/>
        <n v="76.572222222222223" u="1"/>
        <n v="71.63333333333334" u="1"/>
        <n v="65.041666666666671" u="1"/>
        <n v="59.980555555555554" u="1"/>
        <n v="90.791666666666671" u="1"/>
        <n v="74.902777777777771" u="1"/>
        <n v="53.319444444444443" u="1"/>
        <n v="85.327777777777783" u="1"/>
        <n v="87.858333333333334" u="1"/>
        <n v="69.519444444444446" u="1"/>
        <n v="95.724999999999994" u="1"/>
        <n v="83.891666666666666" u="1"/>
        <n v="75.319444444444443" u="1"/>
        <n v="59.12222222222222" u="1"/>
        <n v="47.62777777777778" u="1"/>
        <n v="72.408333333333331" u="1"/>
        <n v="45.44166666666667" u="1"/>
        <n v="62.68611111111111" u="1"/>
        <n v="84.597222222222229" u="1"/>
        <n v="76.536111111111111" u="1"/>
        <n v="60.519444444444446" u="1"/>
        <n v="45.358333333333334" u="1"/>
        <n v="83.705555555555549" u="1"/>
        <n v="87.13333333333334" u="1"/>
        <n v="76.902777777777771" u="1"/>
        <n v="76.294444444444451" u="1"/>
        <n v="82.24166666666666" u="1"/>
        <n v="53.711111111111109" u="1"/>
        <n v="55.147222222222226" u="1"/>
        <n v="57.236111111111114" u="1"/>
        <n v="77.947222222222223" u="1"/>
        <n v="65.088888888888889" u="1"/>
        <n v="61.569444444444443" u="1"/>
        <n v="55.361111111111114" u="1"/>
        <n v="78.697222222222223" u="1"/>
        <n v="66.652777777777771" u="1"/>
        <n v="72.75277777777778" u="1"/>
        <n v="72.652777777777771" u="1"/>
        <n v="69.152777777777771" u="1"/>
        <n v="60.744444444444447" u="1"/>
        <n v="64.736111111111114" u="1"/>
        <n v="66.25" u="1"/>
        <n v="68.363888888888894" u="1"/>
        <n v="73.069444444444443" u="1"/>
        <n v="96.569444444444443" u="1"/>
        <n v="59.594444444444441" u="1"/>
        <n v="46.18888888888889" u="1"/>
        <n v="43.658333333333331" u="1"/>
        <n v="77.983333333333334" u="1"/>
        <n v="58.505555555555553" u="1"/>
        <n v="81.638888888888886" u="1"/>
        <n v="49.797222222222224" u="1"/>
        <n v="84.136111111111106" u="1"/>
        <n v="79.75555555555556" u="1"/>
        <n v="87.74166666666666" u="1"/>
        <n v="65.319444444444443" u="1"/>
        <n v="74.075000000000003" u="1"/>
        <n v="68.302777777777777" u="1"/>
        <n v="57.802777777777777" u="1"/>
        <n v="59.172222222222224" u="1"/>
        <n v="72.888888888888886" u="1"/>
        <n v="49.527777777777779" u="1"/>
        <n v="73.825000000000003" u="1"/>
        <n v="51.12777777777778" u="1"/>
        <n v="40.927777777777777" u="1"/>
        <n v="57.847222222222221" u="1"/>
        <n v="66.319444444444443" u="1"/>
        <n v="54.319444444444443" u="1"/>
        <n v="82.038888888888891" u="1"/>
        <n v="73.738888888888894" u="1"/>
        <n v="69.888888888888886" u="1"/>
        <n v="70.411111111111111" u="1"/>
        <n v="81.263888888888886" u="1"/>
        <n v="77.319444444444443" u="1"/>
        <n v="75.36944444444444" u="1"/>
        <n v="69.572222222222223" u="1"/>
        <n v="49.847222222222221" u="1"/>
        <n v="76.355555555555554" u="1"/>
        <n v="57.319444444444443" u="1"/>
        <n v="77.408333333333331" u="1"/>
        <n v="79.88333333333334" u="1"/>
        <n v="79.319444444444443" u="1"/>
        <n v="77.102777777777774" u="1"/>
        <n v="63.505555555555553" u="1"/>
        <n v="64.727777777777774" u="1"/>
        <n v="81.61666666666666" u="1"/>
        <n v="93.697222222222223" u="1"/>
        <n v="70.569444444444443" u="1"/>
        <n v="43.580555555555556" u="1"/>
        <n v="71.802777777777777" u="1"/>
        <n v="68.083333333333329" u="1"/>
        <n v="67.836111111111109" u="1"/>
        <n v="60.06111111111111" u="1"/>
        <n v="56.113888888888887" u="1"/>
        <n v="41.875" u="1"/>
        <n v="69.058333333333337" u="1"/>
        <n v="95.955555555555549" u="1"/>
        <n v="87.947222222222223" u="1"/>
        <n v="62.402777777777779" u="1"/>
        <n v="60.947222222222223" u="1"/>
        <n v="54.591666666666669" u="1"/>
        <n v="54.402777777777779" u="1"/>
        <n v="73.947222222222223" u="1"/>
        <n v="56.841666666666669" u="1"/>
        <n v="56.608333333333334" u="1"/>
        <n v="59.238888888888887" u="1"/>
        <n v="52.616666666666667" u="1"/>
        <n v="75.419444444444451" u="1"/>
        <n v="68.819444444444443" u="1"/>
        <n v="55.31388888888889" u="1"/>
        <n v="60.736111111111114" u="1"/>
        <n v="57.891666666666666" u="1"/>
        <n v="44.738888888888887" u="1"/>
        <n v="82.180555555555557" u="1"/>
        <n v="56.44166666666667" u="1"/>
        <n v="73.652777777777771" u="1"/>
        <n v="70.599999999999994" u="1"/>
        <n v="70.313888888888883" u="1"/>
        <n v="63.841666666666669" u="1"/>
        <n v="56.755555555555553" u="1"/>
        <n v="91.602777777777774" u="1"/>
        <n v="69.394444444444446" u="1"/>
        <n v="43.680555555555557" u="1"/>
        <n v="68.136111111111106" u="1"/>
        <n v="87.077777777777783" u="1"/>
        <n v="64.319444444444443" u="1"/>
        <n v="82.580555555555549" u="1"/>
        <n v="87.230555555555554" u="1"/>
        <n v="70.577777777777783" u="1"/>
        <n v="81.305555555555557" u="1"/>
        <n v="54.819444444444443" u="1"/>
        <n v="82.305555555555557" u="1"/>
        <n v="72.708333333333329" u="1"/>
        <n v="73.319444444444443" u="1"/>
        <n v="74.072222222222223" u="1"/>
        <n v="64.269444444444446" u="1"/>
        <n v="83.405555555555551" u="1"/>
        <n v="93.902777777777771" u="1"/>
        <n v="61.391666666666666" u="1"/>
        <n v="52.477777777777774" u="1"/>
        <n v="65.147222222222226" u="1"/>
        <n v="57.897222222222226" u="1"/>
        <n v="67.419444444444451" u="1"/>
        <n v="70.37777777777778" u="1"/>
        <n v="81.86944444444444" u="1"/>
        <n v="80.519444444444446" u="1"/>
        <n v="43.697222222222223" u="1"/>
        <n v="63.788888888888891" u="1"/>
        <n v="79.569444444444443" u="1"/>
        <n v="81.736111111111114" u="1"/>
        <n v="78.313888888888883" u="1"/>
        <n v="63.444444444444443" u="1"/>
        <n v="68.36666666666666" u="1"/>
        <n v="74.488888888888894" u="1"/>
        <n v="96.294444444444451" u="1"/>
        <n v="60.586111111111109" u="1"/>
        <n v="39.913888888888891" u="1"/>
        <n v="43.075000000000003" u="1"/>
        <n v="79.75833333333334" u="1"/>
        <n v="82.50555555555556" u="1"/>
        <n v="85.533333333333331" u="1"/>
        <n v="57.888888888888886" u="1"/>
        <n v="60.638888888888886" u="1"/>
        <n v="71.325000000000003" u="1"/>
        <n v="69.611111111111114" u="1"/>
        <n v="73.166666666666671" u="1"/>
        <n v="89.319444444444443" u="1"/>
        <n v="91.319444444444443" u="1"/>
        <n v="60.594444444444441" u="1"/>
        <n v="82.6" u="1"/>
        <n v="56.797222222222224" u="1"/>
        <n v="70.986111111111114" u="1"/>
        <n v="61.130555555555553" u="1"/>
        <n v="88.575000000000003" u="1"/>
        <n v="57.583333333333336" u="1"/>
        <n v="42.486111111111114" u="1"/>
        <n v="55.705555555555556" u="1"/>
        <n v="60.43888888888889" u="1"/>
        <n v="63.458333333333336" u="1"/>
        <n v="96.313888888888883" u="1"/>
        <n v="55.347222222222221" u="1"/>
        <n v="63.780555555555559" u="1"/>
        <n v="68.033333333333331" u="1"/>
        <n v="60.366666666666667" u="1"/>
        <n v="63.661111111111111" u="1"/>
        <n v="74.408333333333331" u="1"/>
        <n v="58.49722222222222" u="1"/>
        <n v="77.330555555555549" u="1"/>
        <n v="49.319444444444443" u="1"/>
        <n v="46.319444444444443" u="1"/>
        <n v="62.736111111111114" u="1"/>
        <n v="57.669444444444444" u="1"/>
        <n v="74.080555555555549" u="1"/>
        <n v="86.336111111111109" u="1"/>
        <n v="85.924999999999997" u="1"/>
        <n v="94.705555555555549" u="1"/>
        <n v="73.538888888888891" u="1"/>
        <n v="41.93888888888889" u="1"/>
        <n v="67.319444444444443" u="1"/>
        <n v="71.011111111111106" u="1"/>
        <n v="72.152777777777771" u="1"/>
        <n v="69.358333333333334" u="1"/>
        <n v="80.169444444444451" u="1"/>
        <n v="65.55" u="1"/>
        <n v="49.302777777777777" u="1"/>
        <n v="82.413888888888891" u="1"/>
        <n v="60.697222222222223" u="1"/>
        <n v="95.163888888888891" u="1"/>
        <n v="86.652777777777771" u="1"/>
        <n v="54.011111111111113" u="1"/>
        <n v="73.686111111111117" u="1"/>
        <n v="65.044444444444451" u="1"/>
        <n v="71.86666666666666" u="1"/>
        <n v="61.486111111111114" u="1"/>
        <n v="62.530555555555559" u="1"/>
        <n v="92.24722222222222" u="1"/>
        <n v="90.74722222222222" u="1"/>
        <n v="79.50833333333334" u="1"/>
        <n v="60.319444444444443" u="1"/>
        <n v="87.319444444444443" u="1"/>
        <n v="61.125" u="1"/>
        <n v="98.777777777777771" u="1"/>
        <n v="61.983333333333334" u="1"/>
        <n v="87.147222222222226" u="1"/>
        <n v="91.733333333333334" u="1"/>
        <n v="62.791666666666664" u="1"/>
        <n v="71.99166666666666" u="1"/>
        <n v="60.738888888888887" u="1"/>
        <n v="81.577777777777783" u="1"/>
        <n v="66.183333333333337" u="1"/>
        <n v="87.288888888888891" u="1"/>
        <n v="76.188888888888883" u="1"/>
        <n v="65.666666666666671" u="1"/>
        <n v="90.483333333333334" u="1"/>
        <n v="94.511111111111106" u="1"/>
        <n v="78.811111111111117" u="1"/>
        <n v="73.816666666666663" u="1"/>
        <n v="87.63333333333334" u="1"/>
        <n v="62.319444444444443" u="1"/>
        <n v="95.069444444444443" u="1"/>
        <n v="64.00833333333334" u="1"/>
        <n v="64.538888888888891" u="1"/>
        <n v="68.280555555555551" u="1"/>
        <n v="60.325000000000003" u="1"/>
        <n v="77.50277777777778" u="1"/>
        <n v="72.74166666666666" u="1"/>
        <n v="58.597222222222221" u="1"/>
        <n v="90.613888888888894" u="1"/>
        <n v="95.319444444444443" u="1"/>
        <n v="73.724999999999994" u="1"/>
        <n v="79.358333333333334" u="1"/>
        <n v="53.483333333333334" u="1"/>
        <n v="61.069444444444443" u="1"/>
        <n v="58.705555555555556" u="1"/>
        <n v="82.055555555555557" u="1"/>
        <n v="83.141666666666666" u="1"/>
        <n v="89.611111111111114" u="1"/>
        <n v="67.302777777777777" u="1"/>
        <n v="71.583333333333329" u="1"/>
        <n v="53.486111111111114" u="1"/>
        <n v="67.50833333333334" u="1"/>
        <n v="75.825000000000003" u="1"/>
        <n v="68.038888888888891" u="1"/>
        <n v="34.722222222222221" u="1"/>
        <n v="36.630555555555553" u="1"/>
        <n v="96.044444444444451" u="1"/>
        <n v="60.163888888888891" u="1"/>
        <n v="97.1" u="1"/>
        <n v="70.152777777777771" u="1"/>
        <n v="83.894444444444446" u="1"/>
        <n v="68.680555555555557" u="1"/>
        <n v="80.288888888888891" u="1"/>
        <n v="80.677777777777777" u="1"/>
        <n v="82.1" u="1"/>
        <n v="83.030555555555551" u="1"/>
        <n v="70.069444444444443" u="1"/>
        <n v="84.019444444444446" u="1"/>
        <n v="45.305555555555557" u="1"/>
        <n v="70.197222222222223" u="1"/>
        <n v="79.224999999999994" u="1"/>
        <n v="75.961111111111109" u="1"/>
        <n v="72.561111111111117" u="1"/>
        <n v="60.072222222222223" u="1"/>
        <n v="61.786111111111111" u="1"/>
        <n v="73.55" u="1"/>
        <n v="51.6" u="1"/>
        <n v="66.302777777777777" u="1"/>
        <n v="62.583333333333336" u="1"/>
        <n v="61.969444444444441" u="1"/>
        <n v="67.811111111111117" u="1"/>
        <n v="80.952777777777783" u="1"/>
        <n v="74.888888888888886" u="1"/>
        <n v="82.316666666666663" u="1"/>
        <n v="88.338888888888889" u="1"/>
        <n v="80.655555555555551" u="1"/>
        <n v="64.927777777777777" u="1"/>
        <n v="83.936111111111117" u="1"/>
        <n v="79.900000000000006" u="1"/>
        <n v="69.447222222222223" u="1"/>
      </sharedItems>
    </cacheField>
    <cacheField name="current date" numFmtId="14">
      <sharedItems containsSemiMixedTypes="0" containsNonDate="0" containsDate="1" containsString="0" minDate="2025-05-06T00:00:00" maxDate="2025-05-07T00:00:00"/>
    </cacheField>
  </cacheFields>
  <extLst>
    <ext xmlns:x14="http://schemas.microsoft.com/office/spreadsheetml/2009/9/main" uri="{725AE2AE-9491-48be-B2B4-4EB974FC3084}">
      <x14:pivotCacheDefinition pivotCacheId="14711860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x v="0"/>
    <x v="0"/>
    <s v="France"/>
    <x v="0"/>
    <x v="0"/>
    <x v="0"/>
    <x v="0"/>
    <x v="0"/>
    <s v="Arnault"/>
    <s v="Bernard"/>
    <n v="211000"/>
    <n v="1949"/>
    <n v="3"/>
    <n v="5"/>
    <n v="110.05"/>
    <n v="2715518274227"/>
    <n v="82.5"/>
    <n v="24.2"/>
    <n v="60.7"/>
    <n v="67059887"/>
    <x v="0"/>
    <x v="0"/>
    <d v="2025-05-06T00:00:00"/>
  </r>
  <r>
    <n v="2"/>
    <x v="1"/>
    <x v="1"/>
    <s v="United States"/>
    <x v="1"/>
    <x v="1"/>
    <x v="1"/>
    <x v="1"/>
    <x v="0"/>
    <s v="Musk"/>
    <s v="Elon"/>
    <n v="180000"/>
    <n v="1971"/>
    <n v="6"/>
    <n v="28"/>
    <n v="117.24"/>
    <n v="21427700000000"/>
    <n v="78.5"/>
    <n v="9.6"/>
    <n v="36.6"/>
    <n v="328239523"/>
    <x v="1"/>
    <x v="1"/>
    <d v="2025-05-06T00:00:00"/>
  </r>
  <r>
    <n v="3"/>
    <x v="2"/>
    <x v="2"/>
    <s v="United States"/>
    <x v="2"/>
    <x v="2"/>
    <x v="2"/>
    <x v="1"/>
    <x v="0"/>
    <s v="Bezos"/>
    <s v="Jeff"/>
    <n v="114000"/>
    <n v="1964"/>
    <n v="1"/>
    <n v="12"/>
    <n v="117.24"/>
    <n v="21427700000000"/>
    <n v="78.5"/>
    <n v="9.6"/>
    <n v="36.6"/>
    <n v="328239523"/>
    <x v="2"/>
    <x v="2"/>
    <d v="2025-05-06T00:00:00"/>
  </r>
  <r>
    <n v="4"/>
    <x v="2"/>
    <x v="3"/>
    <s v="United States"/>
    <x v="3"/>
    <x v="3"/>
    <x v="2"/>
    <x v="1"/>
    <x v="0"/>
    <s v="Ellison"/>
    <s v="Larry"/>
    <n v="107000"/>
    <n v="1944"/>
    <n v="8"/>
    <n v="17"/>
    <n v="117.24"/>
    <n v="21427700000000"/>
    <n v="78.5"/>
    <n v="9.6"/>
    <n v="36.6"/>
    <n v="328239523"/>
    <x v="3"/>
    <x v="3"/>
    <d v="2025-05-06T00:00:00"/>
  </r>
  <r>
    <n v="5"/>
    <x v="3"/>
    <x v="4"/>
    <s v="United States"/>
    <x v="4"/>
    <x v="4"/>
    <x v="3"/>
    <x v="1"/>
    <x v="0"/>
    <s v="Buffett"/>
    <s v="Warren"/>
    <n v="106000"/>
    <n v="1930"/>
    <n v="8"/>
    <n v="30"/>
    <n v="117.24"/>
    <n v="21427700000000"/>
    <n v="78.5"/>
    <n v="9.6"/>
    <n v="36.6"/>
    <n v="328239523"/>
    <x v="4"/>
    <x v="4"/>
    <d v="2025-05-06T00:00:00"/>
  </r>
  <r>
    <n v="6"/>
    <x v="2"/>
    <x v="5"/>
    <s v="United States"/>
    <x v="2"/>
    <x v="5"/>
    <x v="2"/>
    <x v="1"/>
    <x v="0"/>
    <s v="Gates"/>
    <s v="Bill"/>
    <n v="104000"/>
    <n v="1955"/>
    <n v="10"/>
    <n v="28"/>
    <n v="117.24"/>
    <n v="21427700000000"/>
    <n v="78.5"/>
    <n v="9.6"/>
    <n v="36.6"/>
    <n v="328239523"/>
    <x v="5"/>
    <x v="5"/>
    <d v="2025-05-06T00:00:00"/>
  </r>
  <r>
    <n v="7"/>
    <x v="4"/>
    <x v="6"/>
    <s v="United States"/>
    <x v="5"/>
    <x v="6"/>
    <x v="4"/>
    <x v="1"/>
    <x v="0"/>
    <s v="Bloomberg"/>
    <s v="Michael"/>
    <n v="94500"/>
    <n v="1942"/>
    <n v="2"/>
    <n v="14"/>
    <n v="117.24"/>
    <n v="21427700000000"/>
    <n v="78.5"/>
    <n v="9.6"/>
    <n v="36.6"/>
    <n v="328239523"/>
    <x v="6"/>
    <x v="6"/>
    <d v="2025-05-06T00:00:00"/>
  </r>
  <r>
    <n v="8"/>
    <x v="5"/>
    <x v="7"/>
    <s v="Mexico"/>
    <x v="6"/>
    <x v="7"/>
    <x v="5"/>
    <x v="1"/>
    <x v="0"/>
    <s v="Slim Helu"/>
    <s v="Carlos"/>
    <n v="93000"/>
    <n v="1940"/>
    <n v="1"/>
    <n v="28"/>
    <n v="141.54"/>
    <n v="1258286717125"/>
    <n v="75"/>
    <n v="13.1"/>
    <n v="55.1"/>
    <n v="126014024"/>
    <x v="7"/>
    <x v="7"/>
    <d v="2025-05-06T00:00:00"/>
  </r>
  <r>
    <n v="9"/>
    <x v="6"/>
    <x v="8"/>
    <s v="India"/>
    <x v="7"/>
    <x v="8"/>
    <x v="6"/>
    <x v="0"/>
    <x v="0"/>
    <s v="Ambani"/>
    <s v="Mukesh"/>
    <n v="83400"/>
    <n v="1957"/>
    <n v="4"/>
    <n v="19"/>
    <n v="180.44"/>
    <n v="2611000000000"/>
    <n v="69.400000000000006"/>
    <n v="11.2"/>
    <n v="49.7"/>
    <n v="1366417754"/>
    <x v="8"/>
    <x v="8"/>
    <d v="2025-05-06T00:00:00"/>
  </r>
  <r>
    <n v="10"/>
    <x v="2"/>
    <x v="9"/>
    <s v="United States"/>
    <x v="8"/>
    <x v="5"/>
    <x v="2"/>
    <x v="1"/>
    <x v="0"/>
    <s v="Ballmer"/>
    <s v="Steve"/>
    <n v="80700"/>
    <n v="1956"/>
    <n v="3"/>
    <n v="24"/>
    <n v="117.24"/>
    <n v="21427700000000"/>
    <n v="78.5"/>
    <n v="9.6"/>
    <n v="36.6"/>
    <n v="328239523"/>
    <x v="9"/>
    <x v="9"/>
    <d v="2025-05-06T00:00:00"/>
  </r>
  <r>
    <n v="11"/>
    <x v="0"/>
    <x v="10"/>
    <s v="France"/>
    <x v="0"/>
    <x v="9"/>
    <x v="0"/>
    <x v="0"/>
    <x v="1"/>
    <s v="Bettencourt Meyers"/>
    <s v="Francoise"/>
    <n v="80500"/>
    <n v="1953"/>
    <n v="7"/>
    <n v="10"/>
    <n v="110.05"/>
    <n v="2715518274227"/>
    <n v="82.5"/>
    <n v="24.2"/>
    <n v="60.7"/>
    <n v="67059887"/>
    <x v="10"/>
    <x v="10"/>
    <d v="2025-05-06T00:00:00"/>
  </r>
  <r>
    <n v="12"/>
    <x v="2"/>
    <x v="11"/>
    <s v="United States"/>
    <x v="9"/>
    <x v="10"/>
    <x v="2"/>
    <x v="1"/>
    <x v="0"/>
    <s v="Page"/>
    <s v="Larry"/>
    <n v="79200"/>
    <n v="1973"/>
    <n v="3"/>
    <n v="26"/>
    <n v="117.24"/>
    <n v="21427700000000"/>
    <n v="78.5"/>
    <n v="9.6"/>
    <n v="36.6"/>
    <n v="328239523"/>
    <x v="11"/>
    <x v="11"/>
    <d v="2025-05-06T00:00:00"/>
  </r>
  <r>
    <n v="13"/>
    <x v="0"/>
    <x v="12"/>
    <s v="Spain"/>
    <x v="10"/>
    <x v="11"/>
    <x v="0"/>
    <x v="1"/>
    <x v="0"/>
    <s v="Ortega"/>
    <s v="Amancio"/>
    <n v="77300"/>
    <n v="1936"/>
    <n v="3"/>
    <n v="28"/>
    <n v="110.96"/>
    <n v="1394116310769"/>
    <n v="83.3"/>
    <n v="14.2"/>
    <n v="47"/>
    <n v="47076781"/>
    <x v="12"/>
    <x v="12"/>
    <d v="2025-05-06T00:00:00"/>
  </r>
  <r>
    <n v="14"/>
    <x v="2"/>
    <x v="13"/>
    <s v="United States"/>
    <x v="11"/>
    <x v="10"/>
    <x v="2"/>
    <x v="1"/>
    <x v="0"/>
    <s v="Brin"/>
    <s v="Sergey"/>
    <n v="76000"/>
    <n v="1973"/>
    <n v="8"/>
    <n v="21"/>
    <n v="117.24"/>
    <n v="21427700000000"/>
    <n v="78.5"/>
    <n v="9.6"/>
    <n v="36.6"/>
    <n v="328239523"/>
    <x v="13"/>
    <x v="13"/>
    <d v="2025-05-06T00:00:00"/>
  </r>
  <r>
    <n v="15"/>
    <x v="7"/>
    <x v="14"/>
    <s v="China"/>
    <x v="12"/>
    <x v="12"/>
    <x v="7"/>
    <x v="1"/>
    <x v="0"/>
    <s v="Zhong"/>
    <s v="Shanshan"/>
    <n v="68000"/>
    <n v="1954"/>
    <n v="12"/>
    <n v="1"/>
    <n v="125.08"/>
    <n v="19910000000000"/>
    <n v="77"/>
    <n v="9.4"/>
    <n v="59.2"/>
    <n v="1397715000"/>
    <x v="14"/>
    <x v="14"/>
    <d v="2025-05-06T00:00:00"/>
  </r>
  <r>
    <n v="16"/>
    <x v="2"/>
    <x v="15"/>
    <s v="United States"/>
    <x v="9"/>
    <x v="13"/>
    <x v="2"/>
    <x v="1"/>
    <x v="0"/>
    <s v="Zuckerberg"/>
    <s v="Mark"/>
    <n v="64400"/>
    <n v="1984"/>
    <n v="5"/>
    <n v="14"/>
    <n v="117.24"/>
    <n v="21427700000000"/>
    <n v="78.5"/>
    <n v="9.6"/>
    <n v="36.6"/>
    <n v="328239523"/>
    <x v="15"/>
    <x v="15"/>
    <d v="2025-05-06T00:00:00"/>
  </r>
  <r>
    <n v="17"/>
    <x v="6"/>
    <x v="16"/>
    <s v="United States"/>
    <x v="13"/>
    <x v="14"/>
    <x v="6"/>
    <x v="0"/>
    <x v="0"/>
    <s v="Koch"/>
    <s v="Charles"/>
    <n v="59000"/>
    <n v="1935"/>
    <n v="11"/>
    <n v="1"/>
    <n v="117.24"/>
    <n v="21427700000000"/>
    <n v="78.5"/>
    <n v="9.6"/>
    <n v="36.6"/>
    <n v="328239523"/>
    <x v="16"/>
    <x v="16"/>
    <d v="2025-05-06T00:00:00"/>
  </r>
  <r>
    <n v="17"/>
    <x v="6"/>
    <x v="17"/>
    <s v="United States"/>
    <x v="5"/>
    <x v="14"/>
    <x v="6"/>
    <x v="0"/>
    <x v="1"/>
    <s v="Koch"/>
    <s v="Julia"/>
    <n v="59000"/>
    <n v="1962"/>
    <n v="4"/>
    <n v="12"/>
    <n v="117.24"/>
    <n v="21427700000000"/>
    <n v="78.5"/>
    <n v="9.6"/>
    <n v="36.6"/>
    <n v="328239523"/>
    <x v="17"/>
    <x v="17"/>
    <d v="2025-05-06T00:00:00"/>
  </r>
  <r>
    <n v="19"/>
    <x v="0"/>
    <x v="18"/>
    <s v="United States"/>
    <x v="14"/>
    <x v="15"/>
    <x v="0"/>
    <x v="0"/>
    <x v="0"/>
    <s v="Walton"/>
    <s v="Jim"/>
    <n v="58800"/>
    <n v="1948"/>
    <n v="6"/>
    <n v="7"/>
    <n v="117.24"/>
    <n v="21427700000000"/>
    <n v="78.5"/>
    <n v="9.6"/>
    <n v="36.6"/>
    <n v="328239523"/>
    <x v="18"/>
    <x v="18"/>
    <d v="2025-05-06T00:00:00"/>
  </r>
  <r>
    <n v="20"/>
    <x v="0"/>
    <x v="19"/>
    <s v="United States"/>
    <x v="14"/>
    <x v="15"/>
    <x v="0"/>
    <x v="0"/>
    <x v="0"/>
    <s v="Walton"/>
    <s v="Rob"/>
    <n v="57600"/>
    <n v="1944"/>
    <n v="10"/>
    <n v="27"/>
    <n v="117.24"/>
    <n v="21427700000000"/>
    <n v="78.5"/>
    <n v="9.6"/>
    <n v="36.6"/>
    <n v="328239523"/>
    <x v="19"/>
    <x v="19"/>
    <d v="2025-05-06T00:00:00"/>
  </r>
  <r>
    <n v="21"/>
    <x v="0"/>
    <x v="20"/>
    <s v="United States"/>
    <x v="15"/>
    <x v="15"/>
    <x v="0"/>
    <x v="0"/>
    <x v="1"/>
    <s v="Walton"/>
    <s v="Alice"/>
    <n v="56700"/>
    <n v="1949"/>
    <n v="10"/>
    <n v="7"/>
    <n v="117.24"/>
    <n v="21427700000000"/>
    <n v="78.5"/>
    <n v="9.6"/>
    <n v="36.6"/>
    <n v="328239523"/>
    <x v="20"/>
    <x v="20"/>
    <d v="2025-05-06T00:00:00"/>
  </r>
  <r>
    <n v="22"/>
    <x v="4"/>
    <x v="21"/>
    <s v="Canada"/>
    <x v="16"/>
    <x v="16"/>
    <x v="4"/>
    <x v="0"/>
    <x v="0"/>
    <s v="Thomson"/>
    <s v="David"/>
    <n v="54400"/>
    <n v="1957"/>
    <n v="6"/>
    <n v="12"/>
    <n v="116.76"/>
    <n v="1736425629520"/>
    <n v="81.900000000000006"/>
    <n v="12.8"/>
    <n v="24.5"/>
    <n v="36991981"/>
    <x v="21"/>
    <x v="21"/>
    <d v="2025-05-06T00:00:00"/>
  </r>
  <r>
    <n v="23"/>
    <x v="2"/>
    <x v="22"/>
    <s v="United States"/>
    <x v="1"/>
    <x v="17"/>
    <x v="2"/>
    <x v="1"/>
    <x v="0"/>
    <s v="Dell"/>
    <s v="Michael"/>
    <n v="50100"/>
    <n v="1965"/>
    <n v="2"/>
    <n v="23"/>
    <n v="117.24"/>
    <n v="21427700000000"/>
    <n v="78.5"/>
    <n v="9.6"/>
    <n v="36.6"/>
    <n v="328239523"/>
    <x v="22"/>
    <x v="22"/>
    <d v="2025-05-06T00:00:00"/>
  </r>
  <r>
    <n v="24"/>
    <x v="6"/>
    <x v="23"/>
    <s v="India"/>
    <x v="17"/>
    <x v="18"/>
    <x v="6"/>
    <x v="1"/>
    <x v="0"/>
    <s v="Adani"/>
    <s v="Gautam"/>
    <n v="47200"/>
    <n v="1962"/>
    <n v="6"/>
    <n v="24"/>
    <n v="180.44"/>
    <n v="2611000000000"/>
    <n v="69.400000000000006"/>
    <n v="11.2"/>
    <n v="49.7"/>
    <n v="1366417754"/>
    <x v="23"/>
    <x v="23"/>
    <d v="2025-05-06T00:00:00"/>
  </r>
  <r>
    <n v="25"/>
    <x v="0"/>
    <x v="24"/>
    <s v="United States"/>
    <x v="18"/>
    <x v="19"/>
    <x v="0"/>
    <x v="1"/>
    <x v="0"/>
    <s v="Knight"/>
    <s v="Phil"/>
    <n v="45100"/>
    <n v="1938"/>
    <n v="2"/>
    <n v="24"/>
    <n v="117.24"/>
    <n v="21427700000000"/>
    <n v="78.5"/>
    <n v="9.6"/>
    <n v="36.6"/>
    <n v="328239523"/>
    <x v="24"/>
    <x v="24"/>
    <d v="2025-05-06T00:00:00"/>
  </r>
  <r>
    <n v="26"/>
    <x v="2"/>
    <x v="25"/>
    <s v="China"/>
    <x v="19"/>
    <x v="20"/>
    <x v="2"/>
    <x v="1"/>
    <x v="0"/>
    <s v="Zhang"/>
    <s v="Yiming"/>
    <n v="45000"/>
    <n v="1984"/>
    <n v="1"/>
    <n v="1"/>
    <n v="125.08"/>
    <n v="19910000000000"/>
    <n v="77"/>
    <n v="9.4"/>
    <n v="59.2"/>
    <n v="1397715000"/>
    <x v="25"/>
    <x v="25"/>
    <d v="2025-05-06T00:00:00"/>
  </r>
  <r>
    <n v="27"/>
    <x v="0"/>
    <x v="26"/>
    <s v="Germany"/>
    <x v="20"/>
    <x v="21"/>
    <x v="0"/>
    <x v="0"/>
    <x v="0"/>
    <s v="Schwarz"/>
    <s v="Dieter"/>
    <n v="42900"/>
    <n v="1939"/>
    <n v="9"/>
    <n v="24"/>
    <n v="112.85"/>
    <n v="3845630030824"/>
    <n v="80.900000000000006"/>
    <n v="11.5"/>
    <n v="48.8"/>
    <n v="83132799"/>
    <x v="26"/>
    <x v="26"/>
    <d v="2025-05-06T00:00:00"/>
  </r>
  <r>
    <n v="28"/>
    <x v="0"/>
    <x v="27"/>
    <s v="France"/>
    <x v="0"/>
    <x v="22"/>
    <x v="0"/>
    <x v="1"/>
    <x v="0"/>
    <s v="Pinault"/>
    <s v="François"/>
    <n v="40100"/>
    <n v="1936"/>
    <n v="8"/>
    <n v="21"/>
    <n v="110.05"/>
    <n v="2715518274227"/>
    <n v="82.5"/>
    <n v="24.2"/>
    <n v="60.7"/>
    <n v="67059887"/>
    <x v="27"/>
    <x v="27"/>
    <d v="2025-05-06T00:00:00"/>
  </r>
  <r>
    <n v="29"/>
    <x v="8"/>
    <x v="28"/>
    <s v="Switzerland"/>
    <x v="21"/>
    <x v="23"/>
    <x v="8"/>
    <x v="0"/>
    <x v="0"/>
    <s v="Kuehne"/>
    <s v="Klaus-Michael"/>
    <n v="39100"/>
    <n v="1937"/>
    <n v="6"/>
    <n v="2"/>
    <n v="99.55"/>
    <n v="703082435360"/>
    <n v="83.6"/>
    <n v="10.1"/>
    <n v="28.8"/>
    <n v="8574832"/>
    <x v="28"/>
    <x v="28"/>
    <d v="2025-05-06T00:00:00"/>
  </r>
  <r>
    <n v="30"/>
    <x v="7"/>
    <x v="29"/>
    <s v="Belgium"/>
    <x v="22"/>
    <x v="24"/>
    <x v="7"/>
    <x v="0"/>
    <x v="0"/>
    <s v="Ferrero"/>
    <s v="Giovanni"/>
    <n v="38900"/>
    <n v="1964"/>
    <n v="9"/>
    <n v="21"/>
    <n v="117.11"/>
    <n v="529606710418"/>
    <n v="81.599999999999994"/>
    <n v="24"/>
    <n v="55.4"/>
    <n v="11484055"/>
    <x v="29"/>
    <x v="29"/>
    <d v="2025-05-06T00:00:00"/>
  </r>
  <r>
    <n v="31"/>
    <x v="7"/>
    <x v="30"/>
    <s v="United States"/>
    <x v="23"/>
    <x v="25"/>
    <x v="7"/>
    <x v="0"/>
    <x v="1"/>
    <s v="Mars"/>
    <s v="Jacqueline"/>
    <n v="38300"/>
    <n v="1939"/>
    <n v="10"/>
    <n v="10"/>
    <n v="117.24"/>
    <n v="21427700000000"/>
    <n v="78.5"/>
    <n v="9.6"/>
    <n v="36.6"/>
    <n v="328239523"/>
    <x v="30"/>
    <x v="30"/>
    <d v="2025-05-06T00:00:00"/>
  </r>
  <r>
    <n v="31"/>
    <x v="7"/>
    <x v="31"/>
    <s v="United States"/>
    <x v="24"/>
    <x v="25"/>
    <x v="7"/>
    <x v="0"/>
    <x v="0"/>
    <s v="Mars"/>
    <s v="John"/>
    <n v="38300"/>
    <n v="1935"/>
    <n v="10"/>
    <n v="15"/>
    <n v="117.24"/>
    <n v="21427700000000"/>
    <n v="78.5"/>
    <n v="9.6"/>
    <n v="36.6"/>
    <n v="328239523"/>
    <x v="31"/>
    <x v="31"/>
    <d v="2025-05-06T00:00:00"/>
  </r>
  <r>
    <n v="34"/>
    <x v="2"/>
    <x v="32"/>
    <s v="China"/>
    <x v="25"/>
    <x v="26"/>
    <x v="2"/>
    <x v="1"/>
    <x v="0"/>
    <s v="Ma"/>
    <s v="Huateng"/>
    <n v="35300"/>
    <n v="1971"/>
    <n v="10"/>
    <n v="29"/>
    <n v="125.08"/>
    <n v="19910000000000"/>
    <n v="77"/>
    <n v="9.4"/>
    <n v="59.2"/>
    <n v="1397715000"/>
    <x v="32"/>
    <x v="32"/>
    <d v="2025-05-06T00:00:00"/>
  </r>
  <r>
    <n v="35"/>
    <x v="9"/>
    <x v="33"/>
    <s v="United States"/>
    <x v="26"/>
    <x v="27"/>
    <x v="9"/>
    <x v="0"/>
    <x v="1"/>
    <s v="Adelson"/>
    <s v="Miriam"/>
    <n v="35000"/>
    <n v="1945"/>
    <n v="10"/>
    <n v="10"/>
    <n v="117.24"/>
    <n v="21427700000000"/>
    <n v="78.5"/>
    <n v="9.6"/>
    <n v="36.6"/>
    <n v="328239523"/>
    <x v="33"/>
    <x v="33"/>
    <d v="2025-05-06T00:00:00"/>
  </r>
  <r>
    <n v="35"/>
    <x v="3"/>
    <x v="34"/>
    <s v="United States"/>
    <x v="27"/>
    <x v="28"/>
    <x v="3"/>
    <x v="1"/>
    <x v="0"/>
    <s v="Griffin"/>
    <s v="Ken"/>
    <n v="35000"/>
    <n v="1968"/>
    <n v="10"/>
    <n v="15"/>
    <n v="117.24"/>
    <n v="21427700000000"/>
    <n v="78.5"/>
    <n v="9.6"/>
    <n v="36.6"/>
    <n v="328239523"/>
    <x v="34"/>
    <x v="34"/>
    <d v="2025-05-06T00:00:00"/>
  </r>
  <r>
    <n v="37"/>
    <x v="7"/>
    <x v="35"/>
    <s v="Austria"/>
    <x v="28"/>
    <x v="29"/>
    <x v="7"/>
    <x v="0"/>
    <x v="0"/>
    <s v="Mateschitz"/>
    <s v="Mark"/>
    <n v="34700"/>
    <n v="1992"/>
    <n v="5"/>
    <n v="7"/>
    <n v="118.06"/>
    <n v="446314739528"/>
    <n v="81.599999999999994"/>
    <n v="25.4"/>
    <n v="51.4"/>
    <n v="8877067"/>
    <x v="35"/>
    <x v="35"/>
    <d v="2025-05-06T00:00:00"/>
  </r>
  <r>
    <n v="38"/>
    <x v="1"/>
    <x v="36"/>
    <s v="China"/>
    <x v="29"/>
    <x v="30"/>
    <x v="1"/>
    <x v="1"/>
    <x v="0"/>
    <s v="Zeng"/>
    <s v="Robin"/>
    <n v="33400"/>
    <n v="1969"/>
    <n v="1"/>
    <n v="1"/>
    <n v="125.08"/>
    <n v="19910000000000"/>
    <n v="77"/>
    <n v="9.4"/>
    <n v="59.2"/>
    <n v="1397715000"/>
    <x v="36"/>
    <x v="36"/>
    <d v="2025-05-06T00:00:00"/>
  </r>
  <r>
    <n v="39"/>
    <x v="0"/>
    <x v="37"/>
    <s v="Japan"/>
    <x v="30"/>
    <x v="31"/>
    <x v="0"/>
    <x v="1"/>
    <x v="0"/>
    <s v="Yanai"/>
    <s v="Tadashi"/>
    <n v="32600"/>
    <n v="1949"/>
    <n v="2"/>
    <n v="7"/>
    <n v="105.48"/>
    <n v="5081769542380"/>
    <n v="84.2"/>
    <n v="11.9"/>
    <n v="46.7"/>
    <n v="126226568"/>
    <x v="37"/>
    <x v="37"/>
    <d v="2025-05-06T00:00:00"/>
  </r>
  <r>
    <n v="40"/>
    <x v="6"/>
    <x v="38"/>
    <s v="United Kingdom"/>
    <x v="31"/>
    <x v="32"/>
    <x v="6"/>
    <x v="1"/>
    <x v="0"/>
    <s v="Blavatnik"/>
    <s v="Len"/>
    <n v="32100"/>
    <n v="1957"/>
    <n v="6"/>
    <n v="1"/>
    <n v="119.62"/>
    <n v="2827113184696"/>
    <n v="81.3"/>
    <n v="25.5"/>
    <n v="30.6"/>
    <n v="66834405"/>
    <x v="38"/>
    <x v="38"/>
    <d v="2025-05-06T00:00:00"/>
  </r>
  <r>
    <n v="41"/>
    <x v="0"/>
    <x v="39"/>
    <s v="United States"/>
    <x v="5"/>
    <x v="33"/>
    <x v="0"/>
    <x v="0"/>
    <x v="0"/>
    <s v="Wertheimer"/>
    <s v="Alain"/>
    <n v="31600"/>
    <n v="1948"/>
    <n v="8"/>
    <n v="28"/>
    <n v="117.24"/>
    <n v="21427700000000"/>
    <n v="78.5"/>
    <n v="9.6"/>
    <n v="36.6"/>
    <n v="328239523"/>
    <x v="39"/>
    <x v="39"/>
    <d v="2025-05-06T00:00:00"/>
  </r>
  <r>
    <n v="41"/>
    <x v="0"/>
    <x v="40"/>
    <s v="United States"/>
    <x v="5"/>
    <x v="33"/>
    <x v="0"/>
    <x v="0"/>
    <x v="0"/>
    <s v="Wertheimer"/>
    <s v="Gerard"/>
    <n v="31600"/>
    <n v="1951"/>
    <n v="1"/>
    <n v="9"/>
    <n v="117.24"/>
    <n v="21427700000000"/>
    <n v="78.5"/>
    <n v="9.6"/>
    <n v="36.6"/>
    <n v="328239523"/>
    <x v="40"/>
    <x v="40"/>
    <d v="2025-05-06T00:00:00"/>
  </r>
  <r>
    <n v="43"/>
    <x v="8"/>
    <x v="41"/>
    <s v="Switzerland"/>
    <x v="32"/>
    <x v="23"/>
    <x v="8"/>
    <x v="1"/>
    <x v="0"/>
    <s v="Aponte"/>
    <s v="Gianluigi"/>
    <n v="31200"/>
    <n v="1940"/>
    <n v="6"/>
    <n v="27"/>
    <n v="99.55"/>
    <n v="703082435360"/>
    <n v="83.6"/>
    <n v="10.1"/>
    <n v="28.8"/>
    <n v="8574832"/>
    <x v="41"/>
    <x v="41"/>
    <d v="2025-05-06T00:00:00"/>
  </r>
  <r>
    <n v="43"/>
    <x v="8"/>
    <x v="42"/>
    <s v="Switzerland"/>
    <x v="32"/>
    <x v="23"/>
    <x v="8"/>
    <x v="1"/>
    <x v="1"/>
    <s v="Aponte-Diamant"/>
    <s v="Rafaela"/>
    <n v="31200"/>
    <n v="1945"/>
    <n v="3"/>
    <n v="26"/>
    <n v="99.55"/>
    <n v="703082435360"/>
    <n v="83.6"/>
    <n v="10.1"/>
    <n v="28.8"/>
    <n v="8574832"/>
    <x v="42"/>
    <x v="42"/>
    <d v="2025-05-06T00:00:00"/>
  </r>
  <r>
    <n v="45"/>
    <x v="2"/>
    <x v="43"/>
    <s v="China"/>
    <x v="33"/>
    <x v="34"/>
    <x v="2"/>
    <x v="1"/>
    <x v="0"/>
    <s v="Huang"/>
    <s v="Colin Zheng"/>
    <n v="30200"/>
    <n v="1980"/>
    <n v="2"/>
    <n v="2"/>
    <n v="125.08"/>
    <n v="19910000000000"/>
    <n v="77"/>
    <n v="9.4"/>
    <n v="59.2"/>
    <n v="1397715000"/>
    <x v="43"/>
    <x v="43"/>
    <d v="2025-05-06T00:00:00"/>
  </r>
  <r>
    <n v="46"/>
    <x v="10"/>
    <x v="44"/>
    <s v="Germany"/>
    <x v="34"/>
    <x v="35"/>
    <x v="10"/>
    <x v="1"/>
    <x v="0"/>
    <s v="Wuerth"/>
    <s v="Reinhold"/>
    <n v="29700"/>
    <n v="1935"/>
    <n v="4"/>
    <n v="20"/>
    <n v="112.85"/>
    <n v="3845630030824"/>
    <n v="80.900000000000006"/>
    <n v="11.5"/>
    <n v="48.8"/>
    <n v="83132799"/>
    <x v="44"/>
    <x v="44"/>
    <d v="2025-05-06T00:00:00"/>
  </r>
  <r>
    <n v="48"/>
    <x v="3"/>
    <x v="45"/>
    <s v="United States"/>
    <x v="35"/>
    <x v="36"/>
    <x v="3"/>
    <x v="1"/>
    <x v="0"/>
    <s v="Yass"/>
    <s v="Jeff"/>
    <n v="28500"/>
    <n v="1958"/>
    <n v="7"/>
    <n v="17"/>
    <n v="117.24"/>
    <n v="21427700000000"/>
    <n v="78.5"/>
    <n v="9.6"/>
    <n v="36.6"/>
    <n v="328239523"/>
    <x v="45"/>
    <x v="45"/>
    <d v="2025-05-06T00:00:00"/>
  </r>
  <r>
    <n v="49"/>
    <x v="3"/>
    <x v="46"/>
    <s v="United States"/>
    <x v="36"/>
    <x v="28"/>
    <x v="3"/>
    <x v="1"/>
    <x v="0"/>
    <s v="Simons"/>
    <s v="Jim"/>
    <n v="28100"/>
    <n v="1938"/>
    <n v="4"/>
    <n v="25"/>
    <n v="117.24"/>
    <n v="21427700000000"/>
    <n v="78.5"/>
    <n v="9.6"/>
    <n v="36.6"/>
    <n v="328239523"/>
    <x v="46"/>
    <x v="46"/>
    <d v="2025-05-06T00:00:00"/>
  </r>
  <r>
    <n v="50"/>
    <x v="3"/>
    <x v="47"/>
    <s v="United States"/>
    <x v="5"/>
    <x v="37"/>
    <x v="3"/>
    <x v="1"/>
    <x v="0"/>
    <s v="Schwarzman"/>
    <s v="Stephen"/>
    <n v="27800"/>
    <n v="1947"/>
    <n v="2"/>
    <n v="14"/>
    <n v="117.24"/>
    <n v="21427700000000"/>
    <n v="78.5"/>
    <n v="9.6"/>
    <n v="36.6"/>
    <n v="328239523"/>
    <x v="47"/>
    <x v="47"/>
    <d v="2025-05-06T00:00:00"/>
  </r>
  <r>
    <n v="51"/>
    <x v="1"/>
    <x v="48"/>
    <s v="Germany"/>
    <x v="37"/>
    <x v="38"/>
    <x v="1"/>
    <x v="0"/>
    <x v="1"/>
    <s v="Klatten"/>
    <s v="Susanne"/>
    <n v="27400"/>
    <n v="1962"/>
    <n v="4"/>
    <n v="28"/>
    <n v="112.85"/>
    <n v="3845630030824"/>
    <n v="80.900000000000006"/>
    <n v="11.5"/>
    <n v="48.8"/>
    <n v="83132799"/>
    <x v="48"/>
    <x v="48"/>
    <d v="2025-05-06T00:00:00"/>
  </r>
  <r>
    <n v="52"/>
    <x v="11"/>
    <x v="49"/>
    <s v="Australia"/>
    <x v="38"/>
    <x v="39"/>
    <x v="11"/>
    <x v="0"/>
    <x v="1"/>
    <s v="Rinehart"/>
    <s v="Gina"/>
    <n v="27000"/>
    <n v="1954"/>
    <n v="2"/>
    <n v="9"/>
    <n v="119.8"/>
    <n v="1392680589329"/>
    <n v="82.7"/>
    <n v="23"/>
    <n v="47.4"/>
    <n v="25766605"/>
    <x v="49"/>
    <x v="49"/>
    <d v="2025-05-06T00:00:00"/>
  </r>
  <r>
    <n v="53"/>
    <x v="2"/>
    <x v="50"/>
    <s v="China"/>
    <x v="12"/>
    <x v="40"/>
    <x v="2"/>
    <x v="1"/>
    <x v="0"/>
    <s v="Ding"/>
    <s v="William"/>
    <n v="26700"/>
    <n v="1971"/>
    <n v="10"/>
    <n v="1"/>
    <n v="125.08"/>
    <n v="19910000000000"/>
    <n v="77"/>
    <n v="9.4"/>
    <n v="59.2"/>
    <n v="1397715000"/>
    <x v="50"/>
    <x v="50"/>
    <d v="2025-05-06T00:00:00"/>
  </r>
  <r>
    <n v="54"/>
    <x v="11"/>
    <x v="51"/>
    <s v="Mexico"/>
    <x v="6"/>
    <x v="39"/>
    <x v="11"/>
    <x v="0"/>
    <x v="0"/>
    <s v="Larrea Mota Velasco"/>
    <s v="Germán"/>
    <n v="26600"/>
    <n v="1953"/>
    <n v="10"/>
    <n v="26"/>
    <n v="141.54"/>
    <n v="1258286717125"/>
    <n v="75"/>
    <n v="13.1"/>
    <n v="55.1"/>
    <n v="126014024"/>
    <x v="51"/>
    <x v="51"/>
    <d v="2025-05-06T00:00:00"/>
  </r>
  <r>
    <n v="55"/>
    <x v="2"/>
    <x v="52"/>
    <s v="India"/>
    <x v="39"/>
    <x v="41"/>
    <x v="2"/>
    <x v="1"/>
    <x v="0"/>
    <s v="Nadar"/>
    <s v="Shiv"/>
    <n v="25600"/>
    <n v="1945"/>
    <n v="7"/>
    <n v="18"/>
    <n v="180.44"/>
    <n v="2611000000000"/>
    <n v="69.400000000000006"/>
    <n v="11.2"/>
    <n v="49.7"/>
    <n v="1366417754"/>
    <x v="52"/>
    <x v="52"/>
    <d v="2025-05-06T00:00:00"/>
  </r>
  <r>
    <n v="56"/>
    <x v="12"/>
    <x v="53"/>
    <s v="Indonesia"/>
    <x v="40"/>
    <x v="42"/>
    <x v="12"/>
    <x v="1"/>
    <x v="0"/>
    <s v="Low Tuck"/>
    <s v="Kwong"/>
    <n v="25500"/>
    <n v="1948"/>
    <n v="4"/>
    <n v="17"/>
    <n v="151.18"/>
    <n v="1119190780753"/>
    <n v="71.5"/>
    <n v="10.199999999999999"/>
    <n v="30.1"/>
    <n v="270203917"/>
    <x v="53"/>
    <x v="53"/>
    <d v="2025-05-06T00:00:00"/>
  </r>
  <r>
    <n v="57"/>
    <x v="3"/>
    <x v="54"/>
    <s v="United States"/>
    <x v="41"/>
    <x v="43"/>
    <x v="3"/>
    <x v="1"/>
    <x v="0"/>
    <s v="Peterffy"/>
    <s v="Thomas"/>
    <n v="25300"/>
    <n v="1944"/>
    <n v="9"/>
    <n v="30"/>
    <n v="117.24"/>
    <n v="21427700000000"/>
    <n v="78.5"/>
    <n v="9.6"/>
    <n v="36.6"/>
    <n v="328239523"/>
    <x v="54"/>
    <x v="54"/>
    <d v="2025-05-06T00:00:00"/>
  </r>
  <r>
    <n v="58"/>
    <x v="11"/>
    <x v="55"/>
    <s v="United Arab Emirates"/>
    <x v="42"/>
    <x v="44"/>
    <x v="11"/>
    <x v="1"/>
    <x v="0"/>
    <s v="Melnichenko"/>
    <s v="Andrey"/>
    <n v="25200"/>
    <n v="1972"/>
    <n v="3"/>
    <n v="8"/>
    <n v="114.52"/>
    <n v="421142267938"/>
    <n v="77.8"/>
    <n v="0.1"/>
    <n v="15.9"/>
    <n v="9770529"/>
    <x v="55"/>
    <x v="55"/>
    <d v="2025-05-06T00:00:00"/>
  </r>
  <r>
    <n v="59"/>
    <x v="1"/>
    <x v="56"/>
    <s v="Germany"/>
    <x v="43"/>
    <x v="45"/>
    <x v="1"/>
    <x v="0"/>
    <x v="0"/>
    <s v="Quandt"/>
    <s v="Stefan"/>
    <n v="24600"/>
    <n v="1966"/>
    <n v="5"/>
    <n v="9"/>
    <n v="112.85"/>
    <n v="3845630030824"/>
    <n v="80.900000000000006"/>
    <n v="11.5"/>
    <n v="48.8"/>
    <n v="83132799"/>
    <x v="56"/>
    <x v="56"/>
    <d v="2025-05-06T00:00:00"/>
  </r>
  <r>
    <n v="60"/>
    <x v="2"/>
    <x v="57"/>
    <s v="United States"/>
    <x v="44"/>
    <x v="2"/>
    <x v="2"/>
    <x v="0"/>
    <x v="1"/>
    <s v="Scott"/>
    <s v="MacKenzie"/>
    <n v="24400"/>
    <n v="1970"/>
    <n v="4"/>
    <n v="7"/>
    <n v="117.24"/>
    <n v="21427700000000"/>
    <n v="78.5"/>
    <n v="9.6"/>
    <n v="36.6"/>
    <n v="328239523"/>
    <x v="57"/>
    <x v="57"/>
    <d v="2025-05-06T00:00:00"/>
  </r>
  <r>
    <n v="61"/>
    <x v="3"/>
    <x v="58"/>
    <s v="Indonesia"/>
    <x v="45"/>
    <x v="46"/>
    <x v="3"/>
    <x v="0"/>
    <x v="0"/>
    <s v="Hartono"/>
    <s v="R. Budi"/>
    <n v="24200"/>
    <n v="1941"/>
    <n v="1"/>
    <n v="1"/>
    <n v="151.18"/>
    <n v="1119190780753"/>
    <n v="71.5"/>
    <n v="10.199999999999999"/>
    <n v="30.1"/>
    <n v="270203917"/>
    <x v="58"/>
    <x v="58"/>
    <d v="2025-05-06T00:00:00"/>
  </r>
  <r>
    <n v="62"/>
    <x v="11"/>
    <x v="59"/>
    <s v="Russia"/>
    <x v="46"/>
    <x v="47"/>
    <x v="11"/>
    <x v="1"/>
    <x v="0"/>
    <s v="Potanin"/>
    <s v="Vladimir"/>
    <n v="23700"/>
    <n v="1961"/>
    <n v="1"/>
    <n v="3"/>
    <n v="180.75"/>
    <n v="1699876578871"/>
    <n v="72.7"/>
    <n v="11.4"/>
    <n v="46.2"/>
    <n v="144373535"/>
    <x v="59"/>
    <x v="59"/>
    <d v="2025-05-06T00:00:00"/>
  </r>
  <r>
    <n v="63"/>
    <x v="2"/>
    <x v="60"/>
    <s v="China"/>
    <x v="12"/>
    <x v="34"/>
    <x v="2"/>
    <x v="1"/>
    <x v="0"/>
    <s v="Ma"/>
    <s v="Jack"/>
    <n v="23500"/>
    <n v="1964"/>
    <n v="9"/>
    <n v="10"/>
    <n v="125.08"/>
    <n v="19910000000000"/>
    <n v="77"/>
    <n v="9.4"/>
    <n v="59.2"/>
    <n v="1397715000"/>
    <x v="60"/>
    <x v="60"/>
    <d v="2025-05-06T00:00:00"/>
  </r>
  <r>
    <n v="64"/>
    <x v="10"/>
    <x v="61"/>
    <s v="China"/>
    <x v="47"/>
    <x v="48"/>
    <x v="10"/>
    <x v="1"/>
    <x v="0"/>
    <s v="He"/>
    <s v="Xiangjian"/>
    <n v="23400"/>
    <n v="1942"/>
    <n v="8"/>
    <n v="11"/>
    <n v="125.08"/>
    <n v="19910000000000"/>
    <n v="77"/>
    <n v="9.4"/>
    <n v="59.2"/>
    <n v="1397715000"/>
    <x v="61"/>
    <x v="61"/>
    <d v="2025-05-06T00:00:00"/>
  </r>
  <r>
    <n v="65"/>
    <x v="11"/>
    <x v="62"/>
    <s v="Chile"/>
    <x v="48"/>
    <x v="39"/>
    <x v="11"/>
    <x v="0"/>
    <x v="1"/>
    <s v="Fontbona"/>
    <s v="Iris"/>
    <n v="23100"/>
    <n v="1943"/>
    <n v="1"/>
    <n v="1"/>
    <n v="131.91"/>
    <n v="282318159745"/>
    <n v="80"/>
    <n v="18.2"/>
    <n v="34"/>
    <n v="18952038"/>
    <x v="62"/>
    <x v="62"/>
    <d v="2025-05-06T00:00:00"/>
  </r>
  <r>
    <n v="65"/>
    <x v="10"/>
    <x v="63"/>
    <s v="Indonesia"/>
    <x v="45"/>
    <x v="46"/>
    <x v="10"/>
    <x v="0"/>
    <x v="0"/>
    <s v="Hartono"/>
    <s v="Michael"/>
    <n v="23100"/>
    <n v="1939"/>
    <n v="10"/>
    <n v="2"/>
    <n v="151.18"/>
    <n v="1119190780753"/>
    <n v="71.5"/>
    <n v="10.199999999999999"/>
    <n v="30.1"/>
    <n v="270203917"/>
    <x v="63"/>
    <x v="63"/>
    <d v="2025-05-06T00:00:00"/>
  </r>
  <r>
    <n v="67"/>
    <x v="10"/>
    <x v="64"/>
    <s v="United Kingdom"/>
    <x v="31"/>
    <x v="49"/>
    <x v="10"/>
    <x v="1"/>
    <x v="0"/>
    <s v="Ratcliffe"/>
    <s v="James"/>
    <n v="22900"/>
    <n v="1953"/>
    <n v="1"/>
    <n v="1"/>
    <n v="119.62"/>
    <n v="2827113184696"/>
    <n v="81.3"/>
    <n v="25.5"/>
    <n v="30.6"/>
    <n v="66834405"/>
    <x v="64"/>
    <x v="64"/>
    <d v="2025-05-06T00:00:00"/>
  </r>
  <r>
    <n v="68"/>
    <x v="13"/>
    <x v="65"/>
    <s v="India"/>
    <x v="49"/>
    <x v="50"/>
    <x v="13"/>
    <x v="0"/>
    <x v="0"/>
    <s v="Poonawalla"/>
    <s v="Cyrus"/>
    <n v="22600"/>
    <n v="1941"/>
    <n v="5"/>
    <n v="11"/>
    <n v="180.44"/>
    <n v="2611000000000"/>
    <n v="69.400000000000006"/>
    <n v="11.2"/>
    <n v="49.7"/>
    <n v="1366417754"/>
    <x v="65"/>
    <x v="65"/>
    <d v="2025-05-06T00:00:00"/>
  </r>
  <r>
    <n v="69"/>
    <x v="5"/>
    <x v="66"/>
    <s v="Japan"/>
    <x v="30"/>
    <x v="51"/>
    <x v="5"/>
    <x v="1"/>
    <x v="0"/>
    <s v="Son"/>
    <s v="Masayoshi"/>
    <n v="22400"/>
    <n v="1957"/>
    <n v="8"/>
    <n v="11"/>
    <n v="105.48"/>
    <n v="5081769542380"/>
    <n v="84.2"/>
    <n v="11.9"/>
    <n v="46.7"/>
    <n v="126226568"/>
    <x v="66"/>
    <x v="66"/>
    <d v="2025-05-06T00:00:00"/>
  </r>
  <r>
    <n v="70"/>
    <x v="11"/>
    <x v="67"/>
    <s v="Russia"/>
    <x v="46"/>
    <x v="52"/>
    <x v="11"/>
    <x v="1"/>
    <x v="0"/>
    <s v="Lisin"/>
    <s v="Vladimir"/>
    <n v="22100"/>
    <n v="1956"/>
    <n v="5"/>
    <n v="7"/>
    <n v="180.75"/>
    <n v="1699876578871"/>
    <n v="72.7"/>
    <n v="11.4"/>
    <n v="46.2"/>
    <n v="144373535"/>
    <x v="67"/>
    <x v="67"/>
    <d v="2025-05-06T00:00:00"/>
  </r>
  <r>
    <n v="71"/>
    <x v="7"/>
    <x v="68"/>
    <s v="France"/>
    <x v="50"/>
    <x v="53"/>
    <x v="7"/>
    <x v="0"/>
    <x v="0"/>
    <s v="Besnier"/>
    <s v="Emmanuel"/>
    <n v="22000"/>
    <n v="1970"/>
    <n v="9"/>
    <n v="18"/>
    <n v="110.05"/>
    <n v="2715518274227"/>
    <n v="82.5"/>
    <n v="24.2"/>
    <n v="60.7"/>
    <n v="67059887"/>
    <x v="68"/>
    <x v="68"/>
    <d v="2025-05-06T00:00:00"/>
  </r>
  <r>
    <n v="72"/>
    <x v="3"/>
    <x v="69"/>
    <s v="United States"/>
    <x v="51"/>
    <x v="54"/>
    <x v="3"/>
    <x v="0"/>
    <x v="1"/>
    <s v="Johnson"/>
    <s v="Abigail"/>
    <n v="21600"/>
    <n v="1961"/>
    <n v="12"/>
    <n v="19"/>
    <n v="117.24"/>
    <n v="21427700000000"/>
    <n v="78.5"/>
    <n v="9.6"/>
    <n v="36.6"/>
    <n v="328239523"/>
    <x v="69"/>
    <x v="69"/>
    <d v="2025-05-06T00:00:00"/>
  </r>
  <r>
    <n v="72"/>
    <x v="12"/>
    <x v="70"/>
    <s v="Russia"/>
    <x v="46"/>
    <x v="55"/>
    <x v="12"/>
    <x v="1"/>
    <x v="0"/>
    <s v="Mikhelson"/>
    <s v="Leonid"/>
    <n v="21600"/>
    <n v="1955"/>
    <n v="8"/>
    <n v="11"/>
    <n v="180.75"/>
    <n v="1699876578871"/>
    <n v="72.7"/>
    <n v="11.4"/>
    <n v="46.2"/>
    <n v="144373535"/>
    <x v="70"/>
    <x v="70"/>
    <d v="2025-05-06T00:00:00"/>
  </r>
  <r>
    <n v="74"/>
    <x v="0"/>
    <x v="71"/>
    <s v="United States"/>
    <x v="52"/>
    <x v="15"/>
    <x v="0"/>
    <x v="0"/>
    <x v="0"/>
    <s v="Walton"/>
    <s v="Lukas"/>
    <n v="21200"/>
    <n v="1986"/>
    <n v="9"/>
    <n v="19"/>
    <n v="117.24"/>
    <n v="21427700000000"/>
    <n v="78.5"/>
    <n v="9.6"/>
    <n v="36.6"/>
    <n v="328239523"/>
    <x v="71"/>
    <x v="71"/>
    <d v="2025-05-06T00:00:00"/>
  </r>
  <r>
    <n v="74"/>
    <x v="14"/>
    <x v="72"/>
    <s v="China"/>
    <x v="25"/>
    <x v="56"/>
    <x v="14"/>
    <x v="1"/>
    <x v="0"/>
    <s v="Wang"/>
    <s v="Wei"/>
    <n v="21200"/>
    <n v="1970"/>
    <n v="10"/>
    <n v="1"/>
    <n v="125.08"/>
    <n v="19910000000000"/>
    <n v="77"/>
    <n v="9.4"/>
    <n v="59.2"/>
    <n v="1397715000"/>
    <x v="72"/>
    <x v="72"/>
    <d v="2025-05-06T00:00:00"/>
  </r>
  <r>
    <n v="76"/>
    <x v="2"/>
    <x v="73"/>
    <s v="United States"/>
    <x v="11"/>
    <x v="57"/>
    <x v="2"/>
    <x v="1"/>
    <x v="0"/>
    <s v="Huang"/>
    <s v="Jensen"/>
    <n v="21100"/>
    <n v="1963"/>
    <n v="2"/>
    <n v="17"/>
    <n v="117.24"/>
    <n v="21427700000000"/>
    <n v="78.5"/>
    <n v="9.6"/>
    <n v="36.6"/>
    <n v="328239523"/>
    <x v="73"/>
    <x v="73"/>
    <d v="2025-05-06T00:00:00"/>
  </r>
  <r>
    <n v="77"/>
    <x v="0"/>
    <x v="74"/>
    <s v="United States"/>
    <x v="5"/>
    <x v="58"/>
    <x v="0"/>
    <x v="0"/>
    <x v="0"/>
    <s v="Lauder"/>
    <s v="Leonard"/>
    <n v="21000"/>
    <n v="1933"/>
    <n v="3"/>
    <n v="19"/>
    <n v="117.24"/>
    <n v="21427700000000"/>
    <n v="78.5"/>
    <n v="9.6"/>
    <n v="36.6"/>
    <n v="328239523"/>
    <x v="74"/>
    <x v="74"/>
    <d v="2025-05-06T00:00:00"/>
  </r>
  <r>
    <n v="77"/>
    <x v="10"/>
    <x v="75"/>
    <s v="Japan"/>
    <x v="53"/>
    <x v="59"/>
    <x v="10"/>
    <x v="1"/>
    <x v="0"/>
    <s v="Takizaki"/>
    <s v="Takemitsu"/>
    <n v="21000"/>
    <n v="1945"/>
    <n v="6"/>
    <n v="10"/>
    <n v="105.48"/>
    <n v="5081769542380"/>
    <n v="84.2"/>
    <n v="11.9"/>
    <n v="46.7"/>
    <n v="126226568"/>
    <x v="75"/>
    <x v="75"/>
    <d v="2025-05-06T00:00:00"/>
  </r>
  <r>
    <n v="79"/>
    <x v="11"/>
    <x v="76"/>
    <s v="Russia"/>
    <x v="46"/>
    <x v="60"/>
    <x v="11"/>
    <x v="1"/>
    <x v="0"/>
    <s v="Mordashov"/>
    <s v="Alexey"/>
    <n v="20900"/>
    <n v="1965"/>
    <n v="9"/>
    <n v="26"/>
    <n v="180.75"/>
    <n v="1699876578871"/>
    <n v="72.7"/>
    <n v="11.4"/>
    <n v="46.2"/>
    <n v="144373535"/>
    <x v="76"/>
    <x v="76"/>
    <d v="2025-05-06T00:00:00"/>
  </r>
  <r>
    <n v="80"/>
    <x v="12"/>
    <x v="77"/>
    <s v="Russia"/>
    <x v="46"/>
    <x v="61"/>
    <x v="12"/>
    <x v="1"/>
    <x v="0"/>
    <s v="Alekperov"/>
    <s v="Vagit"/>
    <n v="20500"/>
    <n v="1950"/>
    <n v="9"/>
    <n v="1"/>
    <n v="180.75"/>
    <n v="1699876578871"/>
    <n v="72.7"/>
    <n v="11.4"/>
    <n v="46.2"/>
    <n v="144373535"/>
    <x v="77"/>
    <x v="77"/>
    <d v="2025-05-06T00:00:00"/>
  </r>
  <r>
    <n v="81"/>
    <x v="13"/>
    <x v="78"/>
    <s v="United States"/>
    <x v="54"/>
    <x v="62"/>
    <x v="13"/>
    <x v="1"/>
    <x v="0"/>
    <s v="Frist"/>
    <s v="Thomas"/>
    <n v="20200"/>
    <n v="1938"/>
    <n v="8"/>
    <n v="12"/>
    <n v="117.24"/>
    <n v="21427700000000"/>
    <n v="78.5"/>
    <n v="9.6"/>
    <n v="36.6"/>
    <n v="328239523"/>
    <x v="78"/>
    <x v="78"/>
    <d v="2025-05-06T00:00:00"/>
  </r>
  <r>
    <n v="82"/>
    <x v="11"/>
    <x v="79"/>
    <s v="Australia"/>
    <x v="38"/>
    <x v="39"/>
    <x v="11"/>
    <x v="1"/>
    <x v="0"/>
    <s v="Forrest"/>
    <s v="Andrew"/>
    <n v="19600"/>
    <n v="1961"/>
    <n v="11"/>
    <n v="18"/>
    <n v="119.8"/>
    <n v="1392680589329"/>
    <n v="82.7"/>
    <n v="23"/>
    <n v="47.4"/>
    <n v="25766605"/>
    <x v="79"/>
    <x v="79"/>
    <d v="2025-05-06T00:00:00"/>
  </r>
  <r>
    <n v="83"/>
    <x v="3"/>
    <x v="80"/>
    <s v="United States"/>
    <x v="55"/>
    <x v="28"/>
    <x v="3"/>
    <x v="1"/>
    <x v="0"/>
    <s v="Dalio"/>
    <s v="Ray"/>
    <n v="19100"/>
    <n v="1949"/>
    <n v="8"/>
    <n v="8"/>
    <n v="117.24"/>
    <n v="21427700000000"/>
    <n v="78.5"/>
    <n v="9.6"/>
    <n v="36.6"/>
    <n v="328239523"/>
    <x v="80"/>
    <x v="80"/>
    <d v="2025-05-06T00:00:00"/>
  </r>
  <r>
    <n v="84"/>
    <x v="1"/>
    <x v="81"/>
    <s v="China"/>
    <x v="12"/>
    <x v="63"/>
    <x v="1"/>
    <x v="1"/>
    <x v="0"/>
    <s v="Li"/>
    <s v="Eric"/>
    <n v="19000"/>
    <n v="1963"/>
    <n v="6"/>
    <n v="1"/>
    <n v="125.08"/>
    <n v="19910000000000"/>
    <n v="77"/>
    <n v="9.4"/>
    <n v="59.2"/>
    <n v="1397715000"/>
    <x v="81"/>
    <x v="81"/>
    <d v="2025-05-06T00:00:00"/>
  </r>
  <r>
    <n v="84"/>
    <x v="11"/>
    <x v="82"/>
    <s v="China"/>
    <x v="25"/>
    <x v="64"/>
    <x v="11"/>
    <x v="1"/>
    <x v="0"/>
    <s v="Wang"/>
    <s v="Wenyin"/>
    <n v="19000"/>
    <n v="1968"/>
    <n v="3"/>
    <n v="1"/>
    <n v="125.08"/>
    <n v="19910000000000"/>
    <n v="77"/>
    <n v="9.4"/>
    <n v="59.2"/>
    <n v="1397715000"/>
    <x v="82"/>
    <x v="82"/>
    <d v="2025-05-06T00:00:00"/>
  </r>
  <r>
    <n v="86"/>
    <x v="7"/>
    <x v="83"/>
    <s v="China"/>
    <x v="56"/>
    <x v="65"/>
    <x v="7"/>
    <x v="1"/>
    <x v="0"/>
    <s v="Qin"/>
    <s v="Yinglin"/>
    <n v="18900"/>
    <n v="1965"/>
    <n v="4"/>
    <n v="17"/>
    <n v="125.08"/>
    <n v="19910000000000"/>
    <n v="77"/>
    <n v="9.4"/>
    <n v="59.2"/>
    <n v="1397715000"/>
    <x v="83"/>
    <x v="83"/>
    <d v="2025-05-06T00:00:00"/>
  </r>
  <r>
    <n v="88"/>
    <x v="1"/>
    <x v="84"/>
    <s v="China"/>
    <x v="25"/>
    <x v="66"/>
    <x v="1"/>
    <x v="1"/>
    <x v="0"/>
    <s v="Wang"/>
    <s v="Chuanfu"/>
    <n v="18700"/>
    <n v="1966"/>
    <n v="2"/>
    <n v="15"/>
    <n v="125.08"/>
    <n v="19910000000000"/>
    <n v="77"/>
    <n v="9.4"/>
    <n v="59.2"/>
    <n v="1397715000"/>
    <x v="84"/>
    <x v="84"/>
    <d v="2025-05-06T00:00:00"/>
  </r>
  <r>
    <n v="89"/>
    <x v="12"/>
    <x v="85"/>
    <s v="United States"/>
    <x v="57"/>
    <x v="67"/>
    <x v="12"/>
    <x v="1"/>
    <x v="0"/>
    <s v="Hamm"/>
    <s v="Harold"/>
    <n v="18500"/>
    <n v="1945"/>
    <n v="12"/>
    <n v="11"/>
    <n v="117.24"/>
    <n v="21427700000000"/>
    <n v="78.5"/>
    <n v="9.6"/>
    <n v="36.6"/>
    <n v="328239523"/>
    <x v="85"/>
    <x v="85"/>
    <d v="2025-05-06T00:00:00"/>
  </r>
  <r>
    <n v="89"/>
    <x v="3"/>
    <x v="86"/>
    <s v="United States"/>
    <x v="41"/>
    <x v="28"/>
    <x v="3"/>
    <x v="1"/>
    <x v="0"/>
    <s v="Tepper"/>
    <s v="David"/>
    <n v="18500"/>
    <n v="1957"/>
    <n v="9"/>
    <n v="11"/>
    <n v="117.24"/>
    <n v="21427700000000"/>
    <n v="78.5"/>
    <n v="9.6"/>
    <n v="36.6"/>
    <n v="328239523"/>
    <x v="86"/>
    <x v="86"/>
    <d v="2025-05-06T00:00:00"/>
  </r>
  <r>
    <n v="89"/>
    <x v="12"/>
    <x v="87"/>
    <s v="Russia"/>
    <x v="46"/>
    <x v="68"/>
    <x v="12"/>
    <x v="1"/>
    <x v="0"/>
    <s v="Timchenko"/>
    <s v="Gennady"/>
    <n v="18500"/>
    <n v="1952"/>
    <n v="11"/>
    <n v="9"/>
    <n v="180.75"/>
    <n v="1699876578871"/>
    <n v="72.7"/>
    <n v="11.4"/>
    <n v="46.2"/>
    <n v="144373535"/>
    <x v="87"/>
    <x v="87"/>
    <d v="2025-05-06T00:00:00"/>
  </r>
  <r>
    <n v="92"/>
    <x v="3"/>
    <x v="88"/>
    <s v="United States"/>
    <x v="58"/>
    <x v="69"/>
    <x v="3"/>
    <x v="1"/>
    <x v="0"/>
    <s v="Gilbert"/>
    <s v="Daniel"/>
    <n v="18000"/>
    <n v="1962"/>
    <n v="1"/>
    <n v="17"/>
    <n v="117.24"/>
    <n v="21427700000000"/>
    <n v="78.5"/>
    <n v="9.6"/>
    <n v="36.6"/>
    <n v="328239523"/>
    <x v="88"/>
    <x v="88"/>
    <d v="2025-05-06T00:00:00"/>
  </r>
  <r>
    <n v="93"/>
    <x v="11"/>
    <x v="89"/>
    <s v="United Kingdom"/>
    <x v="31"/>
    <x v="70"/>
    <x v="11"/>
    <x v="0"/>
    <x v="0"/>
    <s v="Mittal"/>
    <s v="Lakshmi"/>
    <n v="17700"/>
    <n v="1950"/>
    <n v="6"/>
    <n v="15"/>
    <n v="119.62"/>
    <n v="2827113184696"/>
    <n v="81.3"/>
    <n v="25.5"/>
    <n v="30.6"/>
    <n v="66834405"/>
    <x v="89"/>
    <x v="89"/>
    <d v="2025-05-06T00:00:00"/>
  </r>
  <r>
    <n v="94"/>
    <x v="3"/>
    <x v="90"/>
    <s v="United States"/>
    <x v="55"/>
    <x v="28"/>
    <x v="3"/>
    <x v="1"/>
    <x v="0"/>
    <s v="Cohen"/>
    <s v="Steve"/>
    <n v="17500"/>
    <n v="1956"/>
    <n v="6"/>
    <n v="11"/>
    <n v="117.24"/>
    <n v="21427700000000"/>
    <n v="78.5"/>
    <n v="9.6"/>
    <n v="36.6"/>
    <n v="328239523"/>
    <x v="90"/>
    <x v="90"/>
    <d v="2025-05-06T00:00:00"/>
  </r>
  <r>
    <n v="94"/>
    <x v="3"/>
    <x v="91"/>
    <s v="United States"/>
    <x v="59"/>
    <x v="37"/>
    <x v="3"/>
    <x v="1"/>
    <x v="0"/>
    <s v="Icahn"/>
    <s v="Carl"/>
    <n v="17500"/>
    <n v="1936"/>
    <n v="2"/>
    <n v="16"/>
    <n v="117.24"/>
    <n v="21427700000000"/>
    <n v="78.5"/>
    <n v="9.6"/>
    <n v="36.6"/>
    <n v="328239523"/>
    <x v="91"/>
    <x v="91"/>
    <d v="2025-05-06T00:00:00"/>
  </r>
  <r>
    <n v="94"/>
    <x v="11"/>
    <x v="92"/>
    <s v="India"/>
    <x v="60"/>
    <x v="70"/>
    <x v="11"/>
    <x v="0"/>
    <x v="1"/>
    <s v="Jindal"/>
    <s v="Savitri"/>
    <n v="17500"/>
    <n v="1950"/>
    <n v="3"/>
    <n v="20"/>
    <n v="180.44"/>
    <n v="2611000000000"/>
    <n v="69.400000000000006"/>
    <n v="11.2"/>
    <n v="49.7"/>
    <n v="1366417754"/>
    <x v="92"/>
    <x v="92"/>
    <d v="2025-05-06T00:00:00"/>
  </r>
  <r>
    <n v="97"/>
    <x v="15"/>
    <x v="93"/>
    <s v="United States"/>
    <x v="61"/>
    <x v="71"/>
    <x v="15"/>
    <x v="1"/>
    <x v="0"/>
    <s v="Bren"/>
    <s v="Donald"/>
    <n v="17400"/>
    <n v="1932"/>
    <n v="5"/>
    <n v="11"/>
    <n v="117.24"/>
    <n v="21427700000000"/>
    <n v="78.5"/>
    <n v="9.6"/>
    <n v="36.6"/>
    <n v="328239523"/>
    <x v="93"/>
    <x v="93"/>
    <d v="2025-05-06T00:00:00"/>
  </r>
  <r>
    <n v="97"/>
    <x v="0"/>
    <x v="94"/>
    <s v="United States"/>
    <x v="62"/>
    <x v="72"/>
    <x v="0"/>
    <x v="1"/>
    <x v="0"/>
    <s v="Menard"/>
    <s v="John"/>
    <n v="17400"/>
    <n v="1940"/>
    <n v="1"/>
    <n v="22"/>
    <n v="117.24"/>
    <n v="21427700000000"/>
    <n v="78.5"/>
    <n v="9.6"/>
    <n v="36.6"/>
    <n v="328239523"/>
    <x v="94"/>
    <x v="94"/>
    <d v="2025-05-06T00:00:00"/>
  </r>
  <r>
    <n v="99"/>
    <x v="4"/>
    <x v="95"/>
    <s v="United States"/>
    <x v="5"/>
    <x v="73"/>
    <x v="4"/>
    <x v="0"/>
    <x v="0"/>
    <s v="Murdoch"/>
    <s v="Rupert"/>
    <n v="17100"/>
    <n v="1931"/>
    <n v="3"/>
    <n v="11"/>
    <n v="117.24"/>
    <n v="21427700000000"/>
    <n v="78.5"/>
    <n v="9.6"/>
    <n v="36.6"/>
    <n v="328239523"/>
    <x v="95"/>
    <x v="95"/>
    <d v="2025-05-06T00:00:00"/>
  </r>
  <r>
    <n v="100"/>
    <x v="3"/>
    <x v="96"/>
    <s v="Switzerland"/>
    <x v="63"/>
    <x v="74"/>
    <x v="3"/>
    <x v="0"/>
    <x v="1"/>
    <s v="Safra"/>
    <s v="Vicky"/>
    <n v="16700"/>
    <n v="1953"/>
    <n v="1"/>
    <n v="1"/>
    <n v="99.55"/>
    <n v="703082435360"/>
    <n v="83.6"/>
    <n v="10.1"/>
    <n v="28.8"/>
    <n v="8574832"/>
    <x v="64"/>
    <x v="64"/>
    <d v="2025-05-06T00:00:00"/>
  </r>
  <r>
    <n v="101"/>
    <x v="0"/>
    <x v="97"/>
    <s v="Germany"/>
    <x v="64"/>
    <x v="75"/>
    <x v="0"/>
    <x v="0"/>
    <x v="0"/>
    <s v="Albrecht"/>
    <s v="Theo"/>
    <n v="16500"/>
    <n v="1951"/>
    <n v="1"/>
    <n v="1"/>
    <n v="112.85"/>
    <n v="3845630030824"/>
    <n v="80.900000000000006"/>
    <n v="11.5"/>
    <n v="48.8"/>
    <n v="83132799"/>
    <x v="96"/>
    <x v="96"/>
    <d v="2025-05-06T00:00:00"/>
  </r>
  <r>
    <n v="101"/>
    <x v="3"/>
    <x v="98"/>
    <s v="Czech Republic"/>
    <x v="65"/>
    <x v="76"/>
    <x v="3"/>
    <x v="0"/>
    <x v="1"/>
    <s v="Kellnerova"/>
    <s v="Renata"/>
    <n v="16500"/>
    <n v="1967"/>
    <n v="7"/>
    <n v="4"/>
    <n v="116.48"/>
    <n v="246489245495"/>
    <n v="79"/>
    <n v="14.9"/>
    <n v="46.1"/>
    <n v="10669709"/>
    <x v="97"/>
    <x v="97"/>
    <d v="2025-05-06T00:00:00"/>
  </r>
  <r>
    <n v="103"/>
    <x v="13"/>
    <x v="99"/>
    <s v="China"/>
    <x v="25"/>
    <x v="77"/>
    <x v="13"/>
    <x v="1"/>
    <x v="0"/>
    <s v="Li"/>
    <s v="Xiting"/>
    <n v="16300"/>
    <n v="1951"/>
    <n v="1"/>
    <n v="1"/>
    <n v="125.08"/>
    <n v="19910000000000"/>
    <n v="77"/>
    <n v="9.4"/>
    <n v="59.2"/>
    <n v="1397715000"/>
    <x v="96"/>
    <x v="96"/>
    <d v="2025-05-06T00:00:00"/>
  </r>
  <r>
    <n v="104"/>
    <x v="0"/>
    <x v="100"/>
    <s v="Sweden"/>
    <x v="66"/>
    <x v="78"/>
    <x v="0"/>
    <x v="0"/>
    <x v="0"/>
    <s v="Persson"/>
    <s v="Stefan"/>
    <n v="16200"/>
    <n v="1947"/>
    <n v="10"/>
    <n v="4"/>
    <n v="110.51"/>
    <n v="530832908738"/>
    <n v="82.5"/>
    <n v="27.9"/>
    <n v="49.1"/>
    <n v="10285453"/>
    <x v="98"/>
    <x v="98"/>
    <d v="2025-05-06T00:00:00"/>
  </r>
  <r>
    <n v="104"/>
    <x v="2"/>
    <x v="101"/>
    <s v="United States"/>
    <x v="67"/>
    <x v="10"/>
    <x v="2"/>
    <x v="1"/>
    <x v="0"/>
    <s v="Schmidt"/>
    <s v="Eric"/>
    <n v="16200"/>
    <n v="1955"/>
    <n v="4"/>
    <n v="27"/>
    <n v="117.24"/>
    <n v="21427700000000"/>
    <n v="78.5"/>
    <n v="9.6"/>
    <n v="36.6"/>
    <n v="328239523"/>
    <x v="99"/>
    <x v="99"/>
    <d v="2025-05-06T00:00:00"/>
  </r>
  <r>
    <n v="106"/>
    <x v="3"/>
    <x v="102"/>
    <s v="Switzerland"/>
    <x v="32"/>
    <x v="28"/>
    <x v="3"/>
    <x v="1"/>
    <x v="0"/>
    <s v="Platt"/>
    <s v="Michael"/>
    <n v="16000"/>
    <n v="1968"/>
    <n v="3"/>
    <n v="18"/>
    <n v="99.55"/>
    <n v="703082435360"/>
    <n v="83.6"/>
    <n v="10.1"/>
    <n v="28.8"/>
    <n v="8574832"/>
    <x v="100"/>
    <x v="100"/>
    <d v="2025-05-06T00:00:00"/>
  </r>
  <r>
    <n v="107"/>
    <x v="7"/>
    <x v="103"/>
    <s v="China"/>
    <x v="47"/>
    <x v="79"/>
    <x v="7"/>
    <x v="1"/>
    <x v="0"/>
    <s v="Pang"/>
    <s v="Kang"/>
    <n v="15900"/>
    <n v="1956"/>
    <n v="1"/>
    <n v="19"/>
    <n v="125.08"/>
    <n v="19910000000000"/>
    <n v="77"/>
    <n v="9.4"/>
    <n v="59.2"/>
    <n v="1397715000"/>
    <x v="101"/>
    <x v="101"/>
    <d v="2025-05-06T00:00:00"/>
  </r>
  <r>
    <n v="108"/>
    <x v="7"/>
    <x v="104"/>
    <s v="Switzerland"/>
    <x v="68"/>
    <x v="80"/>
    <x v="7"/>
    <x v="1"/>
    <x v="0"/>
    <s v="Lemann"/>
    <s v="Jorge Paulo"/>
    <n v="15800"/>
    <n v="1939"/>
    <n v="8"/>
    <n v="26"/>
    <n v="99.55"/>
    <n v="703082435360"/>
    <n v="83.6"/>
    <n v="10.1"/>
    <n v="28.8"/>
    <n v="8574832"/>
    <x v="102"/>
    <x v="102"/>
    <d v="2025-05-06T00:00:00"/>
  </r>
  <r>
    <n v="112"/>
    <x v="13"/>
    <x v="105"/>
    <s v="India"/>
    <x v="7"/>
    <x v="81"/>
    <x v="13"/>
    <x v="1"/>
    <x v="0"/>
    <s v="Shanghvi"/>
    <s v="Dilip"/>
    <n v="15600"/>
    <n v="1955"/>
    <n v="10"/>
    <n v="1"/>
    <n v="180.44"/>
    <n v="2611000000000"/>
    <n v="69.400000000000006"/>
    <n v="11.2"/>
    <n v="49.7"/>
    <n v="1366417754"/>
    <x v="103"/>
    <x v="103"/>
    <d v="2025-05-06T00:00:00"/>
  </r>
  <r>
    <n v="113"/>
    <x v="2"/>
    <x v="106"/>
    <s v="United States"/>
    <x v="69"/>
    <x v="82"/>
    <x v="2"/>
    <x v="1"/>
    <x v="0"/>
    <s v="Pera"/>
    <s v="Robert"/>
    <n v="15500"/>
    <n v="1978"/>
    <n v="3"/>
    <n v="10"/>
    <n v="117.24"/>
    <n v="21427700000000"/>
    <n v="78.5"/>
    <n v="9.6"/>
    <n v="36.6"/>
    <n v="328239523"/>
    <x v="104"/>
    <x v="104"/>
    <d v="2025-05-06T00:00:00"/>
  </r>
  <r>
    <n v="114"/>
    <x v="0"/>
    <x v="107"/>
    <s v="India"/>
    <x v="7"/>
    <x v="83"/>
    <x v="0"/>
    <x v="1"/>
    <x v="0"/>
    <s v="Damani"/>
    <s v="Radhakishan"/>
    <n v="15300"/>
    <n v="1955"/>
    <n v="1"/>
    <n v="1"/>
    <n v="180.44"/>
    <n v="2611000000000"/>
    <n v="69.400000000000006"/>
    <n v="11.2"/>
    <n v="49.7"/>
    <n v="1366417754"/>
    <x v="105"/>
    <x v="105"/>
    <d v="2025-05-06T00:00:00"/>
  </r>
  <r>
    <n v="115"/>
    <x v="1"/>
    <x v="108"/>
    <s v="China"/>
    <x v="29"/>
    <x v="30"/>
    <x v="1"/>
    <x v="1"/>
    <x v="0"/>
    <s v="Huang"/>
    <s v="Shilin"/>
    <n v="15200"/>
    <n v="1967"/>
    <n v="1"/>
    <n v="1"/>
    <n v="125.08"/>
    <n v="19910000000000"/>
    <n v="77"/>
    <n v="9.4"/>
    <n v="59.2"/>
    <n v="1397715000"/>
    <x v="106"/>
    <x v="106"/>
    <d v="2025-05-06T00:00:00"/>
  </r>
  <r>
    <n v="116"/>
    <x v="6"/>
    <x v="109"/>
    <s v="Thailand"/>
    <x v="70"/>
    <x v="8"/>
    <x v="6"/>
    <x v="0"/>
    <x v="0"/>
    <s v="Chearavanont"/>
    <s v="Dhanin"/>
    <n v="14900"/>
    <n v="1939"/>
    <n v="4"/>
    <n v="19"/>
    <n v="113.27"/>
    <n v="543649976166"/>
    <n v="76.900000000000006"/>
    <n v="14.9"/>
    <n v="29.5"/>
    <n v="69625582"/>
    <x v="107"/>
    <x v="107"/>
    <d v="2025-05-06T00:00:00"/>
  </r>
  <r>
    <n v="116"/>
    <x v="0"/>
    <x v="110"/>
    <s v="United States"/>
    <x v="57"/>
    <x v="21"/>
    <x v="0"/>
    <x v="1"/>
    <x v="0"/>
    <s v="Green"/>
    <s v="David"/>
    <n v="14900"/>
    <n v="1941"/>
    <n v="11"/>
    <n v="13"/>
    <n v="117.24"/>
    <n v="21427700000000"/>
    <n v="78.5"/>
    <n v="9.6"/>
    <n v="36.6"/>
    <n v="328239523"/>
    <x v="108"/>
    <x v="108"/>
    <d v="2025-05-06T00:00:00"/>
  </r>
  <r>
    <n v="118"/>
    <x v="7"/>
    <x v="111"/>
    <s v="Thailand"/>
    <x v="70"/>
    <x v="84"/>
    <x v="7"/>
    <x v="1"/>
    <x v="0"/>
    <s v="Sirivadhanabhakdi"/>
    <s v="Charoen"/>
    <n v="14800"/>
    <n v="1944"/>
    <n v="5"/>
    <n v="2"/>
    <n v="113.27"/>
    <n v="543649976166"/>
    <n v="76.900000000000006"/>
    <n v="14.9"/>
    <n v="29.5"/>
    <n v="69625582"/>
    <x v="109"/>
    <x v="109"/>
    <d v="2025-05-06T00:00:00"/>
  </r>
  <r>
    <n v="119"/>
    <x v="7"/>
    <x v="112"/>
    <s v="United Kingdom"/>
    <x v="31"/>
    <x v="85"/>
    <x v="7"/>
    <x v="0"/>
    <x v="1"/>
    <s v="de Carvalho-Heineken"/>
    <s v="Charlene"/>
    <n v="14700"/>
    <n v="1954"/>
    <n v="6"/>
    <n v="30"/>
    <n v="119.62"/>
    <n v="2827113184696"/>
    <n v="81.3"/>
    <n v="25.5"/>
    <n v="30.6"/>
    <n v="66834405"/>
    <x v="110"/>
    <x v="110"/>
    <d v="2025-05-06T00:00:00"/>
  </r>
  <r>
    <n v="120"/>
    <x v="13"/>
    <x v="113"/>
    <s v="China"/>
    <x v="25"/>
    <x v="77"/>
    <x v="13"/>
    <x v="1"/>
    <x v="0"/>
    <s v="Xu"/>
    <s v="Hang"/>
    <n v="14600"/>
    <n v="1962"/>
    <n v="5"/>
    <n v="22"/>
    <n v="125.08"/>
    <n v="19910000000000"/>
    <n v="77"/>
    <n v="9.4"/>
    <n v="59.2"/>
    <n v="1397715000"/>
    <x v="111"/>
    <x v="111"/>
    <d v="2025-05-06T00:00:00"/>
  </r>
  <r>
    <n v="121"/>
    <x v="1"/>
    <x v="114"/>
    <s v="China"/>
    <x v="71"/>
    <x v="63"/>
    <x v="1"/>
    <x v="1"/>
    <x v="0"/>
    <s v="Wei"/>
    <s v="Jianjun"/>
    <n v="14500"/>
    <n v="1964"/>
    <n v="3"/>
    <n v="1"/>
    <n v="125.08"/>
    <n v="19910000000000"/>
    <n v="77"/>
    <n v="9.4"/>
    <n v="59.2"/>
    <n v="1397715000"/>
    <x v="112"/>
    <x v="112"/>
    <d v="2025-05-06T00:00:00"/>
  </r>
  <r>
    <n v="123"/>
    <x v="10"/>
    <x v="115"/>
    <s v="Singapore"/>
    <x v="72"/>
    <x v="86"/>
    <x v="10"/>
    <x v="1"/>
    <x v="0"/>
    <s v="Goh"/>
    <s v="Cheng Liang"/>
    <n v="14300"/>
    <n v="1927"/>
    <n v="6"/>
    <n v="27"/>
    <n v="114.41"/>
    <n v="372062527489"/>
    <n v="83.1"/>
    <n v="13.1"/>
    <n v="21"/>
    <n v="5703569"/>
    <x v="113"/>
    <x v="113"/>
    <d v="2025-05-06T00:00:00"/>
  </r>
  <r>
    <n v="124"/>
    <x v="6"/>
    <x v="116"/>
    <s v="India"/>
    <x v="7"/>
    <x v="87"/>
    <x v="6"/>
    <x v="0"/>
    <x v="0"/>
    <s v="Birla"/>
    <s v="Kumar"/>
    <n v="14200"/>
    <n v="1967"/>
    <n v="6"/>
    <n v="14"/>
    <n v="180.44"/>
    <n v="2611000000000"/>
    <n v="69.400000000000006"/>
    <n v="11.2"/>
    <n v="49.7"/>
    <n v="1366417754"/>
    <x v="114"/>
    <x v="114"/>
    <d v="2025-05-06T00:00:00"/>
  </r>
  <r>
    <n v="124"/>
    <x v="10"/>
    <x v="117"/>
    <s v="Nigeria"/>
    <x v="73"/>
    <x v="88"/>
    <x v="10"/>
    <x v="1"/>
    <x v="0"/>
    <s v="Dangote"/>
    <s v="Aliko"/>
    <n v="14200"/>
    <n v="1957"/>
    <n v="4"/>
    <n v="10"/>
    <n v="267.51"/>
    <n v="448120428859"/>
    <n v="54.3"/>
    <n v="1.5"/>
    <n v="34.799999999999997"/>
    <n v="200963599"/>
    <x v="115"/>
    <x v="115"/>
    <d v="2025-05-06T00:00:00"/>
  </r>
  <r>
    <n v="127"/>
    <x v="6"/>
    <x v="118"/>
    <s v="United Kingdom"/>
    <x v="31"/>
    <x v="23"/>
    <x v="6"/>
    <x v="0"/>
    <x v="0"/>
    <s v="Ofer"/>
    <s v="Idan"/>
    <n v="14000"/>
    <n v="1955"/>
    <n v="10"/>
    <n v="2"/>
    <n v="119.62"/>
    <n v="2827113184696"/>
    <n v="81.3"/>
    <n v="25.5"/>
    <n v="30.6"/>
    <n v="66834405"/>
    <x v="116"/>
    <x v="116"/>
    <d v="2025-05-06T00:00:00"/>
  </r>
  <r>
    <n v="128"/>
    <x v="13"/>
    <x v="119"/>
    <s v="China"/>
    <x v="74"/>
    <x v="62"/>
    <x v="13"/>
    <x v="1"/>
    <x v="0"/>
    <s v="Chen"/>
    <s v="Bang"/>
    <n v="13900"/>
    <n v="1965"/>
    <n v="9"/>
    <n v="1"/>
    <n v="125.08"/>
    <n v="19910000000000"/>
    <n v="77"/>
    <n v="9.4"/>
    <n v="59.2"/>
    <n v="1397715000"/>
    <x v="117"/>
    <x v="117"/>
    <d v="2025-05-06T00:00:00"/>
  </r>
  <r>
    <n v="130"/>
    <x v="8"/>
    <x v="120"/>
    <s v="United Kingdom"/>
    <x v="31"/>
    <x v="23"/>
    <x v="8"/>
    <x v="1"/>
    <x v="0"/>
    <s v="Fredriksen"/>
    <s v="John"/>
    <n v="13700"/>
    <n v="1945"/>
    <n v="2"/>
    <n v="1"/>
    <n v="119.62"/>
    <n v="2827113184696"/>
    <n v="81.3"/>
    <n v="25.5"/>
    <n v="30.6"/>
    <n v="66834405"/>
    <x v="118"/>
    <x v="118"/>
    <d v="2025-05-06T00:00:00"/>
  </r>
  <r>
    <n v="130"/>
    <x v="16"/>
    <x v="121"/>
    <s v="United States"/>
    <x v="75"/>
    <x v="89"/>
    <x v="16"/>
    <x v="1"/>
    <x v="1"/>
    <s v="Hendricks"/>
    <s v="Diane"/>
    <n v="13700"/>
    <n v="1947"/>
    <n v="3"/>
    <n v="2"/>
    <n v="117.24"/>
    <n v="21427700000000"/>
    <n v="78.5"/>
    <n v="9.6"/>
    <n v="36.6"/>
    <n v="328239523"/>
    <x v="119"/>
    <x v="119"/>
    <d v="2025-05-06T00:00:00"/>
  </r>
  <r>
    <n v="130"/>
    <x v="2"/>
    <x v="122"/>
    <s v="United States"/>
    <x v="67"/>
    <x v="90"/>
    <x v="2"/>
    <x v="1"/>
    <x v="0"/>
    <s v="Koum"/>
    <s v="Jan"/>
    <n v="13700"/>
    <n v="1976"/>
    <n v="2"/>
    <n v="24"/>
    <n v="117.24"/>
    <n v="21427700000000"/>
    <n v="78.5"/>
    <n v="9.6"/>
    <n v="36.6"/>
    <n v="328239523"/>
    <x v="120"/>
    <x v="120"/>
    <d v="2025-05-06T00:00:00"/>
  </r>
  <r>
    <n v="133"/>
    <x v="17"/>
    <x v="123"/>
    <s v="United States"/>
    <x v="76"/>
    <x v="91"/>
    <x v="17"/>
    <x v="1"/>
    <x v="0"/>
    <s v="Jones"/>
    <s v="Jerry"/>
    <n v="13300"/>
    <n v="1942"/>
    <n v="10"/>
    <n v="13"/>
    <n v="117.24"/>
    <n v="21427700000000"/>
    <n v="78.5"/>
    <n v="9.6"/>
    <n v="36.6"/>
    <n v="328239523"/>
    <x v="121"/>
    <x v="121"/>
    <d v="2025-05-06T00:00:00"/>
  </r>
  <r>
    <n v="133"/>
    <x v="12"/>
    <x v="124"/>
    <s v="United States"/>
    <x v="77"/>
    <x v="92"/>
    <x v="12"/>
    <x v="0"/>
    <x v="0"/>
    <s v="Kaiser"/>
    <s v="George"/>
    <n v="13300"/>
    <n v="1942"/>
    <n v="7"/>
    <n v="29"/>
    <n v="117.24"/>
    <n v="21427700000000"/>
    <n v="78.5"/>
    <n v="9.6"/>
    <n v="36.6"/>
    <n v="328239523"/>
    <x v="122"/>
    <x v="122"/>
    <d v="2025-05-06T00:00:00"/>
  </r>
  <r>
    <n v="136"/>
    <x v="1"/>
    <x v="125"/>
    <s v="China"/>
    <x v="78"/>
    <x v="93"/>
    <x v="1"/>
    <x v="1"/>
    <x v="0"/>
    <s v="Lu"/>
    <s v="Xiangyang"/>
    <n v="13200"/>
    <n v="1962"/>
    <n v="12"/>
    <n v="28"/>
    <n v="125.08"/>
    <n v="19910000000000"/>
    <n v="77"/>
    <n v="9.4"/>
    <n v="59.2"/>
    <n v="1397715000"/>
    <x v="123"/>
    <x v="123"/>
    <d v="2025-05-06T00:00:00"/>
  </r>
  <r>
    <n v="137"/>
    <x v="15"/>
    <x v="126"/>
    <s v="Australia"/>
    <x v="79"/>
    <x v="71"/>
    <x v="15"/>
    <x v="1"/>
    <x v="0"/>
    <s v="Triguboff"/>
    <s v="Harry"/>
    <n v="13100"/>
    <n v="1933"/>
    <n v="3"/>
    <n v="3"/>
    <n v="119.8"/>
    <n v="1392680589329"/>
    <n v="82.7"/>
    <n v="23"/>
    <n v="47.4"/>
    <n v="25766605"/>
    <x v="124"/>
    <x v="124"/>
    <d v="2025-05-06T00:00:00"/>
  </r>
  <r>
    <n v="138"/>
    <x v="3"/>
    <x v="127"/>
    <s v="India"/>
    <x v="7"/>
    <x v="74"/>
    <x v="3"/>
    <x v="1"/>
    <x v="0"/>
    <s v="Kotak"/>
    <s v="Uday"/>
    <n v="12900"/>
    <n v="1959"/>
    <n v="3"/>
    <n v="15"/>
    <n v="180.44"/>
    <n v="2611000000000"/>
    <n v="69.400000000000006"/>
    <n v="11.2"/>
    <n v="49.7"/>
    <n v="1366417754"/>
    <x v="125"/>
    <x v="125"/>
    <d v="2025-05-06T00:00:00"/>
  </r>
  <r>
    <n v="138"/>
    <x v="17"/>
    <x v="128"/>
    <s v="United States"/>
    <x v="80"/>
    <x v="94"/>
    <x v="17"/>
    <x v="1"/>
    <x v="0"/>
    <s v="Kroenke"/>
    <s v="Stanley"/>
    <n v="12900"/>
    <n v="1947"/>
    <n v="7"/>
    <n v="29"/>
    <n v="117.24"/>
    <n v="21427700000000"/>
    <n v="78.5"/>
    <n v="9.6"/>
    <n v="36.6"/>
    <n v="328239523"/>
    <x v="126"/>
    <x v="126"/>
    <d v="2025-05-06T00:00:00"/>
  </r>
  <r>
    <n v="140"/>
    <x v="12"/>
    <x v="129"/>
    <s v="United Kingdom"/>
    <x v="31"/>
    <x v="95"/>
    <x v="12"/>
    <x v="1"/>
    <x v="0"/>
    <s v="Fridman"/>
    <s v="Mikhail"/>
    <n v="12600"/>
    <n v="1964"/>
    <n v="4"/>
    <n v="21"/>
    <n v="119.62"/>
    <n v="2827113184696"/>
    <n v="81.3"/>
    <n v="25.5"/>
    <n v="30.6"/>
    <n v="66834405"/>
    <x v="127"/>
    <x v="127"/>
    <d v="2025-05-06T00:00:00"/>
  </r>
  <r>
    <n v="141"/>
    <x v="12"/>
    <x v="130"/>
    <s v="Thailand"/>
    <x v="70"/>
    <x v="96"/>
    <x v="12"/>
    <x v="1"/>
    <x v="0"/>
    <s v="Ratanavadi"/>
    <s v="Sarath"/>
    <n v="12300"/>
    <n v="1965"/>
    <n v="7"/>
    <n v="12"/>
    <n v="113.27"/>
    <n v="543649976166"/>
    <n v="76.900000000000006"/>
    <n v="14.9"/>
    <n v="29.5"/>
    <n v="69625582"/>
    <x v="128"/>
    <x v="128"/>
    <d v="2025-05-06T00:00:00"/>
  </r>
  <r>
    <n v="142"/>
    <x v="11"/>
    <x v="131"/>
    <s v="China"/>
    <x v="81"/>
    <x v="42"/>
    <x v="11"/>
    <x v="1"/>
    <x v="0"/>
    <s v="Dang"/>
    <s v="Yanbao"/>
    <n v="12200"/>
    <n v="1973"/>
    <n v="2"/>
    <n v="1"/>
    <n v="125.08"/>
    <n v="19910000000000"/>
    <n v="77"/>
    <n v="9.4"/>
    <n v="59.2"/>
    <n v="1397715000"/>
    <x v="129"/>
    <x v="129"/>
    <d v="2025-05-06T00:00:00"/>
  </r>
  <r>
    <n v="142"/>
    <x v="13"/>
    <x v="132"/>
    <s v="China"/>
    <x v="82"/>
    <x v="50"/>
    <x v="13"/>
    <x v="1"/>
    <x v="0"/>
    <s v="Jiang"/>
    <s v="Rensheng"/>
    <n v="12200"/>
    <n v="1953"/>
    <n v="10"/>
    <n v="8"/>
    <n v="125.08"/>
    <n v="19910000000000"/>
    <n v="77"/>
    <n v="9.4"/>
    <n v="59.2"/>
    <n v="1397715000"/>
    <x v="130"/>
    <x v="130"/>
    <d v="2025-05-06T00:00:00"/>
  </r>
  <r>
    <n v="144"/>
    <x v="1"/>
    <x v="133"/>
    <s v="United States"/>
    <x v="83"/>
    <x v="97"/>
    <x v="1"/>
    <x v="1"/>
    <x v="0"/>
    <s v="Khan"/>
    <s v="Shahid"/>
    <n v="12100"/>
    <n v="1950"/>
    <n v="7"/>
    <n v="18"/>
    <n v="117.24"/>
    <n v="21427700000000"/>
    <n v="78.5"/>
    <n v="9.6"/>
    <n v="36.6"/>
    <n v="328239523"/>
    <x v="131"/>
    <x v="131"/>
    <d v="2025-05-06T00:00:00"/>
  </r>
  <r>
    <n v="145"/>
    <x v="2"/>
    <x v="134"/>
    <s v="United States"/>
    <x v="9"/>
    <x v="98"/>
    <x v="2"/>
    <x v="0"/>
    <x v="1"/>
    <s v="Powell Jobs"/>
    <s v="Laurene"/>
    <n v="12000"/>
    <n v="1963"/>
    <n v="11"/>
    <n v="6"/>
    <n v="117.24"/>
    <n v="21427700000000"/>
    <n v="78.5"/>
    <n v="9.6"/>
    <n v="36.6"/>
    <n v="328239523"/>
    <x v="132"/>
    <x v="132"/>
    <d v="2025-05-06T00:00:00"/>
  </r>
  <r>
    <n v="147"/>
    <x v="15"/>
    <x v="135"/>
    <s v="United States"/>
    <x v="5"/>
    <x v="71"/>
    <x v="15"/>
    <x v="1"/>
    <x v="0"/>
    <s v="Ross"/>
    <s v="Stephen"/>
    <n v="11600"/>
    <n v="1940"/>
    <n v="5"/>
    <n v="10"/>
    <n v="117.24"/>
    <n v="21427700000000"/>
    <n v="78.5"/>
    <n v="9.6"/>
    <n v="36.6"/>
    <n v="328239523"/>
    <x v="133"/>
    <x v="133"/>
    <d v="2025-05-06T00:00:00"/>
  </r>
  <r>
    <n v="148"/>
    <x v="2"/>
    <x v="136"/>
    <s v="United Arab Emirates"/>
    <x v="84"/>
    <x v="99"/>
    <x v="2"/>
    <x v="1"/>
    <x v="0"/>
    <s v="Durov"/>
    <s v="Pavel"/>
    <n v="11500"/>
    <n v="1984"/>
    <n v="10"/>
    <n v="10"/>
    <n v="114.52"/>
    <n v="421142267938"/>
    <n v="77.8"/>
    <n v="0.1"/>
    <n v="15.9"/>
    <n v="9770529"/>
    <x v="134"/>
    <x v="134"/>
    <d v="2025-05-06T00:00:00"/>
  </r>
  <r>
    <n v="148"/>
    <x v="13"/>
    <x v="137"/>
    <s v="Germany"/>
    <x v="85"/>
    <x v="81"/>
    <x v="13"/>
    <x v="1"/>
    <x v="0"/>
    <s v="Struengmann"/>
    <s v="Andreas"/>
    <n v="11500"/>
    <n v="1950"/>
    <n v="2"/>
    <n v="16"/>
    <n v="112.85"/>
    <n v="3845630030824"/>
    <n v="80.900000000000006"/>
    <n v="11.5"/>
    <n v="48.8"/>
    <n v="83132799"/>
    <x v="135"/>
    <x v="135"/>
    <d v="2025-05-06T00:00:00"/>
  </r>
  <r>
    <n v="148"/>
    <x v="13"/>
    <x v="138"/>
    <s v="Germany"/>
    <x v="85"/>
    <x v="81"/>
    <x v="13"/>
    <x v="1"/>
    <x v="0"/>
    <s v="Struengmann"/>
    <s v="Thomas"/>
    <n v="11500"/>
    <n v="1950"/>
    <n v="2"/>
    <n v="16"/>
    <n v="112.85"/>
    <n v="3845630030824"/>
    <n v="80.900000000000006"/>
    <n v="11.5"/>
    <n v="48.8"/>
    <n v="83132799"/>
    <x v="135"/>
    <x v="135"/>
    <d v="2025-05-06T00:00:00"/>
  </r>
  <r>
    <n v="151"/>
    <x v="7"/>
    <x v="139"/>
    <s v="China"/>
    <x v="86"/>
    <x v="100"/>
    <x v="7"/>
    <x v="1"/>
    <x v="0"/>
    <s v="Liu"/>
    <s v="Hanyuan"/>
    <n v="11400"/>
    <n v="1964"/>
    <n v="1"/>
    <n v="1"/>
    <n v="125.08"/>
    <n v="19910000000000"/>
    <n v="77"/>
    <n v="9.4"/>
    <n v="59.2"/>
    <n v="1397715000"/>
    <x v="136"/>
    <x v="136"/>
    <d v="2025-05-06T00:00:00"/>
  </r>
  <r>
    <n v="151"/>
    <x v="0"/>
    <x v="140"/>
    <s v="United States"/>
    <x v="87"/>
    <x v="101"/>
    <x v="0"/>
    <x v="1"/>
    <x v="0"/>
    <s v="Rubin"/>
    <s v="Michael"/>
    <n v="11400"/>
    <n v="1972"/>
    <n v="7"/>
    <n v="21"/>
    <n v="117.24"/>
    <n v="21427700000000"/>
    <n v="78.5"/>
    <n v="9.6"/>
    <n v="36.6"/>
    <n v="328239523"/>
    <x v="137"/>
    <x v="137"/>
    <d v="2025-05-06T00:00:00"/>
  </r>
  <r>
    <n v="153"/>
    <x v="3"/>
    <x v="141"/>
    <s v="United States"/>
    <x v="5"/>
    <x v="28"/>
    <x v="3"/>
    <x v="1"/>
    <x v="0"/>
    <s v="Englander"/>
    <s v="Israel"/>
    <n v="11300"/>
    <n v="1948"/>
    <n v="9"/>
    <n v="30"/>
    <n v="117.24"/>
    <n v="21427700000000"/>
    <n v="78.5"/>
    <n v="9.6"/>
    <n v="36.6"/>
    <n v="328239523"/>
    <x v="138"/>
    <x v="138"/>
    <d v="2025-05-06T00:00:00"/>
  </r>
  <r>
    <n v="153"/>
    <x v="10"/>
    <x v="142"/>
    <s v="Israel"/>
    <x v="88"/>
    <x v="102"/>
    <x v="10"/>
    <x v="1"/>
    <x v="0"/>
    <s v="Kantor"/>
    <s v="Viatcheslav"/>
    <n v="11300"/>
    <n v="1953"/>
    <n v="9"/>
    <n v="8"/>
    <n v="108.15"/>
    <n v="395098666122"/>
    <n v="82.8"/>
    <n v="23.1"/>
    <n v="25.3"/>
    <n v="9053300"/>
    <x v="139"/>
    <x v="139"/>
    <d v="2025-05-06T00:00:00"/>
  </r>
  <r>
    <n v="153"/>
    <x v="10"/>
    <x v="143"/>
    <s v="Australia"/>
    <x v="89"/>
    <x v="103"/>
    <x v="10"/>
    <x v="0"/>
    <x v="0"/>
    <s v="Pratt"/>
    <s v="Anthony"/>
    <n v="11300"/>
    <n v="1960"/>
    <n v="4"/>
    <n v="11"/>
    <n v="119.8"/>
    <n v="1392680589329"/>
    <n v="82.7"/>
    <n v="23"/>
    <n v="47.4"/>
    <n v="25766605"/>
    <x v="140"/>
    <x v="140"/>
    <d v="2025-05-06T00:00:00"/>
  </r>
  <r>
    <n v="153"/>
    <x v="3"/>
    <x v="144"/>
    <s v="Switzerland"/>
    <x v="90"/>
    <x v="37"/>
    <x v="3"/>
    <x v="1"/>
    <x v="0"/>
    <s v="Prokhorov"/>
    <s v="Mikhail"/>
    <n v="11300"/>
    <n v="1965"/>
    <n v="5"/>
    <n v="3"/>
    <n v="99.55"/>
    <n v="703082435360"/>
    <n v="83.6"/>
    <n v="10.1"/>
    <n v="28.8"/>
    <n v="8574832"/>
    <x v="141"/>
    <x v="141"/>
    <d v="2025-05-06T00:00:00"/>
  </r>
  <r>
    <n v="157"/>
    <x v="0"/>
    <x v="145"/>
    <s v="Italy"/>
    <x v="91"/>
    <x v="22"/>
    <x v="0"/>
    <x v="1"/>
    <x v="0"/>
    <s v="Armani"/>
    <s v="Giorgio"/>
    <n v="11100"/>
    <n v="1934"/>
    <n v="7"/>
    <n v="11"/>
    <n v="110.62"/>
    <n v="2001244392042"/>
    <n v="82.9"/>
    <n v="24.3"/>
    <n v="59.1"/>
    <n v="60297396"/>
    <x v="142"/>
    <x v="142"/>
    <d v="2025-05-06T00:00:00"/>
  </r>
  <r>
    <n v="157"/>
    <x v="0"/>
    <x v="146"/>
    <s v="South Africa"/>
    <x v="92"/>
    <x v="22"/>
    <x v="0"/>
    <x v="0"/>
    <x v="0"/>
    <s v="Rupert"/>
    <s v="Johann"/>
    <n v="11100"/>
    <n v="1950"/>
    <n v="6"/>
    <n v="1"/>
    <n v="158.93"/>
    <n v="351431649241"/>
    <n v="63.9"/>
    <n v="27.5"/>
    <n v="29.2"/>
    <n v="58558270"/>
    <x v="143"/>
    <x v="143"/>
    <d v="2025-05-06T00:00:00"/>
  </r>
  <r>
    <n v="159"/>
    <x v="2"/>
    <x v="147"/>
    <s v="China"/>
    <x v="25"/>
    <x v="26"/>
    <x v="2"/>
    <x v="1"/>
    <x v="0"/>
    <s v="Zhang"/>
    <s v="Zhidong"/>
    <n v="11000"/>
    <n v="1972"/>
    <n v="1"/>
    <n v="1"/>
    <n v="125.08"/>
    <n v="19910000000000"/>
    <n v="77"/>
    <n v="9.4"/>
    <n v="59.2"/>
    <n v="1397715000"/>
    <x v="144"/>
    <x v="144"/>
    <d v="2025-05-06T00:00:00"/>
  </r>
  <r>
    <n v="161"/>
    <x v="3"/>
    <x v="148"/>
    <s v="United States"/>
    <x v="93"/>
    <x v="104"/>
    <x v="3"/>
    <x v="0"/>
    <x v="0"/>
    <s v="Anschutz"/>
    <s v="Philip"/>
    <n v="10900"/>
    <n v="1939"/>
    <n v="12"/>
    <n v="28"/>
    <n v="117.24"/>
    <n v="21427700000000"/>
    <n v="78.5"/>
    <n v="9.6"/>
    <n v="36.6"/>
    <n v="328239523"/>
    <x v="145"/>
    <x v="145"/>
    <d v="2025-05-06T00:00:00"/>
  </r>
  <r>
    <n v="161"/>
    <x v="0"/>
    <x v="149"/>
    <s v="United States"/>
    <x v="57"/>
    <x v="105"/>
    <x v="0"/>
    <x v="1"/>
    <x v="1"/>
    <s v="Love"/>
    <s v="Judy"/>
    <n v="10900"/>
    <n v="1937"/>
    <n v="6"/>
    <n v="17"/>
    <n v="117.24"/>
    <n v="21427700000000"/>
    <n v="78.5"/>
    <n v="9.6"/>
    <n v="36.6"/>
    <n v="328239523"/>
    <x v="146"/>
    <x v="146"/>
    <d v="2025-05-06T00:00:00"/>
  </r>
  <r>
    <n v="161"/>
    <x v="0"/>
    <x v="150"/>
    <s v="Mexico"/>
    <x v="6"/>
    <x v="106"/>
    <x v="0"/>
    <x v="0"/>
    <x v="0"/>
    <s v="Salinas Pliego"/>
    <s v="Ricardo"/>
    <n v="10900"/>
    <n v="1955"/>
    <n v="10"/>
    <n v="19"/>
    <n v="141.54"/>
    <n v="1258286717125"/>
    <n v="75"/>
    <n v="13.1"/>
    <n v="55.1"/>
    <n v="126014024"/>
    <x v="147"/>
    <x v="147"/>
    <d v="2025-05-06T00:00:00"/>
  </r>
  <r>
    <n v="164"/>
    <x v="4"/>
    <x v="151"/>
    <s v="United States"/>
    <x v="5"/>
    <x v="16"/>
    <x v="4"/>
    <x v="0"/>
    <x v="0"/>
    <s v="Newhouse"/>
    <s v="Donald"/>
    <n v="10700"/>
    <n v="1929"/>
    <n v="8"/>
    <n v="5"/>
    <n v="117.24"/>
    <n v="21427700000000"/>
    <n v="78.5"/>
    <n v="9.6"/>
    <n v="36.6"/>
    <n v="328239523"/>
    <x v="148"/>
    <x v="148"/>
    <d v="2025-05-06T00:00:00"/>
  </r>
  <r>
    <n v="165"/>
    <x v="17"/>
    <x v="152"/>
    <s v="United States"/>
    <x v="94"/>
    <x v="107"/>
    <x v="17"/>
    <x v="1"/>
    <x v="0"/>
    <s v="Kraft"/>
    <s v="Robert"/>
    <n v="10600"/>
    <n v="1941"/>
    <n v="6"/>
    <n v="5"/>
    <n v="117.24"/>
    <n v="21427700000000"/>
    <n v="78.5"/>
    <n v="9.6"/>
    <n v="36.6"/>
    <n v="328239523"/>
    <x v="149"/>
    <x v="149"/>
    <d v="2025-05-06T00:00:00"/>
  </r>
  <r>
    <n v="165"/>
    <x v="7"/>
    <x v="153"/>
    <s v="Brazil"/>
    <x v="95"/>
    <x v="80"/>
    <x v="7"/>
    <x v="1"/>
    <x v="0"/>
    <s v="Telles"/>
    <s v="Marcel Herrmann"/>
    <n v="10600"/>
    <n v="1950"/>
    <n v="1"/>
    <n v="1"/>
    <n v="167.4"/>
    <n v="1839758040766"/>
    <n v="75.7"/>
    <n v="14.2"/>
    <n v="65.099999999999994"/>
    <n v="212559417"/>
    <x v="150"/>
    <x v="150"/>
    <d v="2025-05-06T00:00:00"/>
  </r>
  <r>
    <n v="167"/>
    <x v="3"/>
    <x v="154"/>
    <s v="Russia"/>
    <x v="46"/>
    <x v="108"/>
    <x v="3"/>
    <x v="1"/>
    <x v="0"/>
    <s v="Kerimov &amp; family"/>
    <s v="Suleiman"/>
    <n v="10500"/>
    <n v="1966"/>
    <n v="3"/>
    <n v="12"/>
    <n v="180.75"/>
    <n v="1699876578871"/>
    <n v="72.7"/>
    <n v="11.4"/>
    <n v="46.2"/>
    <n v="144373535"/>
    <x v="151"/>
    <x v="151"/>
    <d v="2025-05-06T00:00:00"/>
  </r>
  <r>
    <n v="167"/>
    <x v="0"/>
    <x v="155"/>
    <s v="China"/>
    <x v="78"/>
    <x v="34"/>
    <x v="0"/>
    <x v="1"/>
    <x v="0"/>
    <s v="Xu"/>
    <s v="Sky"/>
    <n v="10500"/>
    <n v="1984"/>
    <n v="1"/>
    <n v="1"/>
    <n v="125.08"/>
    <n v="19910000000000"/>
    <n v="77"/>
    <n v="9.4"/>
    <n v="59.2"/>
    <n v="1397715000"/>
    <x v="25"/>
    <x v="25"/>
    <d v="2025-05-06T00:00:00"/>
  </r>
  <r>
    <n v="167"/>
    <x v="3"/>
    <x v="156"/>
    <s v="United Arab Emirates"/>
    <x v="84"/>
    <x v="109"/>
    <x v="3"/>
    <x v="1"/>
    <x v="0"/>
    <s v="Zhao"/>
    <s v="Changpeng"/>
    <n v="10500"/>
    <n v="1977"/>
    <n v="9"/>
    <n v="10"/>
    <n v="114.52"/>
    <n v="421142267938"/>
    <n v="77.8"/>
    <n v="0.1"/>
    <n v="15.9"/>
    <n v="9770529"/>
    <x v="152"/>
    <x v="152"/>
    <d v="2025-05-06T00:00:00"/>
  </r>
  <r>
    <n v="170"/>
    <x v="3"/>
    <x v="157"/>
    <s v="United States"/>
    <x v="76"/>
    <x v="110"/>
    <x v="3"/>
    <x v="1"/>
    <x v="0"/>
    <s v="Beal"/>
    <s v="Andrew"/>
    <n v="10300"/>
    <n v="1952"/>
    <n v="11"/>
    <n v="29"/>
    <n v="117.24"/>
    <n v="21427700000000"/>
    <n v="78.5"/>
    <n v="9.6"/>
    <n v="36.6"/>
    <n v="328239523"/>
    <x v="153"/>
    <x v="153"/>
    <d v="2025-05-06T00:00:00"/>
  </r>
  <r>
    <n v="171"/>
    <x v="2"/>
    <x v="158"/>
    <s v="Australia"/>
    <x v="79"/>
    <x v="111"/>
    <x v="2"/>
    <x v="1"/>
    <x v="0"/>
    <s v="Cannon-Brookes"/>
    <s v="Mike"/>
    <n v="10200"/>
    <n v="1979"/>
    <n v="11"/>
    <n v="17"/>
    <n v="119.8"/>
    <n v="1392680589329"/>
    <n v="82.7"/>
    <n v="23"/>
    <n v="47.4"/>
    <n v="25766605"/>
    <x v="154"/>
    <x v="154"/>
    <d v="2025-05-06T00:00:00"/>
  </r>
  <r>
    <n v="171"/>
    <x v="13"/>
    <x v="159"/>
    <s v="United States"/>
    <x v="96"/>
    <x v="77"/>
    <x v="13"/>
    <x v="0"/>
    <x v="0"/>
    <s v="Cook"/>
    <s v="Carl"/>
    <n v="10200"/>
    <n v="1962"/>
    <n v="8"/>
    <n v="19"/>
    <n v="117.24"/>
    <n v="21427700000000"/>
    <n v="78.5"/>
    <n v="9.6"/>
    <n v="36.6"/>
    <n v="328239523"/>
    <x v="155"/>
    <x v="155"/>
    <d v="2025-05-06T00:00:00"/>
  </r>
  <r>
    <n v="171"/>
    <x v="2"/>
    <x v="160"/>
    <s v="United States"/>
    <x v="97"/>
    <x v="112"/>
    <x v="2"/>
    <x v="1"/>
    <x v="0"/>
    <s v="Duffield"/>
    <s v="David"/>
    <n v="10200"/>
    <n v="1940"/>
    <n v="9"/>
    <n v="21"/>
    <n v="117.24"/>
    <n v="21427700000000"/>
    <n v="78.5"/>
    <n v="9.6"/>
    <n v="36.6"/>
    <n v="328239523"/>
    <x v="156"/>
    <x v="156"/>
    <d v="2025-05-06T00:00:00"/>
  </r>
  <r>
    <n v="171"/>
    <x v="12"/>
    <x v="161"/>
    <s v="United States"/>
    <x v="98"/>
    <x v="61"/>
    <x v="12"/>
    <x v="1"/>
    <x v="0"/>
    <s v="Hildebrand"/>
    <s v="Jeffery"/>
    <n v="10200"/>
    <n v="1959"/>
    <n v="3"/>
    <n v="5"/>
    <n v="117.24"/>
    <n v="21427700000000"/>
    <n v="78.5"/>
    <n v="9.6"/>
    <n v="36.6"/>
    <n v="328239523"/>
    <x v="157"/>
    <x v="157"/>
    <d v="2025-05-06T00:00:00"/>
  </r>
  <r>
    <n v="171"/>
    <x v="10"/>
    <x v="162"/>
    <s v="Russia"/>
    <x v="99"/>
    <x v="70"/>
    <x v="10"/>
    <x v="1"/>
    <x v="0"/>
    <s v="Rashnikov"/>
    <s v="Viktor"/>
    <n v="10200"/>
    <n v="1948"/>
    <n v="10"/>
    <n v="13"/>
    <n v="180.75"/>
    <n v="1699876578871"/>
    <n v="72.7"/>
    <n v="11.4"/>
    <n v="46.2"/>
    <n v="144373535"/>
    <x v="158"/>
    <x v="158"/>
    <d v="2025-05-06T00:00:00"/>
  </r>
  <r>
    <n v="171"/>
    <x v="2"/>
    <x v="163"/>
    <s v="Singapore"/>
    <x v="72"/>
    <x v="13"/>
    <x v="2"/>
    <x v="1"/>
    <x v="0"/>
    <s v="Saverin"/>
    <s v="Eduardo"/>
    <n v="10200"/>
    <n v="1982"/>
    <n v="3"/>
    <n v="19"/>
    <n v="114.41"/>
    <n v="372062527489"/>
    <n v="83.1"/>
    <n v="13.1"/>
    <n v="21"/>
    <n v="5703569"/>
    <x v="159"/>
    <x v="159"/>
    <d v="2025-05-06T00:00:00"/>
  </r>
  <r>
    <n v="171"/>
    <x v="1"/>
    <x v="164"/>
    <s v="Germany"/>
    <x v="100"/>
    <x v="97"/>
    <x v="1"/>
    <x v="0"/>
    <x v="0"/>
    <s v="Schaeffler"/>
    <s v="Georg"/>
    <n v="10200"/>
    <n v="1964"/>
    <n v="10"/>
    <n v="19"/>
    <n v="112.85"/>
    <n v="3845630030824"/>
    <n v="80.900000000000006"/>
    <n v="11.5"/>
    <n v="48.8"/>
    <n v="83132799"/>
    <x v="160"/>
    <x v="160"/>
    <d v="2025-05-06T00:00:00"/>
  </r>
  <r>
    <n v="171"/>
    <x v="0"/>
    <x v="165"/>
    <s v="United States"/>
    <x v="24"/>
    <x v="15"/>
    <x v="0"/>
    <x v="0"/>
    <x v="1"/>
    <s v="Walton"/>
    <s v="Christy"/>
    <n v="10200"/>
    <n v="1949"/>
    <n v="2"/>
    <n v="8"/>
    <n v="117.24"/>
    <n v="21427700000000"/>
    <n v="78.5"/>
    <n v="9.6"/>
    <n v="36.6"/>
    <n v="328239523"/>
    <x v="161"/>
    <x v="161"/>
    <d v="2025-05-06T00:00:00"/>
  </r>
  <r>
    <n v="179"/>
    <x v="2"/>
    <x v="166"/>
    <s v="Australia"/>
    <x v="79"/>
    <x v="111"/>
    <x v="2"/>
    <x v="1"/>
    <x v="0"/>
    <s v="Farquhar"/>
    <s v="Scott"/>
    <n v="10100"/>
    <n v="1979"/>
    <n v="12"/>
    <n v="17"/>
    <n v="119.8"/>
    <n v="1392680589329"/>
    <n v="82.7"/>
    <n v="23"/>
    <n v="47.4"/>
    <n v="25766605"/>
    <x v="162"/>
    <x v="162"/>
    <d v="2025-05-06T00:00:00"/>
  </r>
  <r>
    <n v="179"/>
    <x v="6"/>
    <x v="167"/>
    <s v="Malaysia"/>
    <x v="101"/>
    <x v="113"/>
    <x v="6"/>
    <x v="0"/>
    <x v="0"/>
    <s v="Quek"/>
    <s v="Leng Chan"/>
    <n v="10100"/>
    <n v="1941"/>
    <n v="8"/>
    <n v="12"/>
    <n v="121.46"/>
    <n v="364701517788"/>
    <n v="76"/>
    <n v="12"/>
    <n v="38.700000000000003"/>
    <n v="32447385"/>
    <x v="163"/>
    <x v="163"/>
    <d v="2025-05-06T00:00:00"/>
  </r>
  <r>
    <n v="179"/>
    <x v="15"/>
    <x v="168"/>
    <s v="China"/>
    <x v="19"/>
    <x v="71"/>
    <x v="15"/>
    <x v="1"/>
    <x v="1"/>
    <s v="Wu"/>
    <s v="Yajun"/>
    <n v="10100"/>
    <n v="1964"/>
    <n v="1"/>
    <n v="1"/>
    <n v="125.08"/>
    <n v="19910000000000"/>
    <n v="77"/>
    <n v="9.4"/>
    <n v="59.2"/>
    <n v="1397715000"/>
    <x v="136"/>
    <x v="136"/>
    <d v="2025-05-06T00:00:00"/>
  </r>
  <r>
    <n v="182"/>
    <x v="12"/>
    <x v="169"/>
    <s v="United States"/>
    <x v="102"/>
    <x v="61"/>
    <x v="12"/>
    <x v="1"/>
    <x v="0"/>
    <s v="Stephens"/>
    <s v="Autry"/>
    <n v="10000"/>
    <n v="1938"/>
    <n v="3"/>
    <n v="8"/>
    <n v="117.24"/>
    <n v="21427700000000"/>
    <n v="78.5"/>
    <n v="9.6"/>
    <n v="36.6"/>
    <n v="328239523"/>
    <x v="164"/>
    <x v="164"/>
    <d v="2025-05-06T00:00:00"/>
  </r>
  <r>
    <n v="183"/>
    <x v="14"/>
    <x v="170"/>
    <s v="China"/>
    <x v="33"/>
    <x v="8"/>
    <x v="14"/>
    <x v="1"/>
    <x v="0"/>
    <s v="Liu"/>
    <s v="Yongxing"/>
    <n v="9900"/>
    <n v="1948"/>
    <n v="6"/>
    <n v="1"/>
    <n v="125.08"/>
    <n v="19910000000000"/>
    <n v="77"/>
    <n v="9.4"/>
    <n v="59.2"/>
    <n v="1397715000"/>
    <x v="165"/>
    <x v="165"/>
    <d v="2025-05-06T00:00:00"/>
  </r>
  <r>
    <n v="184"/>
    <x v="6"/>
    <x v="171"/>
    <s v="United Arab Emirates"/>
    <x v="84"/>
    <x v="18"/>
    <x v="6"/>
    <x v="1"/>
    <x v="0"/>
    <s v="Adani"/>
    <s v="Vinod"/>
    <n v="9800"/>
    <n v="1949"/>
    <n v="1"/>
    <n v="10"/>
    <n v="114.52"/>
    <n v="421142267938"/>
    <n v="77.8"/>
    <n v="0.1"/>
    <n v="15.9"/>
    <n v="9770529"/>
    <x v="166"/>
    <x v="166"/>
    <d v="2025-05-06T00:00:00"/>
  </r>
  <r>
    <n v="184"/>
    <x v="0"/>
    <x v="172"/>
    <s v="Switzerland"/>
    <x v="103"/>
    <x v="114"/>
    <x v="0"/>
    <x v="0"/>
    <x v="0"/>
    <s v="Puech"/>
    <s v="Nicolas"/>
    <n v="9800"/>
    <n v="1943"/>
    <n v="1"/>
    <n v="29"/>
    <n v="99.55"/>
    <n v="703082435360"/>
    <n v="83.6"/>
    <n v="10.1"/>
    <n v="28.8"/>
    <n v="8574832"/>
    <x v="167"/>
    <x v="167"/>
    <d v="2025-05-06T00:00:00"/>
  </r>
  <r>
    <n v="184"/>
    <x v="8"/>
    <x v="173"/>
    <s v="France"/>
    <x v="104"/>
    <x v="23"/>
    <x v="8"/>
    <x v="0"/>
    <x v="0"/>
    <s v="Saadé"/>
    <s v="Jacques"/>
    <n v="9800"/>
    <n v="1971"/>
    <n v="8"/>
    <n v="10"/>
    <n v="110.05"/>
    <n v="2715518274227"/>
    <n v="82.5"/>
    <n v="24.2"/>
    <n v="60.7"/>
    <n v="67059887"/>
    <x v="168"/>
    <x v="168"/>
    <d v="2025-05-06T00:00:00"/>
  </r>
  <r>
    <n v="184"/>
    <x v="8"/>
    <x v="174"/>
    <s v="France"/>
    <x v="104"/>
    <x v="23"/>
    <x v="8"/>
    <x v="0"/>
    <x v="0"/>
    <s v="Saadé"/>
    <s v="Rodolphe"/>
    <n v="9800"/>
    <n v="1970"/>
    <n v="3"/>
    <n v="3"/>
    <n v="110.05"/>
    <n v="2715518274227"/>
    <n v="82.5"/>
    <n v="24.2"/>
    <n v="60.7"/>
    <n v="67059887"/>
    <x v="169"/>
    <x v="169"/>
    <d v="2025-05-06T00:00:00"/>
  </r>
  <r>
    <n v="184"/>
    <x v="8"/>
    <x v="175"/>
    <s v="France"/>
    <x v="104"/>
    <x v="23"/>
    <x v="8"/>
    <x v="0"/>
    <x v="1"/>
    <s v="Saadé Zeenny"/>
    <s v="Tanya"/>
    <n v="9800"/>
    <n v="1968"/>
    <n v="2"/>
    <n v="1"/>
    <n v="110.05"/>
    <n v="2715518274227"/>
    <n v="82.5"/>
    <n v="24.2"/>
    <n v="60.7"/>
    <n v="67059887"/>
    <x v="170"/>
    <x v="170"/>
    <d v="2025-05-06T00:00:00"/>
  </r>
  <r>
    <n v="184"/>
    <x v="3"/>
    <x v="176"/>
    <s v="Sweden"/>
    <x v="66"/>
    <x v="37"/>
    <x v="3"/>
    <x v="1"/>
    <x v="0"/>
    <s v="Schorling"/>
    <s v="Melker"/>
    <n v="9800"/>
    <n v="1947"/>
    <n v="5"/>
    <n v="15"/>
    <n v="110.51"/>
    <n v="530832908738"/>
    <n v="82.5"/>
    <n v="27.9"/>
    <n v="49.1"/>
    <n v="10285453"/>
    <x v="171"/>
    <x v="171"/>
    <d v="2025-05-06T00:00:00"/>
  </r>
  <r>
    <n v="190"/>
    <x v="10"/>
    <x v="177"/>
    <s v="Russia"/>
    <x v="46"/>
    <x v="115"/>
    <x v="10"/>
    <x v="1"/>
    <x v="0"/>
    <s v="Guriev &amp; family"/>
    <s v="Andrei"/>
    <n v="9700"/>
    <n v="1960"/>
    <n v="3"/>
    <n v="24"/>
    <n v="180.75"/>
    <n v="1699876578871"/>
    <n v="72.7"/>
    <n v="11.4"/>
    <n v="46.2"/>
    <n v="144373535"/>
    <x v="172"/>
    <x v="172"/>
    <d v="2025-05-06T00:00:00"/>
  </r>
  <r>
    <n v="190"/>
    <x v="3"/>
    <x v="178"/>
    <s v="South Korea"/>
    <x v="105"/>
    <x v="116"/>
    <x v="3"/>
    <x v="1"/>
    <x v="0"/>
    <s v="Kim"/>
    <s v="Michael"/>
    <n v="9700"/>
    <n v="1963"/>
    <n v="10"/>
    <n v="1"/>
    <n v="115.16"/>
    <n v="2029000000000"/>
    <n v="82.6"/>
    <n v="15.6"/>
    <n v="33.200000000000003"/>
    <n v="51709098"/>
    <x v="173"/>
    <x v="173"/>
    <d v="2025-05-06T00:00:00"/>
  </r>
  <r>
    <n v="190"/>
    <x v="2"/>
    <x v="179"/>
    <s v="China"/>
    <x v="19"/>
    <x v="117"/>
    <x v="2"/>
    <x v="1"/>
    <x v="0"/>
    <s v="Lei"/>
    <s v="Jun"/>
    <n v="9700"/>
    <n v="1969"/>
    <n v="12"/>
    <n v="16"/>
    <n v="125.08"/>
    <n v="19910000000000"/>
    <n v="77"/>
    <n v="9.4"/>
    <n v="59.2"/>
    <n v="1397715000"/>
    <x v="174"/>
    <x v="174"/>
    <d v="2025-05-06T00:00:00"/>
  </r>
  <r>
    <n v="190"/>
    <x v="10"/>
    <x v="180"/>
    <s v="Germany"/>
    <x v="106"/>
    <x v="103"/>
    <x v="10"/>
    <x v="0"/>
    <x v="0"/>
    <s v="Loh"/>
    <s v="Friedhelm"/>
    <n v="9700"/>
    <n v="1946"/>
    <n v="8"/>
    <n v="15"/>
    <n v="112.85"/>
    <n v="3845630030824"/>
    <n v="80.900000000000006"/>
    <n v="11.5"/>
    <n v="48.8"/>
    <n v="83132799"/>
    <x v="175"/>
    <x v="175"/>
    <d v="2025-05-06T00:00:00"/>
  </r>
  <r>
    <n v="190"/>
    <x v="13"/>
    <x v="181"/>
    <s v="China"/>
    <x v="107"/>
    <x v="81"/>
    <x v="13"/>
    <x v="1"/>
    <x v="0"/>
    <s v="Sun"/>
    <s v="Piaoyang"/>
    <n v="9700"/>
    <n v="1958"/>
    <n v="9"/>
    <n v="1"/>
    <n v="125.08"/>
    <n v="19910000000000"/>
    <n v="77"/>
    <n v="9.4"/>
    <n v="59.2"/>
    <n v="1397715000"/>
    <x v="176"/>
    <x v="176"/>
    <d v="2025-05-06T00:00:00"/>
  </r>
  <r>
    <n v="195"/>
    <x v="2"/>
    <x v="182"/>
    <s v="United States"/>
    <x v="108"/>
    <x v="118"/>
    <x v="2"/>
    <x v="0"/>
    <x v="0"/>
    <s v="Cohen"/>
    <s v="Rick"/>
    <n v="9600"/>
    <n v="1952"/>
    <n v="7"/>
    <n v="25"/>
    <n v="117.24"/>
    <n v="21427700000000"/>
    <n v="78.5"/>
    <n v="9.6"/>
    <n v="36.6"/>
    <n v="328239523"/>
    <x v="177"/>
    <x v="177"/>
    <d v="2025-05-06T00:00:00"/>
  </r>
  <r>
    <n v="195"/>
    <x v="12"/>
    <x v="183"/>
    <s v="China"/>
    <x v="109"/>
    <x v="119"/>
    <x v="12"/>
    <x v="1"/>
    <x v="0"/>
    <s v="Jin"/>
    <s v="Baofang"/>
    <n v="9600"/>
    <n v="1952"/>
    <n v="9"/>
    <n v="1"/>
    <n v="125.08"/>
    <n v="19910000000000"/>
    <n v="77"/>
    <n v="9.4"/>
    <n v="59.2"/>
    <n v="1397715000"/>
    <x v="178"/>
    <x v="178"/>
    <d v="2025-05-06T00:00:00"/>
  </r>
  <r>
    <n v="195"/>
    <x v="10"/>
    <x v="184"/>
    <s v="China"/>
    <x v="110"/>
    <x v="49"/>
    <x v="10"/>
    <x v="1"/>
    <x v="0"/>
    <s v="Luo"/>
    <s v="Liguo"/>
    <n v="9600"/>
    <n v="1956"/>
    <n v="3"/>
    <n v="1"/>
    <n v="125.08"/>
    <n v="19910000000000"/>
    <n v="77"/>
    <n v="9.4"/>
    <n v="59.2"/>
    <n v="1397715000"/>
    <x v="179"/>
    <x v="179"/>
    <d v="2025-05-06T00:00:00"/>
  </r>
  <r>
    <n v="195"/>
    <x v="7"/>
    <x v="185"/>
    <s v="United States"/>
    <x v="111"/>
    <x v="25"/>
    <x v="7"/>
    <x v="0"/>
    <x v="1"/>
    <s v="Mars"/>
    <s v="Marijke"/>
    <n v="9600"/>
    <n v="1964"/>
    <n v="7"/>
    <n v="28"/>
    <n v="117.24"/>
    <n v="21427700000000"/>
    <n v="78.5"/>
    <n v="9.6"/>
    <n v="36.6"/>
    <n v="328239523"/>
    <x v="180"/>
    <x v="180"/>
    <d v="2025-05-06T00:00:00"/>
  </r>
  <r>
    <n v="195"/>
    <x v="7"/>
    <x v="186"/>
    <s v="United States"/>
    <x v="112"/>
    <x v="25"/>
    <x v="7"/>
    <x v="0"/>
    <x v="1"/>
    <s v="Mars"/>
    <s v="Pamela"/>
    <n v="9600"/>
    <n v="1960"/>
    <n v="8"/>
    <n v="1"/>
    <n v="117.24"/>
    <n v="21427700000000"/>
    <n v="78.5"/>
    <n v="9.6"/>
    <n v="36.6"/>
    <n v="328239523"/>
    <x v="181"/>
    <x v="181"/>
    <d v="2025-05-06T00:00:00"/>
  </r>
  <r>
    <n v="195"/>
    <x v="7"/>
    <x v="187"/>
    <s v="United States"/>
    <x v="5"/>
    <x v="25"/>
    <x v="7"/>
    <x v="0"/>
    <x v="1"/>
    <s v="Mars"/>
    <s v="Valerie"/>
    <n v="9600"/>
    <n v="1959"/>
    <n v="1"/>
    <n v="26"/>
    <n v="117.24"/>
    <n v="21427700000000"/>
    <n v="78.5"/>
    <n v="9.6"/>
    <n v="36.6"/>
    <n v="328239523"/>
    <x v="182"/>
    <x v="182"/>
    <d v="2025-05-06T00:00:00"/>
  </r>
  <r>
    <n v="195"/>
    <x v="7"/>
    <x v="188"/>
    <s v="United States"/>
    <x v="113"/>
    <x v="25"/>
    <x v="7"/>
    <x v="0"/>
    <x v="1"/>
    <s v="Mars"/>
    <s v="Victoria"/>
    <n v="9600"/>
    <n v="1956"/>
    <n v="12"/>
    <n v="15"/>
    <n v="117.24"/>
    <n v="21427700000000"/>
    <n v="78.5"/>
    <n v="9.6"/>
    <n v="36.6"/>
    <n v="328239523"/>
    <x v="183"/>
    <x v="183"/>
    <d v="2025-05-06T00:00:00"/>
  </r>
  <r>
    <n v="202"/>
    <x v="3"/>
    <x v="189"/>
    <s v="France"/>
    <x v="0"/>
    <x v="37"/>
    <x v="3"/>
    <x v="0"/>
    <x v="0"/>
    <s v="Bolloré"/>
    <s v="Vincent"/>
    <n v="9500"/>
    <n v="1952"/>
    <n v="4"/>
    <n v="1"/>
    <n v="110.05"/>
    <n v="2715518274227"/>
    <n v="82.5"/>
    <n v="24.2"/>
    <n v="60.7"/>
    <n v="67059887"/>
    <x v="184"/>
    <x v="184"/>
    <d v="2025-05-06T00:00:00"/>
  </r>
  <r>
    <n v="202"/>
    <x v="6"/>
    <x v="190"/>
    <s v="Canada"/>
    <x v="114"/>
    <x v="8"/>
    <x v="6"/>
    <x v="1"/>
    <x v="0"/>
    <s v="Pattison"/>
    <s v="Jim"/>
    <n v="9500"/>
    <n v="1928"/>
    <n v="10"/>
    <n v="1"/>
    <n v="116.76"/>
    <n v="1736425629520"/>
    <n v="81.900000000000006"/>
    <n v="12.8"/>
    <n v="24.5"/>
    <n v="36991981"/>
    <x v="185"/>
    <x v="185"/>
    <d v="2025-05-06T00:00:00"/>
  </r>
  <r>
    <n v="204"/>
    <x v="13"/>
    <x v="191"/>
    <s v="Switzerland"/>
    <x v="115"/>
    <x v="120"/>
    <x v="13"/>
    <x v="0"/>
    <x v="0"/>
    <s v="Bertarelli"/>
    <s v="Ernesto"/>
    <n v="9400"/>
    <n v="1965"/>
    <n v="9"/>
    <n v="22"/>
    <n v="99.55"/>
    <n v="703082435360"/>
    <n v="83.6"/>
    <n v="10.1"/>
    <n v="28.8"/>
    <n v="8574832"/>
    <x v="186"/>
    <x v="186"/>
    <d v="2025-05-06T00:00:00"/>
  </r>
  <r>
    <n v="204"/>
    <x v="2"/>
    <x v="192"/>
    <s v="China"/>
    <x v="19"/>
    <x v="121"/>
    <x v="2"/>
    <x v="1"/>
    <x v="0"/>
    <s v="Wang"/>
    <s v="Xing"/>
    <n v="9400"/>
    <n v="1979"/>
    <n v="2"/>
    <n v="18"/>
    <n v="125.08"/>
    <n v="19910000000000"/>
    <n v="77"/>
    <n v="9.4"/>
    <n v="59.2"/>
    <n v="1397715000"/>
    <x v="187"/>
    <x v="187"/>
    <d v="2025-05-06T00:00:00"/>
  </r>
  <r>
    <n v="206"/>
    <x v="2"/>
    <x v="193"/>
    <s v="United States"/>
    <x v="116"/>
    <x v="122"/>
    <x v="2"/>
    <x v="1"/>
    <x v="0"/>
    <s v="Chesky"/>
    <s v="Brian"/>
    <n v="9300"/>
    <n v="1981"/>
    <n v="8"/>
    <n v="29"/>
    <n v="117.24"/>
    <n v="21427700000000"/>
    <n v="78.5"/>
    <n v="9.6"/>
    <n v="36.6"/>
    <n v="328239523"/>
    <x v="188"/>
    <x v="188"/>
    <d v="2025-05-06T00:00:00"/>
  </r>
  <r>
    <n v="206"/>
    <x v="10"/>
    <x v="194"/>
    <s v="United Kingdom"/>
    <x v="117"/>
    <x v="123"/>
    <x v="10"/>
    <x v="1"/>
    <x v="0"/>
    <s v="Dyson"/>
    <s v="James"/>
    <n v="9300"/>
    <n v="1947"/>
    <n v="5"/>
    <n v="2"/>
    <n v="119.62"/>
    <n v="2827113184696"/>
    <n v="81.3"/>
    <n v="25.5"/>
    <n v="30.6"/>
    <n v="66834405"/>
    <x v="189"/>
    <x v="189"/>
    <d v="2025-05-06T00:00:00"/>
  </r>
  <r>
    <n v="208"/>
    <x v="6"/>
    <x v="195"/>
    <s v="Russia"/>
    <x v="46"/>
    <x v="60"/>
    <x v="6"/>
    <x v="1"/>
    <x v="0"/>
    <s v="Abramovich"/>
    <s v="Roman"/>
    <n v="9200"/>
    <n v="1966"/>
    <n v="10"/>
    <n v="24"/>
    <n v="180.75"/>
    <n v="1699876578871"/>
    <n v="72.7"/>
    <n v="11.4"/>
    <n v="46.2"/>
    <n v="144373535"/>
    <x v="190"/>
    <x v="190"/>
    <d v="2025-05-06T00:00:00"/>
  </r>
  <r>
    <n v="208"/>
    <x v="6"/>
    <x v="196"/>
    <s v="Sweden"/>
    <x v="66"/>
    <x v="8"/>
    <x v="6"/>
    <x v="0"/>
    <x v="1"/>
    <s v="Ax:son Johnson"/>
    <s v="Antonia"/>
    <n v="9200"/>
    <n v="1943"/>
    <n v="9"/>
    <n v="6"/>
    <n v="110.51"/>
    <n v="530832908738"/>
    <n v="82.5"/>
    <n v="27.9"/>
    <n v="49.1"/>
    <n v="10285453"/>
    <x v="191"/>
    <x v="191"/>
    <d v="2025-05-06T00:00:00"/>
  </r>
  <r>
    <n v="208"/>
    <x v="12"/>
    <x v="197"/>
    <s v="Czech Republic"/>
    <x v="65"/>
    <x v="124"/>
    <x v="12"/>
    <x v="1"/>
    <x v="0"/>
    <s v="Kretinsky"/>
    <s v="Daniel"/>
    <n v="9200"/>
    <n v="1975"/>
    <n v="7"/>
    <n v="9"/>
    <n v="116.48"/>
    <n v="246489245495"/>
    <n v="79"/>
    <n v="14.9"/>
    <n v="46.1"/>
    <n v="10669709"/>
    <x v="192"/>
    <x v="192"/>
    <d v="2025-05-06T00:00:00"/>
  </r>
  <r>
    <n v="208"/>
    <x v="4"/>
    <x v="198"/>
    <s v="United States"/>
    <x v="118"/>
    <x v="125"/>
    <x v="4"/>
    <x v="1"/>
    <x v="0"/>
    <s v="Malone"/>
    <s v="John"/>
    <n v="9200"/>
    <n v="1941"/>
    <n v="3"/>
    <n v="7"/>
    <n v="117.24"/>
    <n v="21427700000000"/>
    <n v="78.5"/>
    <n v="9.6"/>
    <n v="36.6"/>
    <n v="328239523"/>
    <x v="193"/>
    <x v="193"/>
    <d v="2025-05-06T00:00:00"/>
  </r>
  <r>
    <n v="208"/>
    <x v="2"/>
    <x v="199"/>
    <s v="India"/>
    <x v="119"/>
    <x v="41"/>
    <x v="2"/>
    <x v="0"/>
    <x v="0"/>
    <s v="Premji"/>
    <s v="Azim"/>
    <n v="9200"/>
    <n v="1945"/>
    <n v="7"/>
    <n v="24"/>
    <n v="180.44"/>
    <n v="2611000000000"/>
    <n v="69.400000000000006"/>
    <n v="11.2"/>
    <n v="49.7"/>
    <n v="1366417754"/>
    <x v="194"/>
    <x v="194"/>
    <d v="2025-05-06T00:00:00"/>
  </r>
  <r>
    <n v="208"/>
    <x v="3"/>
    <x v="200"/>
    <s v="United States"/>
    <x v="120"/>
    <x v="43"/>
    <x v="3"/>
    <x v="1"/>
    <x v="0"/>
    <s v="Schwab"/>
    <s v="Charles"/>
    <n v="9200"/>
    <n v="1937"/>
    <n v="7"/>
    <n v="29"/>
    <n v="117.24"/>
    <n v="21427700000000"/>
    <n v="78.5"/>
    <n v="9.6"/>
    <n v="36.6"/>
    <n v="328239523"/>
    <x v="195"/>
    <x v="195"/>
    <d v="2025-05-06T00:00:00"/>
  </r>
  <r>
    <n v="208"/>
    <x v="0"/>
    <x v="201"/>
    <s v="United States"/>
    <x v="121"/>
    <x v="126"/>
    <x v="0"/>
    <x v="1"/>
    <x v="0"/>
    <s v="Smidt"/>
    <s v="Eric"/>
    <n v="9200"/>
    <n v="1960"/>
    <n v="1"/>
    <n v="1"/>
    <n v="117.24"/>
    <n v="21427700000000"/>
    <n v="78.5"/>
    <n v="9.6"/>
    <n v="36.6"/>
    <n v="328239523"/>
    <x v="196"/>
    <x v="196"/>
    <d v="2025-05-06T00:00:00"/>
  </r>
  <r>
    <n v="215"/>
    <x v="2"/>
    <x v="202"/>
    <s v="United States"/>
    <x v="9"/>
    <x v="10"/>
    <x v="2"/>
    <x v="1"/>
    <x v="0"/>
    <s v="Cheriton"/>
    <s v="David"/>
    <n v="9000"/>
    <n v="1951"/>
    <n v="3"/>
    <n v="29"/>
    <n v="117.24"/>
    <n v="21427700000000"/>
    <n v="78.5"/>
    <n v="9.6"/>
    <n v="36.6"/>
    <n v="328239523"/>
    <x v="197"/>
    <x v="197"/>
    <d v="2025-05-06T00:00:00"/>
  </r>
  <r>
    <n v="215"/>
    <x v="11"/>
    <x v="203"/>
    <s v="Switzerland"/>
    <x v="122"/>
    <x v="39"/>
    <x v="11"/>
    <x v="1"/>
    <x v="0"/>
    <s v="Glasenberg"/>
    <s v="Ivan"/>
    <n v="9000"/>
    <n v="1957"/>
    <n v="1"/>
    <n v="7"/>
    <n v="99.55"/>
    <n v="703082435360"/>
    <n v="83.6"/>
    <n v="10.1"/>
    <n v="28.8"/>
    <n v="8574832"/>
    <x v="198"/>
    <x v="198"/>
    <d v="2025-05-06T00:00:00"/>
  </r>
  <r>
    <n v="215"/>
    <x v="15"/>
    <x v="204"/>
    <s v="Germany"/>
    <x v="123"/>
    <x v="71"/>
    <x v="15"/>
    <x v="0"/>
    <x v="0"/>
    <s v="Otto"/>
    <s v="Alexander"/>
    <n v="9000"/>
    <n v="1967"/>
    <n v="7"/>
    <n v="7"/>
    <n v="112.85"/>
    <n v="3845630030824"/>
    <n v="80.900000000000006"/>
    <n v="11.5"/>
    <n v="48.8"/>
    <n v="83132799"/>
    <x v="199"/>
    <x v="199"/>
    <d v="2025-05-06T00:00:00"/>
  </r>
  <r>
    <n v="215"/>
    <x v="7"/>
    <x v="205"/>
    <s v="Canada"/>
    <x v="114"/>
    <x v="127"/>
    <x v="7"/>
    <x v="1"/>
    <x v="0"/>
    <s v="von Mandl"/>
    <s v="Anthony"/>
    <n v="9000"/>
    <n v="1950"/>
    <n v="3"/>
    <n v="10"/>
    <n v="116.76"/>
    <n v="1736425629520"/>
    <n v="81.900000000000006"/>
    <n v="12.8"/>
    <n v="24.5"/>
    <n v="36991981"/>
    <x v="200"/>
    <x v="200"/>
    <d v="2025-05-06T00:00:00"/>
  </r>
  <r>
    <n v="215"/>
    <x v="10"/>
    <x v="206"/>
    <s v="China"/>
    <x v="124"/>
    <x v="128"/>
    <x v="10"/>
    <x v="1"/>
    <x v="0"/>
    <s v="Wang"/>
    <s v="Liping"/>
    <n v="9000"/>
    <n v="1966"/>
    <n v="2"/>
    <n v="24"/>
    <n v="125.08"/>
    <n v="19910000000000"/>
    <n v="77"/>
    <n v="9.4"/>
    <n v="59.2"/>
    <n v="1397715000"/>
    <x v="201"/>
    <x v="201"/>
    <d v="2025-05-06T00:00:00"/>
  </r>
  <r>
    <n v="220"/>
    <x v="7"/>
    <x v="207"/>
    <s v="United Kingdom"/>
    <x v="31"/>
    <x v="129"/>
    <x v="7"/>
    <x v="0"/>
    <x v="0"/>
    <s v="Rausing"/>
    <s v="Finn"/>
    <n v="8900"/>
    <n v="1955"/>
    <n v="1"/>
    <n v="1"/>
    <n v="119.62"/>
    <n v="2827113184696"/>
    <n v="81.3"/>
    <n v="25.5"/>
    <n v="30.6"/>
    <n v="66834405"/>
    <x v="105"/>
    <x v="105"/>
    <d v="2025-05-06T00:00:00"/>
  </r>
  <r>
    <n v="220"/>
    <x v="7"/>
    <x v="208"/>
    <s v="United Kingdom"/>
    <x v="125"/>
    <x v="129"/>
    <x v="7"/>
    <x v="0"/>
    <x v="0"/>
    <s v="Rausing"/>
    <s v="Jorn"/>
    <n v="8900"/>
    <n v="1960"/>
    <n v="1"/>
    <n v="1"/>
    <n v="119.62"/>
    <n v="2827113184696"/>
    <n v="81.3"/>
    <n v="25.5"/>
    <n v="30.6"/>
    <n v="66834405"/>
    <x v="196"/>
    <x v="196"/>
    <d v="2025-05-06T00:00:00"/>
  </r>
  <r>
    <n v="220"/>
    <x v="7"/>
    <x v="209"/>
    <s v="United Kingdom"/>
    <x v="126"/>
    <x v="129"/>
    <x v="7"/>
    <x v="0"/>
    <x v="1"/>
    <s v="Rausing"/>
    <s v="Kirsten"/>
    <n v="8900"/>
    <n v="1952"/>
    <n v="6"/>
    <n v="6"/>
    <n v="119.62"/>
    <n v="2827113184696"/>
    <n v="81.3"/>
    <n v="25.5"/>
    <n v="30.6"/>
    <n v="66834405"/>
    <x v="202"/>
    <x v="202"/>
    <d v="2025-05-06T00:00:00"/>
  </r>
  <r>
    <n v="223"/>
    <x v="0"/>
    <x v="210"/>
    <s v="Russia"/>
    <x v="127"/>
    <x v="130"/>
    <x v="0"/>
    <x v="1"/>
    <x v="1"/>
    <s v="Bakalchuk"/>
    <s v="Tatyana"/>
    <n v="8800"/>
    <n v="1975"/>
    <n v="10"/>
    <n v="16"/>
    <n v="180.75"/>
    <n v="1699876578871"/>
    <n v="72.7"/>
    <n v="11.4"/>
    <n v="46.2"/>
    <n v="144373535"/>
    <x v="203"/>
    <x v="203"/>
    <d v="2025-05-06T00:00:00"/>
  </r>
  <r>
    <n v="223"/>
    <x v="2"/>
    <x v="211"/>
    <s v="United States"/>
    <x v="120"/>
    <x v="131"/>
    <x v="2"/>
    <x v="1"/>
    <x v="0"/>
    <s v="Doerr"/>
    <s v="John"/>
    <n v="8800"/>
    <n v="1951"/>
    <n v="6"/>
    <n v="29"/>
    <n v="117.24"/>
    <n v="21427700000000"/>
    <n v="78.5"/>
    <n v="9.6"/>
    <n v="36.6"/>
    <n v="328239523"/>
    <x v="204"/>
    <x v="204"/>
    <d v="2025-05-06T00:00:00"/>
  </r>
  <r>
    <n v="223"/>
    <x v="2"/>
    <x v="212"/>
    <s v="China"/>
    <x v="19"/>
    <x v="34"/>
    <x v="2"/>
    <x v="1"/>
    <x v="0"/>
    <s v="Liu"/>
    <s v="Richard"/>
    <n v="8800"/>
    <n v="1974"/>
    <n v="3"/>
    <n v="10"/>
    <n v="125.08"/>
    <n v="19910000000000"/>
    <n v="77"/>
    <n v="9.4"/>
    <n v="59.2"/>
    <n v="1397715000"/>
    <x v="205"/>
    <x v="205"/>
    <d v="2025-05-06T00:00:00"/>
  </r>
  <r>
    <n v="223"/>
    <x v="2"/>
    <x v="213"/>
    <s v="United States"/>
    <x v="116"/>
    <x v="13"/>
    <x v="2"/>
    <x v="1"/>
    <x v="0"/>
    <s v="Moskovitz"/>
    <s v="Dustin"/>
    <n v="8800"/>
    <n v="1984"/>
    <n v="5"/>
    <n v="22"/>
    <n v="117.24"/>
    <n v="21427700000000"/>
    <n v="78.5"/>
    <n v="9.6"/>
    <n v="36.6"/>
    <n v="328239523"/>
    <x v="206"/>
    <x v="206"/>
    <d v="2025-05-06T00:00:00"/>
  </r>
  <r>
    <n v="223"/>
    <x v="2"/>
    <x v="214"/>
    <s v="United States"/>
    <x v="128"/>
    <x v="132"/>
    <x v="2"/>
    <x v="1"/>
    <x v="0"/>
    <s v="Omidyar"/>
    <s v="Pierre"/>
    <n v="8800"/>
    <n v="1967"/>
    <n v="6"/>
    <n v="21"/>
    <n v="117.24"/>
    <n v="21427700000000"/>
    <n v="78.5"/>
    <n v="9.6"/>
    <n v="36.6"/>
    <n v="328239523"/>
    <x v="207"/>
    <x v="207"/>
    <d v="2025-05-06T00:00:00"/>
  </r>
  <r>
    <n v="223"/>
    <x v="12"/>
    <x v="215"/>
    <s v="China"/>
    <x v="29"/>
    <x v="30"/>
    <x v="12"/>
    <x v="1"/>
    <x v="0"/>
    <s v="Pei"/>
    <s v="Zhenhua"/>
    <n v="8800"/>
    <n v="1959"/>
    <n v="1"/>
    <n v="1"/>
    <n v="125.08"/>
    <n v="19910000000000"/>
    <n v="77"/>
    <n v="9.4"/>
    <n v="59.2"/>
    <n v="1397715000"/>
    <x v="208"/>
    <x v="208"/>
    <d v="2025-05-06T00:00:00"/>
  </r>
  <r>
    <n v="223"/>
    <x v="12"/>
    <x v="216"/>
    <s v="United Kingdom"/>
    <x v="31"/>
    <x v="61"/>
    <x v="12"/>
    <x v="0"/>
    <x v="1"/>
    <s v="Perrodo"/>
    <s v="Carrie"/>
    <n v="8800"/>
    <n v="1951"/>
    <n v="1"/>
    <n v="1"/>
    <n v="119.62"/>
    <n v="2827113184696"/>
    <n v="81.3"/>
    <n v="25.5"/>
    <n v="30.6"/>
    <n v="66834405"/>
    <x v="96"/>
    <x v="96"/>
    <d v="2025-05-06T00:00:00"/>
  </r>
  <r>
    <n v="230"/>
    <x v="10"/>
    <x v="217"/>
    <s v="China"/>
    <x v="129"/>
    <x v="49"/>
    <x v="10"/>
    <x v="1"/>
    <x v="0"/>
    <s v="Chen"/>
    <s v="Jianhua"/>
    <n v="8700"/>
    <n v="1971"/>
    <n v="1"/>
    <n v="1"/>
    <n v="125.08"/>
    <n v="19910000000000"/>
    <n v="77"/>
    <n v="9.4"/>
    <n v="59.2"/>
    <n v="1397715000"/>
    <x v="209"/>
    <x v="209"/>
    <d v="2025-05-06T00:00:00"/>
  </r>
  <r>
    <n v="230"/>
    <x v="0"/>
    <x v="218"/>
    <s v="Germany"/>
    <x v="123"/>
    <x v="133"/>
    <x v="0"/>
    <x v="0"/>
    <x v="0"/>
    <s v="Otto"/>
    <s v="Michael"/>
    <n v="8700"/>
    <n v="1943"/>
    <n v="4"/>
    <n v="12"/>
    <n v="112.85"/>
    <n v="3845630030824"/>
    <n v="80.900000000000006"/>
    <n v="11.5"/>
    <n v="48.8"/>
    <n v="83132799"/>
    <x v="210"/>
    <x v="210"/>
    <d v="2025-05-06T00:00:00"/>
  </r>
  <r>
    <n v="232"/>
    <x v="3"/>
    <x v="219"/>
    <s v="United States"/>
    <x v="5"/>
    <x v="116"/>
    <x v="3"/>
    <x v="1"/>
    <x v="0"/>
    <s v="Black"/>
    <s v="Leon"/>
    <n v="8600"/>
    <n v="1951"/>
    <n v="7"/>
    <n v="31"/>
    <n v="117.24"/>
    <n v="21427700000000"/>
    <n v="78.5"/>
    <n v="9.6"/>
    <n v="36.6"/>
    <n v="328239523"/>
    <x v="211"/>
    <x v="211"/>
    <d v="2025-05-06T00:00:00"/>
  </r>
  <r>
    <n v="232"/>
    <x v="3"/>
    <x v="220"/>
    <s v="New Zealand"/>
    <x v="130"/>
    <x v="37"/>
    <x v="3"/>
    <x v="1"/>
    <x v="0"/>
    <s v="Hart"/>
    <s v="Graeme"/>
    <n v="8600"/>
    <n v="1955"/>
    <n v="6"/>
    <n v="6"/>
    <n v="114.24"/>
    <n v="206928765544"/>
    <n v="81.900000000000006"/>
    <n v="29"/>
    <n v="34.6"/>
    <n v="4841000"/>
    <x v="212"/>
    <x v="212"/>
    <d v="2025-05-06T00:00:00"/>
  </r>
  <r>
    <n v="232"/>
    <x v="7"/>
    <x v="221"/>
    <s v="India"/>
    <x v="39"/>
    <x v="134"/>
    <x v="7"/>
    <x v="0"/>
    <x v="0"/>
    <s v="Jaipuria"/>
    <s v="Ravi"/>
    <n v="8600"/>
    <n v="1954"/>
    <n v="11"/>
    <n v="28"/>
    <n v="180.44"/>
    <n v="2611000000000"/>
    <n v="69.400000000000006"/>
    <n v="11.2"/>
    <n v="49.7"/>
    <n v="1366417754"/>
    <x v="213"/>
    <x v="213"/>
    <d v="2025-05-06T00:00:00"/>
  </r>
  <r>
    <n v="232"/>
    <x v="2"/>
    <x v="222"/>
    <s v="Germany"/>
    <x v="131"/>
    <x v="111"/>
    <x v="2"/>
    <x v="1"/>
    <x v="0"/>
    <s v="Plattner"/>
    <s v="Hasso"/>
    <n v="8600"/>
    <n v="1944"/>
    <n v="1"/>
    <n v="21"/>
    <n v="112.85"/>
    <n v="3845630030824"/>
    <n v="80.900000000000006"/>
    <n v="11.5"/>
    <n v="48.8"/>
    <n v="83132799"/>
    <x v="214"/>
    <x v="214"/>
    <d v="2025-05-06T00:00:00"/>
  </r>
  <r>
    <n v="232"/>
    <x v="7"/>
    <x v="223"/>
    <s v="Switzerland"/>
    <x v="132"/>
    <x v="80"/>
    <x v="7"/>
    <x v="1"/>
    <x v="0"/>
    <s v="Sicupira"/>
    <s v="Carlos Alberto"/>
    <n v="8600"/>
    <n v="1948"/>
    <n v="1"/>
    <n v="1"/>
    <n v="99.55"/>
    <n v="703082435360"/>
    <n v="83.6"/>
    <n v="10.1"/>
    <n v="28.8"/>
    <n v="8574832"/>
    <x v="215"/>
    <x v="215"/>
    <d v="2025-05-06T00:00:00"/>
  </r>
  <r>
    <n v="232"/>
    <x v="15"/>
    <x v="224"/>
    <s v="Philippines"/>
    <x v="133"/>
    <x v="71"/>
    <x v="15"/>
    <x v="1"/>
    <x v="0"/>
    <s v="Villar"/>
    <s v="Manuel"/>
    <n v="8600"/>
    <n v="1949"/>
    <n v="12"/>
    <n v="13"/>
    <n v="129.61000000000001"/>
    <n v="376795508680"/>
    <n v="71.099999999999994"/>
    <n v="14"/>
    <n v="43.1"/>
    <n v="108116615"/>
    <x v="216"/>
    <x v="216"/>
    <d v="2025-05-06T00:00:00"/>
  </r>
  <r>
    <n v="232"/>
    <x v="2"/>
    <x v="225"/>
    <s v="United States"/>
    <x v="9"/>
    <x v="10"/>
    <x v="2"/>
    <x v="1"/>
    <x v="0"/>
    <s v="von Bechtolsheim"/>
    <s v="Andreas"/>
    <n v="8600"/>
    <n v="1955"/>
    <n v="9"/>
    <n v="30"/>
    <n v="117.24"/>
    <n v="21427700000000"/>
    <n v="78.5"/>
    <n v="9.6"/>
    <n v="36.6"/>
    <n v="328239523"/>
    <x v="217"/>
    <x v="217"/>
    <d v="2025-05-06T00:00:00"/>
  </r>
  <r>
    <n v="239"/>
    <x v="3"/>
    <x v="226"/>
    <s v="United States"/>
    <x v="5"/>
    <x v="37"/>
    <x v="3"/>
    <x v="1"/>
    <x v="0"/>
    <s v="Coleman"/>
    <s v="Chase"/>
    <n v="8500"/>
    <n v="1975"/>
    <n v="6"/>
    <n v="21"/>
    <n v="117.24"/>
    <n v="21427700000000"/>
    <n v="78.5"/>
    <n v="9.6"/>
    <n v="36.6"/>
    <n v="328239523"/>
    <x v="218"/>
    <x v="218"/>
    <d v="2025-05-06T00:00:00"/>
  </r>
  <r>
    <n v="239"/>
    <x v="0"/>
    <x v="227"/>
    <s v="United States"/>
    <x v="80"/>
    <x v="15"/>
    <x v="0"/>
    <x v="0"/>
    <x v="1"/>
    <s v="Kroenke"/>
    <s v="Ann Walton"/>
    <n v="8500"/>
    <n v="1948"/>
    <n v="12"/>
    <n v="18"/>
    <n v="117.24"/>
    <n v="21427700000000"/>
    <n v="78.5"/>
    <n v="9.6"/>
    <n v="36.6"/>
    <n v="328239523"/>
    <x v="219"/>
    <x v="219"/>
    <d v="2025-05-06T00:00:00"/>
  </r>
  <r>
    <n v="239"/>
    <x v="10"/>
    <x v="228"/>
    <s v="China"/>
    <x v="134"/>
    <x v="135"/>
    <x v="10"/>
    <x v="1"/>
    <x v="0"/>
    <s v="Li"/>
    <s v="Zhenguo"/>
    <n v="8500"/>
    <n v="1968"/>
    <n v="1"/>
    <n v="1"/>
    <n v="125.08"/>
    <n v="19910000000000"/>
    <n v="77"/>
    <n v="9.4"/>
    <n v="59.2"/>
    <n v="1397715000"/>
    <x v="220"/>
    <x v="220"/>
    <d v="2025-05-06T00:00:00"/>
  </r>
  <r>
    <n v="242"/>
    <x v="4"/>
    <x v="229"/>
    <s v="United States"/>
    <x v="135"/>
    <x v="136"/>
    <x v="4"/>
    <x v="0"/>
    <x v="0"/>
    <s v="Kennedy"/>
    <s v="Jim"/>
    <n v="8400"/>
    <n v="1947"/>
    <n v="11"/>
    <n v="29"/>
    <n v="117.24"/>
    <n v="21427700000000"/>
    <n v="78.5"/>
    <n v="9.6"/>
    <n v="36.6"/>
    <n v="328239523"/>
    <x v="221"/>
    <x v="221"/>
    <d v="2025-05-06T00:00:00"/>
  </r>
  <r>
    <n v="242"/>
    <x v="11"/>
    <x v="230"/>
    <s v="South Africa"/>
    <x v="136"/>
    <x v="137"/>
    <x v="11"/>
    <x v="0"/>
    <x v="0"/>
    <s v="Oppenheimer"/>
    <s v="Nicky"/>
    <n v="8400"/>
    <n v="1945"/>
    <n v="6"/>
    <n v="8"/>
    <n v="158.93"/>
    <n v="351431649241"/>
    <n v="63.9"/>
    <n v="27.5"/>
    <n v="29.2"/>
    <n v="58558270"/>
    <x v="222"/>
    <x v="222"/>
    <d v="2025-05-06T00:00:00"/>
  </r>
  <r>
    <n v="242"/>
    <x v="4"/>
    <x v="231"/>
    <s v="Australia"/>
    <x v="137"/>
    <x v="136"/>
    <x v="4"/>
    <x v="0"/>
    <x v="1"/>
    <s v="Parry-Okeden"/>
    <s v="Blair"/>
    <n v="8400"/>
    <n v="1950"/>
    <n v="5"/>
    <n v="21"/>
    <n v="119.8"/>
    <n v="1392680589329"/>
    <n v="82.7"/>
    <n v="23"/>
    <n v="47.4"/>
    <n v="25766605"/>
    <x v="223"/>
    <x v="223"/>
    <d v="2025-05-06T00:00:00"/>
  </r>
  <r>
    <n v="242"/>
    <x v="11"/>
    <x v="232"/>
    <s v="China"/>
    <x v="138"/>
    <x v="138"/>
    <x v="11"/>
    <x v="0"/>
    <x v="1"/>
    <s v="Zheng"/>
    <s v="Shuliang"/>
    <n v="8400"/>
    <n v="1946"/>
    <n v="1"/>
    <n v="1"/>
    <n v="125.08"/>
    <n v="19910000000000"/>
    <n v="77"/>
    <n v="9.4"/>
    <n v="59.2"/>
    <n v="1397715000"/>
    <x v="224"/>
    <x v="224"/>
    <d v="2025-05-06T00:00:00"/>
  </r>
  <r>
    <n v="246"/>
    <x v="0"/>
    <x v="233"/>
    <s v="United States"/>
    <x v="139"/>
    <x v="139"/>
    <x v="0"/>
    <x v="1"/>
    <x v="0"/>
    <s v="Morris"/>
    <s v="John"/>
    <n v="8300"/>
    <n v="1948"/>
    <n v="3"/>
    <n v="19"/>
    <n v="117.24"/>
    <n v="21427700000000"/>
    <n v="78.5"/>
    <n v="9.6"/>
    <n v="36.6"/>
    <n v="328239523"/>
    <x v="225"/>
    <x v="225"/>
    <d v="2025-05-06T00:00:00"/>
  </r>
  <r>
    <n v="249"/>
    <x v="12"/>
    <x v="234"/>
    <s v="Russia"/>
    <x v="46"/>
    <x v="95"/>
    <x v="12"/>
    <x v="1"/>
    <x v="0"/>
    <s v="Khan"/>
    <s v="German"/>
    <n v="8200"/>
    <n v="1961"/>
    <n v="10"/>
    <n v="24"/>
    <n v="180.75"/>
    <n v="1699876578871"/>
    <n v="72.7"/>
    <n v="11.4"/>
    <n v="46.2"/>
    <n v="144373535"/>
    <x v="226"/>
    <x v="226"/>
    <d v="2025-05-06T00:00:00"/>
  </r>
  <r>
    <n v="249"/>
    <x v="6"/>
    <x v="235"/>
    <s v="Nigeria"/>
    <x v="73"/>
    <x v="88"/>
    <x v="6"/>
    <x v="0"/>
    <x v="0"/>
    <s v="Rabiu"/>
    <s v="Abdulsamad"/>
    <n v="8200"/>
    <n v="1960"/>
    <n v="8"/>
    <n v="4"/>
    <n v="267.51"/>
    <n v="448120428859"/>
    <n v="54.3"/>
    <n v="1.5"/>
    <n v="34.799999999999997"/>
    <n v="200963599"/>
    <x v="227"/>
    <x v="227"/>
    <d v="2025-05-06T00:00:00"/>
  </r>
  <r>
    <n v="249"/>
    <x v="3"/>
    <x v="236"/>
    <s v="United States"/>
    <x v="67"/>
    <x v="116"/>
    <x v="3"/>
    <x v="1"/>
    <x v="0"/>
    <s v="Roberts"/>
    <s v="George"/>
    <n v="8200"/>
    <n v="1943"/>
    <n v="9"/>
    <n v="14"/>
    <n v="117.24"/>
    <n v="21427700000000"/>
    <n v="78.5"/>
    <n v="9.6"/>
    <n v="36.6"/>
    <n v="328239523"/>
    <x v="228"/>
    <x v="228"/>
    <d v="2025-05-06T00:00:00"/>
  </r>
  <r>
    <n v="249"/>
    <x v="15"/>
    <x v="237"/>
    <s v="India"/>
    <x v="39"/>
    <x v="71"/>
    <x v="15"/>
    <x v="0"/>
    <x v="0"/>
    <s v="Singh"/>
    <s v="Kushal Pal"/>
    <n v="8200"/>
    <n v="1931"/>
    <n v="8"/>
    <n v="15"/>
    <n v="180.44"/>
    <n v="2611000000000"/>
    <n v="69.400000000000006"/>
    <n v="11.2"/>
    <n v="49.7"/>
    <n v="1366417754"/>
    <x v="229"/>
    <x v="229"/>
    <d v="2025-05-06T00:00:00"/>
  </r>
  <r>
    <n v="249"/>
    <x v="15"/>
    <x v="238"/>
    <s v="China"/>
    <x v="19"/>
    <x v="71"/>
    <x v="15"/>
    <x v="1"/>
    <x v="0"/>
    <s v="Wang"/>
    <s v="Jianlin"/>
    <n v="8200"/>
    <n v="1954"/>
    <n v="10"/>
    <n v="1"/>
    <n v="125.08"/>
    <n v="19910000000000"/>
    <n v="77"/>
    <n v="9.4"/>
    <n v="59.2"/>
    <n v="1397715000"/>
    <x v="230"/>
    <x v="230"/>
    <d v="2025-05-06T00:00:00"/>
  </r>
  <r>
    <n v="249"/>
    <x v="15"/>
    <x v="239"/>
    <s v="China"/>
    <x v="47"/>
    <x v="71"/>
    <x v="15"/>
    <x v="0"/>
    <x v="1"/>
    <s v="Yang"/>
    <s v="Huiyan"/>
    <n v="8200"/>
    <n v="1981"/>
    <n v="9"/>
    <n v="27"/>
    <n v="125.08"/>
    <n v="19910000000000"/>
    <n v="77"/>
    <n v="9.4"/>
    <n v="59.2"/>
    <n v="1397715000"/>
    <x v="231"/>
    <x v="231"/>
    <d v="2025-05-06T00:00:00"/>
  </r>
  <r>
    <n v="256"/>
    <x v="6"/>
    <x v="240"/>
    <s v="France"/>
    <x v="0"/>
    <x v="8"/>
    <x v="6"/>
    <x v="0"/>
    <x v="0"/>
    <s v="Dassault"/>
    <s v="Laurent"/>
    <n v="8100"/>
    <n v="1953"/>
    <n v="7"/>
    <n v="7"/>
    <n v="110.05"/>
    <n v="2715518274227"/>
    <n v="82.5"/>
    <n v="24.2"/>
    <n v="60.7"/>
    <n v="67059887"/>
    <x v="232"/>
    <x v="232"/>
    <d v="2025-05-06T00:00:00"/>
  </r>
  <r>
    <n v="256"/>
    <x v="6"/>
    <x v="241"/>
    <s v="France"/>
    <x v="0"/>
    <x v="8"/>
    <x v="6"/>
    <x v="0"/>
    <x v="0"/>
    <s v="Dassault"/>
    <s v="Thierry"/>
    <n v="8100"/>
    <n v="1957"/>
    <n v="3"/>
    <n v="26"/>
    <n v="110.05"/>
    <n v="2715518274227"/>
    <n v="82.5"/>
    <n v="24.2"/>
    <n v="60.7"/>
    <n v="67059887"/>
    <x v="233"/>
    <x v="233"/>
    <d v="2025-05-06T00:00:00"/>
  </r>
  <r>
    <n v="256"/>
    <x v="7"/>
    <x v="242"/>
    <s v="United States"/>
    <x v="98"/>
    <x v="140"/>
    <x v="7"/>
    <x v="1"/>
    <x v="0"/>
    <s v="Fertitta"/>
    <s v="Tilman"/>
    <n v="8100"/>
    <n v="1957"/>
    <n v="6"/>
    <n v="25"/>
    <n v="117.24"/>
    <n v="21427700000000"/>
    <n v="78.5"/>
    <n v="9.6"/>
    <n v="36.6"/>
    <n v="328239523"/>
    <x v="234"/>
    <x v="234"/>
    <d v="2025-05-06T00:00:00"/>
  </r>
  <r>
    <n v="256"/>
    <x v="6"/>
    <x v="243"/>
    <s v="France"/>
    <x v="0"/>
    <x v="8"/>
    <x v="6"/>
    <x v="0"/>
    <x v="1"/>
    <s v="Habert-Dassault"/>
    <s v="Marie-Hélène"/>
    <n v="8100"/>
    <n v="1965"/>
    <n v="4"/>
    <n v="4"/>
    <n v="110.05"/>
    <n v="2715518274227"/>
    <n v="82.5"/>
    <n v="24.2"/>
    <n v="60.7"/>
    <n v="67059887"/>
    <x v="235"/>
    <x v="235"/>
    <d v="2025-05-06T00:00:00"/>
  </r>
  <r>
    <n v="256"/>
    <x v="9"/>
    <x v="244"/>
    <s v="Switzerland"/>
    <x v="140"/>
    <x v="141"/>
    <x v="9"/>
    <x v="1"/>
    <x v="0"/>
    <s v="Komarek"/>
    <s v="Karel"/>
    <n v="8100"/>
    <n v="1969"/>
    <n v="3"/>
    <n v="15"/>
    <n v="99.55"/>
    <n v="703082435360"/>
    <n v="83.6"/>
    <n v="10.1"/>
    <n v="28.8"/>
    <n v="8574832"/>
    <x v="236"/>
    <x v="236"/>
    <d v="2025-05-06T00:00:00"/>
  </r>
  <r>
    <n v="261"/>
    <x v="2"/>
    <x v="245"/>
    <s v="United States"/>
    <x v="116"/>
    <x v="122"/>
    <x v="2"/>
    <x v="1"/>
    <x v="0"/>
    <s v="Blecharczyk"/>
    <s v="Nathan"/>
    <n v="8000"/>
    <n v="1983"/>
    <n v="6"/>
    <n v="11"/>
    <n v="117.24"/>
    <n v="21427700000000"/>
    <n v="78.5"/>
    <n v="9.6"/>
    <n v="36.6"/>
    <n v="328239523"/>
    <x v="237"/>
    <x v="237"/>
    <d v="2025-05-06T00:00:00"/>
  </r>
  <r>
    <n v="261"/>
    <x v="12"/>
    <x v="246"/>
    <s v="Russia"/>
    <x v="46"/>
    <x v="61"/>
    <x v="12"/>
    <x v="1"/>
    <x v="0"/>
    <s v="Fedun"/>
    <s v="Leonid"/>
    <n v="8000"/>
    <n v="1956"/>
    <n v="4"/>
    <n v="5"/>
    <n v="180.75"/>
    <n v="1699876578871"/>
    <n v="72.7"/>
    <n v="11.4"/>
    <n v="46.2"/>
    <n v="144373535"/>
    <x v="238"/>
    <x v="238"/>
    <d v="2025-05-06T00:00:00"/>
  </r>
  <r>
    <n v="261"/>
    <x v="0"/>
    <x v="247"/>
    <s v="United States"/>
    <x v="135"/>
    <x v="142"/>
    <x v="0"/>
    <x v="1"/>
    <x v="0"/>
    <s v="Marcus"/>
    <s v="Bernard"/>
    <n v="8000"/>
    <n v="1929"/>
    <n v="5"/>
    <n v="12"/>
    <n v="117.24"/>
    <n v="21427700000000"/>
    <n v="78.5"/>
    <n v="9.6"/>
    <n v="36.6"/>
    <n v="328239523"/>
    <x v="239"/>
    <x v="239"/>
    <d v="2025-05-06T00:00:00"/>
  </r>
  <r>
    <n v="261"/>
    <x v="3"/>
    <x v="248"/>
    <s v="United States"/>
    <x v="141"/>
    <x v="143"/>
    <x v="3"/>
    <x v="1"/>
    <x v="0"/>
    <s v="Ryan"/>
    <s v="Patrick"/>
    <n v="8000"/>
    <n v="1937"/>
    <n v="5"/>
    <n v="15"/>
    <n v="117.24"/>
    <n v="21427700000000"/>
    <n v="78.5"/>
    <n v="9.6"/>
    <n v="36.6"/>
    <n v="328239523"/>
    <x v="240"/>
    <x v="240"/>
    <d v="2025-05-06T00:00:00"/>
  </r>
  <r>
    <n v="261"/>
    <x v="3"/>
    <x v="249"/>
    <s v="United States"/>
    <x v="1"/>
    <x v="116"/>
    <x v="3"/>
    <x v="1"/>
    <x v="0"/>
    <s v="Smith"/>
    <s v="Robert F."/>
    <n v="8000"/>
    <n v="1962"/>
    <n v="12"/>
    <n v="1"/>
    <n v="117.24"/>
    <n v="21427700000000"/>
    <n v="78.5"/>
    <n v="9.6"/>
    <n v="36.6"/>
    <n v="328239523"/>
    <x v="241"/>
    <x v="241"/>
    <d v="2025-05-06T00:00:00"/>
  </r>
  <r>
    <n v="261"/>
    <x v="11"/>
    <x v="250"/>
    <s v="Czech Republic"/>
    <x v="65"/>
    <x v="144"/>
    <x v="11"/>
    <x v="1"/>
    <x v="0"/>
    <s v="Tykac"/>
    <s v="Pavel"/>
    <n v="8000"/>
    <n v="1964"/>
    <n v="5"/>
    <n v="15"/>
    <n v="116.48"/>
    <n v="246489245495"/>
    <n v="79"/>
    <n v="14.9"/>
    <n v="46.1"/>
    <n v="10669709"/>
    <x v="242"/>
    <x v="242"/>
    <d v="2025-05-06T00:00:00"/>
  </r>
  <r>
    <n v="268"/>
    <x v="3"/>
    <x v="251"/>
    <s v="United States"/>
    <x v="142"/>
    <x v="116"/>
    <x v="3"/>
    <x v="1"/>
    <x v="0"/>
    <s v="Bravo"/>
    <s v="Orlando"/>
    <n v="7900"/>
    <n v="1970"/>
    <n v="9"/>
    <n v="23"/>
    <n v="117.24"/>
    <n v="21427700000000"/>
    <n v="78.5"/>
    <n v="9.6"/>
    <n v="36.6"/>
    <n v="328239523"/>
    <x v="243"/>
    <x v="243"/>
    <d v="2025-05-06T00:00:00"/>
  </r>
  <r>
    <n v="268"/>
    <x v="0"/>
    <x v="252"/>
    <s v="China"/>
    <x v="143"/>
    <x v="145"/>
    <x v="0"/>
    <x v="1"/>
    <x v="0"/>
    <s v="Ding"/>
    <s v="Shizhong"/>
    <n v="7900"/>
    <n v="1970"/>
    <n v="12"/>
    <n v="1"/>
    <n v="125.08"/>
    <n v="19910000000000"/>
    <n v="77"/>
    <n v="9.4"/>
    <n v="59.2"/>
    <n v="1397715000"/>
    <x v="244"/>
    <x v="244"/>
    <d v="2025-05-06T00:00:00"/>
  </r>
  <r>
    <n v="268"/>
    <x v="0"/>
    <x v="253"/>
    <s v="United States"/>
    <x v="144"/>
    <x v="15"/>
    <x v="0"/>
    <x v="0"/>
    <x v="1"/>
    <s v="Laurie"/>
    <s v="Nancy Walton"/>
    <n v="7900"/>
    <n v="1951"/>
    <n v="5"/>
    <n v="15"/>
    <n v="117.24"/>
    <n v="21427700000000"/>
    <n v="78.5"/>
    <n v="9.6"/>
    <n v="36.6"/>
    <n v="328239523"/>
    <x v="245"/>
    <x v="245"/>
    <d v="2025-05-06T00:00:00"/>
  </r>
  <r>
    <n v="268"/>
    <x v="2"/>
    <x v="254"/>
    <s v="South Korea"/>
    <x v="105"/>
    <x v="146"/>
    <x v="2"/>
    <x v="0"/>
    <x v="0"/>
    <s v="Lee"/>
    <s v="Jay Y."/>
    <n v="7900"/>
    <n v="1968"/>
    <n v="6"/>
    <n v="23"/>
    <n v="115.16"/>
    <n v="2029000000000"/>
    <n v="82.6"/>
    <n v="15.6"/>
    <n v="33.200000000000003"/>
    <n v="51709098"/>
    <x v="246"/>
    <x v="246"/>
    <d v="2025-05-06T00:00:00"/>
  </r>
  <r>
    <n v="268"/>
    <x v="3"/>
    <x v="255"/>
    <s v="United States"/>
    <x v="5"/>
    <x v="116"/>
    <x v="3"/>
    <x v="1"/>
    <x v="0"/>
    <s v="Musallam"/>
    <s v="Ramzi"/>
    <n v="7900"/>
    <n v="1968"/>
    <n v="9"/>
    <n v="17"/>
    <n v="117.24"/>
    <n v="21427700000000"/>
    <n v="78.5"/>
    <n v="9.6"/>
    <n v="36.6"/>
    <n v="328239523"/>
    <x v="247"/>
    <x v="247"/>
    <d v="2025-05-06T00:00:00"/>
  </r>
  <r>
    <n v="268"/>
    <x v="3"/>
    <x v="256"/>
    <s v="United States"/>
    <x v="5"/>
    <x v="28"/>
    <x v="3"/>
    <x v="1"/>
    <x v="0"/>
    <s v="Shaw"/>
    <s v="David"/>
    <n v="7900"/>
    <n v="1951"/>
    <n v="3"/>
    <n v="29"/>
    <n v="117.24"/>
    <n v="21427700000000"/>
    <n v="78.5"/>
    <n v="9.6"/>
    <n v="36.6"/>
    <n v="328239523"/>
    <x v="197"/>
    <x v="197"/>
    <d v="2025-05-06T00:00:00"/>
  </r>
  <r>
    <n v="268"/>
    <x v="11"/>
    <x v="257"/>
    <s v="Russia"/>
    <x v="46"/>
    <x v="147"/>
    <x v="11"/>
    <x v="1"/>
    <x v="0"/>
    <s v="Skoch &amp; family"/>
    <s v="Andrei"/>
    <n v="7900"/>
    <n v="1966"/>
    <n v="1"/>
    <n v="30"/>
    <n v="180.75"/>
    <n v="1699876578871"/>
    <n v="72.7"/>
    <n v="11.4"/>
    <n v="46.2"/>
    <n v="144373535"/>
    <x v="248"/>
    <x v="248"/>
    <d v="2025-05-06T00:00:00"/>
  </r>
  <r>
    <n v="268"/>
    <x v="6"/>
    <x v="258"/>
    <s v="Austria"/>
    <x v="145"/>
    <x v="148"/>
    <x v="6"/>
    <x v="1"/>
    <x v="0"/>
    <s v="Stumpf"/>
    <s v="Georg"/>
    <n v="7900"/>
    <n v="1972"/>
    <n v="9"/>
    <n v="14"/>
    <n v="118.06"/>
    <n v="446314739528"/>
    <n v="81.599999999999994"/>
    <n v="25.4"/>
    <n v="51.4"/>
    <n v="8877067"/>
    <x v="249"/>
    <x v="249"/>
    <d v="2025-05-06T00:00:00"/>
  </r>
  <r>
    <n v="276"/>
    <x v="5"/>
    <x v="259"/>
    <s v="United States"/>
    <x v="146"/>
    <x v="7"/>
    <x v="5"/>
    <x v="1"/>
    <x v="0"/>
    <s v="Commisso"/>
    <s v="Rocco"/>
    <n v="7800"/>
    <n v="1949"/>
    <n v="11"/>
    <n v="25"/>
    <n v="117.24"/>
    <n v="21427700000000"/>
    <n v="78.5"/>
    <n v="9.6"/>
    <n v="36.6"/>
    <n v="328239523"/>
    <x v="250"/>
    <x v="250"/>
    <d v="2025-05-06T00:00:00"/>
  </r>
  <r>
    <n v="276"/>
    <x v="10"/>
    <x v="260"/>
    <s v="China"/>
    <x v="12"/>
    <x v="149"/>
    <x v="10"/>
    <x v="1"/>
    <x v="0"/>
    <s v="Li"/>
    <s v="Shuirong"/>
    <n v="7800"/>
    <n v="1956"/>
    <n v="7"/>
    <n v="1"/>
    <n v="125.08"/>
    <n v="19910000000000"/>
    <n v="77"/>
    <n v="9.4"/>
    <n v="59.2"/>
    <n v="1397715000"/>
    <x v="251"/>
    <x v="251"/>
    <d v="2025-05-06T00:00:00"/>
  </r>
  <r>
    <n v="276"/>
    <x v="2"/>
    <x v="261"/>
    <s v="China"/>
    <x v="33"/>
    <x v="150"/>
    <x v="2"/>
    <x v="1"/>
    <x v="0"/>
    <s v="Qi"/>
    <s v="Shi"/>
    <n v="7800"/>
    <n v="1970"/>
    <n v="1"/>
    <n v="3"/>
    <n v="125.08"/>
    <n v="19910000000000"/>
    <n v="77"/>
    <n v="9.4"/>
    <n v="59.2"/>
    <n v="1397715000"/>
    <x v="252"/>
    <x v="252"/>
    <d v="2025-05-06T00:00:00"/>
  </r>
  <r>
    <n v="276"/>
    <x v="10"/>
    <x v="262"/>
    <s v="China"/>
    <x v="78"/>
    <x v="151"/>
    <x v="10"/>
    <x v="1"/>
    <x v="0"/>
    <s v="Yao"/>
    <s v="Liangsong"/>
    <n v="7800"/>
    <n v="1964"/>
    <n v="8"/>
    <n v="1"/>
    <n v="125.08"/>
    <n v="19910000000000"/>
    <n v="77"/>
    <n v="9.4"/>
    <n v="59.2"/>
    <n v="1397715000"/>
    <x v="253"/>
    <x v="253"/>
    <d v="2025-05-06T00:00:00"/>
  </r>
  <r>
    <n v="282"/>
    <x v="7"/>
    <x v="263"/>
    <s v="France"/>
    <x v="50"/>
    <x v="53"/>
    <x v="7"/>
    <x v="0"/>
    <x v="0"/>
    <s v="Besnier"/>
    <s v="Jean-Michel"/>
    <n v="7700"/>
    <n v="1967"/>
    <n v="6"/>
    <n v="5"/>
    <n v="110.05"/>
    <n v="2715518274227"/>
    <n v="82.5"/>
    <n v="24.2"/>
    <n v="60.7"/>
    <n v="67059887"/>
    <x v="254"/>
    <x v="254"/>
    <d v="2025-05-06T00:00:00"/>
  </r>
  <r>
    <n v="282"/>
    <x v="7"/>
    <x v="264"/>
    <s v="France"/>
    <x v="50"/>
    <x v="53"/>
    <x v="7"/>
    <x v="0"/>
    <x v="1"/>
    <s v="Besnier Beauvalot"/>
    <s v="Marie"/>
    <n v="7700"/>
    <n v="1980"/>
    <n v="7"/>
    <n v="30"/>
    <n v="110.05"/>
    <n v="2715518274227"/>
    <n v="82.5"/>
    <n v="24.2"/>
    <n v="60.7"/>
    <n v="67059887"/>
    <x v="255"/>
    <x v="255"/>
    <d v="2025-05-06T00:00:00"/>
  </r>
  <r>
    <n v="282"/>
    <x v="4"/>
    <x v="265"/>
    <s v="United States"/>
    <x v="121"/>
    <x v="152"/>
    <x v="4"/>
    <x v="1"/>
    <x v="0"/>
    <s v="Geffen"/>
    <s v="David"/>
    <n v="7700"/>
    <n v="1943"/>
    <n v="2"/>
    <n v="21"/>
    <n v="117.24"/>
    <n v="21427700000000"/>
    <n v="78.5"/>
    <n v="9.6"/>
    <n v="36.6"/>
    <n v="328239523"/>
    <x v="256"/>
    <x v="256"/>
    <d v="2025-05-06T00:00:00"/>
  </r>
  <r>
    <n v="282"/>
    <x v="2"/>
    <x v="266"/>
    <s v="China"/>
    <x v="19"/>
    <x v="153"/>
    <x v="2"/>
    <x v="1"/>
    <x v="0"/>
    <s v="Li"/>
    <s v="Robin"/>
    <n v="7700"/>
    <n v="1968"/>
    <n v="11"/>
    <n v="17"/>
    <n v="125.08"/>
    <n v="19910000000000"/>
    <n v="77"/>
    <n v="9.4"/>
    <n v="59.2"/>
    <n v="1397715000"/>
    <x v="257"/>
    <x v="257"/>
    <d v="2025-05-06T00:00:00"/>
  </r>
  <r>
    <n v="282"/>
    <x v="14"/>
    <x v="267"/>
    <s v="China"/>
    <x v="86"/>
    <x v="100"/>
    <x v="14"/>
    <x v="1"/>
    <x v="0"/>
    <s v="Liu"/>
    <s v="Yonghao"/>
    <n v="7700"/>
    <n v="1951"/>
    <n v="9"/>
    <n v="1"/>
    <n v="125.08"/>
    <n v="19910000000000"/>
    <n v="77"/>
    <n v="9.4"/>
    <n v="59.2"/>
    <n v="1397715000"/>
    <x v="258"/>
    <x v="258"/>
    <d v="2025-05-06T00:00:00"/>
  </r>
  <r>
    <n v="282"/>
    <x v="2"/>
    <x v="268"/>
    <s v="United States"/>
    <x v="61"/>
    <x v="57"/>
    <x v="2"/>
    <x v="1"/>
    <x v="0"/>
    <s v="Samueli"/>
    <s v="Henry"/>
    <n v="7700"/>
    <n v="1954"/>
    <n v="9"/>
    <n v="20"/>
    <n v="117.24"/>
    <n v="21427700000000"/>
    <n v="78.5"/>
    <n v="9.6"/>
    <n v="36.6"/>
    <n v="328239523"/>
    <x v="259"/>
    <x v="259"/>
    <d v="2025-05-06T00:00:00"/>
  </r>
  <r>
    <n v="282"/>
    <x v="13"/>
    <x v="269"/>
    <s v="United States"/>
    <x v="83"/>
    <x v="77"/>
    <x v="13"/>
    <x v="1"/>
    <x v="0"/>
    <s v="Schmieding"/>
    <s v="Reinhold"/>
    <n v="7700"/>
    <n v="1955"/>
    <n v="1"/>
    <n v="3"/>
    <n v="117.24"/>
    <n v="21427700000000"/>
    <n v="78.5"/>
    <n v="9.6"/>
    <n v="36.6"/>
    <n v="328239523"/>
    <x v="260"/>
    <x v="260"/>
    <d v="2025-05-06T00:00:00"/>
  </r>
  <r>
    <n v="282"/>
    <x v="15"/>
    <x v="270"/>
    <s v="Norway"/>
    <x v="147"/>
    <x v="71"/>
    <x v="15"/>
    <x v="1"/>
    <x v="0"/>
    <s v="Tollefsen"/>
    <s v="Ivar"/>
    <n v="7700"/>
    <n v="1961"/>
    <n v="6"/>
    <n v="23"/>
    <n v="120.27"/>
    <n v="403336363636"/>
    <n v="82.8"/>
    <n v="23.9"/>
    <n v="36.200000000000003"/>
    <n v="5347896"/>
    <x v="261"/>
    <x v="261"/>
    <d v="2025-05-06T00:00:00"/>
  </r>
  <r>
    <n v="290"/>
    <x v="12"/>
    <x v="271"/>
    <s v="China"/>
    <x v="148"/>
    <x v="154"/>
    <x v="12"/>
    <x v="1"/>
    <x v="0"/>
    <s v="Cao"/>
    <s v="Renxian"/>
    <n v="7600"/>
    <n v="1968"/>
    <n v="7"/>
    <n v="24"/>
    <n v="125.08"/>
    <n v="19910000000000"/>
    <n v="77"/>
    <n v="9.4"/>
    <n v="59.2"/>
    <n v="1397715000"/>
    <x v="262"/>
    <x v="262"/>
    <d v="2025-05-06T00:00:00"/>
  </r>
  <r>
    <n v="290"/>
    <x v="13"/>
    <x v="272"/>
    <s v="India"/>
    <x v="17"/>
    <x v="81"/>
    <x v="13"/>
    <x v="1"/>
    <x v="0"/>
    <s v="Chudgar"/>
    <s v="Hasmukh"/>
    <n v="7600"/>
    <n v="1933"/>
    <n v="9"/>
    <n v="19"/>
    <n v="180.44"/>
    <n v="2611000000000"/>
    <n v="69.400000000000006"/>
    <n v="11.2"/>
    <n v="49.7"/>
    <n v="1366417754"/>
    <x v="263"/>
    <x v="263"/>
    <d v="2025-05-06T00:00:00"/>
  </r>
  <r>
    <n v="290"/>
    <x v="10"/>
    <x v="273"/>
    <s v="United Kingdom"/>
    <x v="31"/>
    <x v="49"/>
    <x v="10"/>
    <x v="1"/>
    <x v="0"/>
    <s v="Currie"/>
    <s v="Andrew"/>
    <n v="7600"/>
    <n v="1955"/>
    <n v="12"/>
    <n v="4"/>
    <n v="119.62"/>
    <n v="2827113184696"/>
    <n v="81.3"/>
    <n v="25.5"/>
    <n v="30.6"/>
    <n v="66834405"/>
    <x v="264"/>
    <x v="264"/>
    <d v="2025-05-06T00:00:00"/>
  </r>
  <r>
    <n v="290"/>
    <x v="2"/>
    <x v="274"/>
    <s v="United States"/>
    <x v="1"/>
    <x v="122"/>
    <x v="2"/>
    <x v="1"/>
    <x v="0"/>
    <s v="Gebbia"/>
    <s v="Joe"/>
    <n v="7600"/>
    <n v="1981"/>
    <n v="8"/>
    <n v="21"/>
    <n v="117.24"/>
    <n v="21427700000000"/>
    <n v="78.5"/>
    <n v="9.6"/>
    <n v="36.6"/>
    <n v="328239523"/>
    <x v="265"/>
    <x v="265"/>
    <d v="2025-05-06T00:00:00"/>
  </r>
  <r>
    <n v="290"/>
    <x v="15"/>
    <x v="275"/>
    <s v="Singapore"/>
    <x v="72"/>
    <x v="71"/>
    <x v="15"/>
    <x v="0"/>
    <x v="0"/>
    <s v="Ng"/>
    <s v="Philip"/>
    <n v="7600"/>
    <n v="1959"/>
    <n v="1"/>
    <n v="1"/>
    <n v="114.41"/>
    <n v="372062527489"/>
    <n v="83.1"/>
    <n v="13.1"/>
    <n v="21"/>
    <n v="5703569"/>
    <x v="208"/>
    <x v="208"/>
    <d v="2025-05-06T00:00:00"/>
  </r>
  <r>
    <n v="290"/>
    <x v="10"/>
    <x v="276"/>
    <s v="United Kingdom"/>
    <x v="31"/>
    <x v="49"/>
    <x v="10"/>
    <x v="1"/>
    <x v="0"/>
    <s v="Reece"/>
    <s v="John"/>
    <n v="7600"/>
    <n v="1957"/>
    <n v="3"/>
    <n v="7"/>
    <n v="119.62"/>
    <n v="2827113184696"/>
    <n v="81.3"/>
    <n v="25.5"/>
    <n v="30.6"/>
    <n v="66834405"/>
    <x v="266"/>
    <x v="266"/>
    <d v="2025-05-06T00:00:00"/>
  </r>
  <r>
    <n v="290"/>
    <x v="15"/>
    <x v="277"/>
    <s v="United States"/>
    <x v="5"/>
    <x v="71"/>
    <x v="15"/>
    <x v="0"/>
    <x v="0"/>
    <s v="Stern"/>
    <s v="Leonard"/>
    <n v="7600"/>
    <n v="1938"/>
    <n v="3"/>
    <n v="28"/>
    <n v="117.24"/>
    <n v="21427700000000"/>
    <n v="78.5"/>
    <n v="9.6"/>
    <n v="36.6"/>
    <n v="328239523"/>
    <x v="267"/>
    <x v="267"/>
    <d v="2025-05-06T00:00:00"/>
  </r>
  <r>
    <n v="290"/>
    <x v="13"/>
    <x v="278"/>
    <s v="China"/>
    <x v="33"/>
    <x v="81"/>
    <x v="13"/>
    <x v="1"/>
    <x v="1"/>
    <s v="Zhong"/>
    <s v="Huijuan"/>
    <n v="7600"/>
    <n v="1961"/>
    <n v="1"/>
    <n v="1"/>
    <n v="125.08"/>
    <n v="19910000000000"/>
    <n v="77"/>
    <n v="9.4"/>
    <n v="59.2"/>
    <n v="1397715000"/>
    <x v="268"/>
    <x v="268"/>
    <d v="2025-05-06T00:00:00"/>
  </r>
  <r>
    <n v="299"/>
    <x v="17"/>
    <x v="279"/>
    <s v="United States"/>
    <x v="135"/>
    <x v="142"/>
    <x v="17"/>
    <x v="1"/>
    <x v="0"/>
    <s v="Blank"/>
    <s v="Arthur"/>
    <n v="7500"/>
    <n v="1942"/>
    <n v="9"/>
    <n v="27"/>
    <n v="117.24"/>
    <n v="21427700000000"/>
    <n v="78.5"/>
    <n v="9.6"/>
    <n v="36.6"/>
    <n v="328239523"/>
    <x v="269"/>
    <x v="269"/>
    <d v="2025-05-06T00:00:00"/>
  </r>
  <r>
    <n v="299"/>
    <x v="0"/>
    <x v="280"/>
    <s v="United States"/>
    <x v="149"/>
    <x v="155"/>
    <x v="0"/>
    <x v="0"/>
    <x v="0"/>
    <s v="Butt"/>
    <s v="Charles"/>
    <n v="7500"/>
    <n v="1938"/>
    <n v="2"/>
    <n v="3"/>
    <n v="117.24"/>
    <n v="21427700000000"/>
    <n v="78.5"/>
    <n v="9.6"/>
    <n v="36.6"/>
    <n v="328239523"/>
    <x v="270"/>
    <x v="270"/>
    <d v="2025-05-06T00:00:00"/>
  </r>
  <r>
    <n v="299"/>
    <x v="0"/>
    <x v="281"/>
    <s v="China"/>
    <x v="143"/>
    <x v="145"/>
    <x v="0"/>
    <x v="1"/>
    <x v="0"/>
    <s v="Ding"/>
    <s v="Shijia"/>
    <n v="7500"/>
    <n v="1964"/>
    <n v="1"/>
    <n v="1"/>
    <n v="125.08"/>
    <n v="19910000000000"/>
    <n v="77"/>
    <n v="9.4"/>
    <n v="59.2"/>
    <n v="1397715000"/>
    <x v="136"/>
    <x v="136"/>
    <d v="2025-05-06T00:00:00"/>
  </r>
  <r>
    <n v="299"/>
    <x v="3"/>
    <x v="282"/>
    <s v="United States"/>
    <x v="41"/>
    <x v="28"/>
    <x v="3"/>
    <x v="1"/>
    <x v="0"/>
    <s v="Jones"/>
    <s v="Paul Tudor"/>
    <n v="7500"/>
    <n v="1954"/>
    <n v="9"/>
    <n v="28"/>
    <n v="117.24"/>
    <n v="21427700000000"/>
    <n v="78.5"/>
    <n v="9.6"/>
    <n v="36.6"/>
    <n v="328239523"/>
    <x v="271"/>
    <x v="271"/>
    <d v="2025-05-06T00:00:00"/>
  </r>
  <r>
    <n v="299"/>
    <x v="3"/>
    <x v="283"/>
    <s v="United States"/>
    <x v="5"/>
    <x v="116"/>
    <x v="3"/>
    <x v="1"/>
    <x v="0"/>
    <s v="Kravis"/>
    <s v="Henry"/>
    <n v="7500"/>
    <n v="1944"/>
    <n v="1"/>
    <n v="6"/>
    <n v="117.24"/>
    <n v="21427700000000"/>
    <n v="78.5"/>
    <n v="9.6"/>
    <n v="36.6"/>
    <n v="328239523"/>
    <x v="272"/>
    <x v="272"/>
    <d v="2025-05-06T00:00:00"/>
  </r>
  <r>
    <n v="299"/>
    <x v="7"/>
    <x v="284"/>
    <s v="Singapore"/>
    <x v="72"/>
    <x v="156"/>
    <x v="7"/>
    <x v="1"/>
    <x v="0"/>
    <s v="Zhang"/>
    <s v="Yong"/>
    <n v="7500"/>
    <n v="1970"/>
    <n v="7"/>
    <n v="1"/>
    <n v="114.41"/>
    <n v="372062527489"/>
    <n v="83.1"/>
    <n v="13.1"/>
    <n v="21"/>
    <n v="5703569"/>
    <x v="273"/>
    <x v="273"/>
    <d v="2025-05-06T00:00:00"/>
  </r>
  <r>
    <n v="305"/>
    <x v="2"/>
    <x v="285"/>
    <s v="United States"/>
    <x v="150"/>
    <x v="111"/>
    <x v="2"/>
    <x v="1"/>
    <x v="0"/>
    <s v="Goodnight"/>
    <s v="James"/>
    <n v="7400"/>
    <n v="1943"/>
    <n v="1"/>
    <n v="6"/>
    <n v="117.24"/>
    <n v="21427700000000"/>
    <n v="78.5"/>
    <n v="9.6"/>
    <n v="36.6"/>
    <n v="328239523"/>
    <x v="274"/>
    <x v="274"/>
    <d v="2025-05-06T00:00:00"/>
  </r>
  <r>
    <n v="305"/>
    <x v="10"/>
    <x v="286"/>
    <s v="United Kingdom"/>
    <x v="31"/>
    <x v="149"/>
    <x v="10"/>
    <x v="0"/>
    <x v="0"/>
    <s v="Lohia"/>
    <s v="Sri Prakash"/>
    <n v="7400"/>
    <n v="1952"/>
    <n v="8"/>
    <n v="11"/>
    <n v="119.62"/>
    <n v="2827113184696"/>
    <n v="81.3"/>
    <n v="25.5"/>
    <n v="30.6"/>
    <n v="66834405"/>
    <x v="275"/>
    <x v="275"/>
    <d v="2025-05-06T00:00:00"/>
  </r>
  <r>
    <n v="305"/>
    <x v="0"/>
    <x v="287"/>
    <s v="China"/>
    <x v="110"/>
    <x v="157"/>
    <x v="0"/>
    <x v="1"/>
    <x v="0"/>
    <s v="Ma"/>
    <s v="Jianrong"/>
    <n v="7400"/>
    <n v="1964"/>
    <n v="1"/>
    <n v="1"/>
    <n v="125.08"/>
    <n v="19910000000000"/>
    <n v="77"/>
    <n v="9.4"/>
    <n v="59.2"/>
    <n v="1397715000"/>
    <x v="136"/>
    <x v="136"/>
    <d v="2025-05-06T00:00:00"/>
  </r>
  <r>
    <n v="305"/>
    <x v="15"/>
    <x v="288"/>
    <s v="Singapore"/>
    <x v="72"/>
    <x v="71"/>
    <x v="15"/>
    <x v="0"/>
    <x v="0"/>
    <s v="Ng"/>
    <s v="Robert"/>
    <n v="7400"/>
    <n v="1952"/>
    <n v="1"/>
    <n v="1"/>
    <n v="114.41"/>
    <n v="372062527489"/>
    <n v="83.1"/>
    <n v="13.1"/>
    <n v="21"/>
    <n v="5703569"/>
    <x v="276"/>
    <x v="276"/>
    <d v="2025-05-06T00:00:00"/>
  </r>
  <r>
    <n v="305"/>
    <x v="10"/>
    <x v="289"/>
    <s v="United States"/>
    <x v="151"/>
    <x v="158"/>
    <x v="10"/>
    <x v="1"/>
    <x v="0"/>
    <s v="Rales"/>
    <s v="Steven"/>
    <n v="7400"/>
    <n v="1951"/>
    <n v="3"/>
    <n v="31"/>
    <n v="117.24"/>
    <n v="21427700000000"/>
    <n v="78.5"/>
    <n v="9.6"/>
    <n v="36.6"/>
    <n v="328239523"/>
    <x v="277"/>
    <x v="277"/>
    <d v="2025-05-06T00:00:00"/>
  </r>
  <r>
    <n v="305"/>
    <x v="16"/>
    <x v="290"/>
    <s v="Egypt"/>
    <x v="152"/>
    <x v="159"/>
    <x v="16"/>
    <x v="0"/>
    <x v="0"/>
    <s v="Sawiris"/>
    <s v="Nassef"/>
    <n v="7400"/>
    <n v="1961"/>
    <n v="1"/>
    <n v="19"/>
    <n v="288.57"/>
    <n v="303175127598"/>
    <n v="71.8"/>
    <n v="12.5"/>
    <n v="44.4"/>
    <n v="100388073"/>
    <x v="278"/>
    <x v="278"/>
    <d v="2025-05-06T00:00:00"/>
  </r>
  <r>
    <n v="305"/>
    <x v="7"/>
    <x v="291"/>
    <s v="United States"/>
    <x v="153"/>
    <x v="160"/>
    <x v="7"/>
    <x v="1"/>
    <x v="0"/>
    <s v="Stine"/>
    <s v="Harry"/>
    <n v="7400"/>
    <n v="1941"/>
    <n v="11"/>
    <n v="30"/>
    <n v="117.24"/>
    <n v="21427700000000"/>
    <n v="78.5"/>
    <n v="9.6"/>
    <n v="36.6"/>
    <n v="328239523"/>
    <x v="279"/>
    <x v="279"/>
    <d v="2025-05-06T00:00:00"/>
  </r>
  <r>
    <n v="312"/>
    <x v="10"/>
    <x v="292"/>
    <s v="India"/>
    <x v="154"/>
    <x v="161"/>
    <x v="10"/>
    <x v="0"/>
    <x v="0"/>
    <s v="Bangur"/>
    <s v="Benu Gopal"/>
    <n v="7300"/>
    <n v="1931"/>
    <n v="6"/>
    <n v="1"/>
    <n v="180.44"/>
    <n v="2611000000000"/>
    <n v="69.400000000000006"/>
    <n v="11.2"/>
    <n v="49.7"/>
    <n v="1366417754"/>
    <x v="280"/>
    <x v="280"/>
    <d v="2025-05-06T00:00:00"/>
  </r>
  <r>
    <n v="312"/>
    <x v="11"/>
    <x v="293"/>
    <s v="Russia"/>
    <x v="46"/>
    <x v="162"/>
    <x v="11"/>
    <x v="1"/>
    <x v="0"/>
    <s v="Makhmudov"/>
    <s v="Iskander"/>
    <n v="7300"/>
    <n v="1963"/>
    <n v="12"/>
    <n v="5"/>
    <n v="180.75"/>
    <n v="1699876578871"/>
    <n v="72.7"/>
    <n v="11.4"/>
    <n v="46.2"/>
    <n v="144373535"/>
    <x v="281"/>
    <x v="281"/>
    <d v="2025-05-06T00:00:00"/>
  </r>
  <r>
    <n v="312"/>
    <x v="0"/>
    <x v="294"/>
    <s v="Denmark"/>
    <x v="155"/>
    <x v="31"/>
    <x v="0"/>
    <x v="0"/>
    <x v="0"/>
    <s v="Povlsen"/>
    <s v="Anders Holch"/>
    <n v="7300"/>
    <n v="1972"/>
    <n v="11"/>
    <n v="4"/>
    <n v="110.35"/>
    <n v="348078018464"/>
    <n v="81"/>
    <n v="32.4"/>
    <n v="23.8"/>
    <n v="5818553"/>
    <x v="282"/>
    <x v="282"/>
    <d v="2025-05-06T00:00:00"/>
  </r>
  <r>
    <n v="312"/>
    <x v="8"/>
    <x v="295"/>
    <s v="Philippines"/>
    <x v="133"/>
    <x v="163"/>
    <x v="8"/>
    <x v="0"/>
    <x v="0"/>
    <s v="Razon Jr."/>
    <s v="Enrique"/>
    <n v="7300"/>
    <n v="1960"/>
    <n v="3"/>
    <n v="3"/>
    <n v="129.61000000000001"/>
    <n v="376795508680"/>
    <n v="71.099999999999994"/>
    <n v="14"/>
    <n v="43.1"/>
    <n v="108116615"/>
    <x v="283"/>
    <x v="283"/>
    <d v="2025-05-06T00:00:00"/>
  </r>
  <r>
    <n v="312"/>
    <x v="2"/>
    <x v="296"/>
    <s v="China"/>
    <x v="25"/>
    <x v="164"/>
    <x v="2"/>
    <x v="1"/>
    <x v="1"/>
    <s v="Wang"/>
    <s v="Laichun"/>
    <n v="7300"/>
    <n v="1967"/>
    <n v="6"/>
    <n v="3"/>
    <n v="125.08"/>
    <n v="19910000000000"/>
    <n v="77"/>
    <n v="9.4"/>
    <n v="59.2"/>
    <n v="1397715000"/>
    <x v="284"/>
    <x v="284"/>
    <d v="2025-05-06T00:00:00"/>
  </r>
  <r>
    <n v="317"/>
    <x v="3"/>
    <x v="297"/>
    <s v="United States"/>
    <x v="156"/>
    <x v="36"/>
    <x v="3"/>
    <x v="1"/>
    <x v="0"/>
    <s v="Dantchik"/>
    <s v="Arthur"/>
    <n v="7200"/>
    <n v="1957"/>
    <n v="11"/>
    <n v="25"/>
    <n v="117.24"/>
    <n v="21427700000000"/>
    <n v="78.5"/>
    <n v="9.6"/>
    <n v="36.6"/>
    <n v="328239523"/>
    <x v="285"/>
    <x v="285"/>
    <d v="2025-05-06T00:00:00"/>
  </r>
  <r>
    <n v="317"/>
    <x v="15"/>
    <x v="298"/>
    <s v="United States"/>
    <x v="41"/>
    <x v="165"/>
    <x v="15"/>
    <x v="1"/>
    <x v="0"/>
    <s v="Greene"/>
    <s v="Jeff"/>
    <n v="7200"/>
    <n v="1954"/>
    <n v="12"/>
    <n v="10"/>
    <n v="117.24"/>
    <n v="21427700000000"/>
    <n v="78.5"/>
    <n v="9.6"/>
    <n v="36.6"/>
    <n v="328239523"/>
    <x v="286"/>
    <x v="286"/>
    <d v="2025-05-06T00:00:00"/>
  </r>
  <r>
    <n v="317"/>
    <x v="3"/>
    <x v="299"/>
    <s v="United States"/>
    <x v="157"/>
    <x v="166"/>
    <x v="3"/>
    <x v="1"/>
    <x v="0"/>
    <s v="Hankey"/>
    <s v="Don"/>
    <n v="7200"/>
    <n v="1943"/>
    <n v="6"/>
    <n v="13"/>
    <n v="117.24"/>
    <n v="21427700000000"/>
    <n v="78.5"/>
    <n v="9.6"/>
    <n v="36.6"/>
    <n v="328239523"/>
    <x v="287"/>
    <x v="287"/>
    <d v="2025-05-06T00:00:00"/>
  </r>
  <r>
    <n v="317"/>
    <x v="12"/>
    <x v="300"/>
    <s v="United States"/>
    <x v="98"/>
    <x v="167"/>
    <x v="12"/>
    <x v="1"/>
    <x v="0"/>
    <s v="Kinder"/>
    <s v="Richard"/>
    <n v="7200"/>
    <n v="1944"/>
    <n v="10"/>
    <n v="19"/>
    <n v="117.24"/>
    <n v="21427700000000"/>
    <n v="78.5"/>
    <n v="9.6"/>
    <n v="36.6"/>
    <n v="328239523"/>
    <x v="288"/>
    <x v="288"/>
    <d v="2025-05-06T00:00:00"/>
  </r>
  <r>
    <n v="317"/>
    <x v="3"/>
    <x v="301"/>
    <s v="United Arab Emirates"/>
    <x v="84"/>
    <x v="168"/>
    <x v="3"/>
    <x v="1"/>
    <x v="0"/>
    <s v="Pousaz"/>
    <s v="Guillaume"/>
    <n v="7200"/>
    <n v="1981"/>
    <n v="8"/>
    <n v="15"/>
    <n v="114.52"/>
    <n v="421142267938"/>
    <n v="77.8"/>
    <n v="0.1"/>
    <n v="15.9"/>
    <n v="9770529"/>
    <x v="289"/>
    <x v="289"/>
    <d v="2025-05-06T00:00:00"/>
  </r>
  <r>
    <n v="317"/>
    <x v="0"/>
    <x v="302"/>
    <s v="Japan"/>
    <x v="30"/>
    <x v="169"/>
    <x v="0"/>
    <x v="0"/>
    <x v="0"/>
    <s v="Takahara"/>
    <s v="Takahisa"/>
    <n v="7200"/>
    <n v="1961"/>
    <n v="7"/>
    <n v="12"/>
    <n v="105.48"/>
    <n v="5081769542380"/>
    <n v="84.2"/>
    <n v="11.9"/>
    <n v="46.7"/>
    <n v="126226568"/>
    <x v="290"/>
    <x v="290"/>
    <d v="2025-05-06T00:00:00"/>
  </r>
  <r>
    <n v="317"/>
    <x v="7"/>
    <x v="303"/>
    <s v="China"/>
    <x v="12"/>
    <x v="170"/>
    <x v="7"/>
    <x v="1"/>
    <x v="0"/>
    <s v="Zong"/>
    <s v="Qinghou"/>
    <n v="7200"/>
    <n v="1945"/>
    <n v="10"/>
    <n v="1"/>
    <n v="125.08"/>
    <n v="19910000000000"/>
    <n v="77"/>
    <n v="9.4"/>
    <n v="59.2"/>
    <n v="1397715000"/>
    <x v="291"/>
    <x v="291"/>
    <d v="2025-05-06T00:00:00"/>
  </r>
  <r>
    <n v="325"/>
    <x v="2"/>
    <x v="304"/>
    <s v="United States"/>
    <x v="158"/>
    <x v="171"/>
    <x v="2"/>
    <x v="1"/>
    <x v="1"/>
    <s v="Faulkner"/>
    <s v="Judy"/>
    <n v="7100"/>
    <n v="1943"/>
    <n v="8"/>
    <n v="1"/>
    <n v="117.24"/>
    <n v="21427700000000"/>
    <n v="78.5"/>
    <n v="9.6"/>
    <n v="36.6"/>
    <n v="328239523"/>
    <x v="292"/>
    <x v="292"/>
    <d v="2025-05-06T00:00:00"/>
  </r>
  <r>
    <n v="325"/>
    <x v="9"/>
    <x v="305"/>
    <s v="Austria"/>
    <x v="145"/>
    <x v="172"/>
    <x v="9"/>
    <x v="1"/>
    <x v="0"/>
    <s v="Graf"/>
    <s v="Johann"/>
    <n v="7100"/>
    <n v="1947"/>
    <n v="1"/>
    <n v="3"/>
    <n v="118.06"/>
    <n v="446314739528"/>
    <n v="81.599999999999994"/>
    <n v="25.4"/>
    <n v="51.4"/>
    <n v="8877067"/>
    <x v="293"/>
    <x v="293"/>
    <d v="2025-05-06T00:00:00"/>
  </r>
  <r>
    <n v="325"/>
    <x v="14"/>
    <x v="306"/>
    <s v="United States"/>
    <x v="159"/>
    <x v="173"/>
    <x v="14"/>
    <x v="0"/>
    <x v="1"/>
    <s v="Gustavson"/>
    <s v="Tamara"/>
    <n v="7100"/>
    <n v="1961"/>
    <n v="11"/>
    <n v="16"/>
    <n v="117.24"/>
    <n v="21427700000000"/>
    <n v="78.5"/>
    <n v="9.6"/>
    <n v="36.6"/>
    <n v="328239523"/>
    <x v="294"/>
    <x v="294"/>
    <d v="2025-05-06T00:00:00"/>
  </r>
  <r>
    <n v="325"/>
    <x v="10"/>
    <x v="307"/>
    <s v="China"/>
    <x v="74"/>
    <x v="174"/>
    <x v="10"/>
    <x v="1"/>
    <x v="0"/>
    <s v="Liang"/>
    <s v="Wengen"/>
    <n v="7100"/>
    <n v="1956"/>
    <n v="12"/>
    <n v="14"/>
    <n v="125.08"/>
    <n v="19910000000000"/>
    <n v="77"/>
    <n v="9.4"/>
    <n v="59.2"/>
    <n v="1397715000"/>
    <x v="295"/>
    <x v="295"/>
    <d v="2025-05-06T00:00:00"/>
  </r>
  <r>
    <n v="325"/>
    <x v="13"/>
    <x v="308"/>
    <s v="Switzerland"/>
    <x v="160"/>
    <x v="175"/>
    <x v="13"/>
    <x v="0"/>
    <x v="0"/>
    <s v="Paulsen"/>
    <s v="Frederik"/>
    <n v="7100"/>
    <n v="1950"/>
    <n v="10"/>
    <n v="30"/>
    <n v="99.55"/>
    <n v="703082435360"/>
    <n v="83.6"/>
    <n v="10.1"/>
    <n v="28.8"/>
    <n v="8574832"/>
    <x v="296"/>
    <x v="296"/>
    <d v="2025-05-06T00:00:00"/>
  </r>
  <r>
    <n v="325"/>
    <x v="3"/>
    <x v="309"/>
    <s v="Singapore"/>
    <x v="72"/>
    <x v="74"/>
    <x v="3"/>
    <x v="0"/>
    <x v="0"/>
    <s v="Wee"/>
    <s v="Cho Yaw"/>
    <n v="7100"/>
    <n v="1929"/>
    <n v="1"/>
    <n v="10"/>
    <n v="114.41"/>
    <n v="372062527489"/>
    <n v="83.1"/>
    <n v="13.1"/>
    <n v="21"/>
    <n v="5703569"/>
    <x v="297"/>
    <x v="297"/>
    <d v="2025-05-06T00:00:00"/>
  </r>
  <r>
    <n v="325"/>
    <x v="10"/>
    <x v="310"/>
    <s v="China"/>
    <x v="110"/>
    <x v="176"/>
    <x v="10"/>
    <x v="1"/>
    <x v="0"/>
    <s v="Zhang"/>
    <s v="Hejun"/>
    <n v="7100"/>
    <n v="1952"/>
    <n v="1"/>
    <n v="1"/>
    <n v="125.08"/>
    <n v="19910000000000"/>
    <n v="77"/>
    <n v="9.4"/>
    <n v="59.2"/>
    <n v="1397715000"/>
    <x v="276"/>
    <x v="276"/>
    <d v="2025-05-06T00:00:00"/>
  </r>
  <r>
    <n v="332"/>
    <x v="2"/>
    <x v="311"/>
    <s v="United States"/>
    <x v="116"/>
    <x v="112"/>
    <x v="2"/>
    <x v="1"/>
    <x v="0"/>
    <s v="Benioff"/>
    <s v="Marc"/>
    <n v="7000"/>
    <n v="1964"/>
    <n v="9"/>
    <n v="25"/>
    <n v="117.24"/>
    <n v="21427700000000"/>
    <n v="78.5"/>
    <n v="9.6"/>
    <n v="36.6"/>
    <n v="328239523"/>
    <x v="298"/>
    <x v="298"/>
    <d v="2025-05-06T00:00:00"/>
  </r>
  <r>
    <n v="332"/>
    <x v="4"/>
    <x v="312"/>
    <s v="United Kingdom"/>
    <x v="31"/>
    <x v="40"/>
    <x v="4"/>
    <x v="1"/>
    <x v="0"/>
    <s v="Bukhman"/>
    <s v="Dmitri"/>
    <n v="7000"/>
    <n v="1985"/>
    <n v="5"/>
    <n v="27"/>
    <n v="119.62"/>
    <n v="2827113184696"/>
    <n v="81.3"/>
    <n v="25.5"/>
    <n v="30.6"/>
    <n v="66834405"/>
    <x v="299"/>
    <x v="299"/>
    <d v="2025-05-06T00:00:00"/>
  </r>
  <r>
    <n v="332"/>
    <x v="4"/>
    <x v="313"/>
    <s v="United Kingdom"/>
    <x v="31"/>
    <x v="40"/>
    <x v="4"/>
    <x v="1"/>
    <x v="0"/>
    <s v="Bukhman"/>
    <s v="Igor"/>
    <n v="7000"/>
    <n v="1982"/>
    <n v="3"/>
    <n v="29"/>
    <n v="119.62"/>
    <n v="2827113184696"/>
    <n v="81.3"/>
    <n v="25.5"/>
    <n v="30.6"/>
    <n v="66834405"/>
    <x v="300"/>
    <x v="300"/>
    <d v="2025-05-06T00:00:00"/>
  </r>
  <r>
    <n v="332"/>
    <x v="2"/>
    <x v="314"/>
    <s v="United States"/>
    <x v="161"/>
    <x v="177"/>
    <x v="2"/>
    <x v="1"/>
    <x v="0"/>
    <s v="Dangermond"/>
    <s v="Jack"/>
    <n v="7000"/>
    <n v="1945"/>
    <n v="7"/>
    <n v="23"/>
    <n v="117.24"/>
    <n v="21427700000000"/>
    <n v="78.5"/>
    <n v="9.6"/>
    <n v="36.6"/>
    <n v="328239523"/>
    <x v="301"/>
    <x v="301"/>
    <d v="2025-05-06T00:00:00"/>
  </r>
  <r>
    <n v="332"/>
    <x v="10"/>
    <x v="315"/>
    <s v="India"/>
    <x v="7"/>
    <x v="86"/>
    <x v="10"/>
    <x v="0"/>
    <x v="0"/>
    <s v="Dani"/>
    <s v="Ashwin"/>
    <n v="7000"/>
    <n v="1942"/>
    <n v="10"/>
    <n v="24"/>
    <n v="180.44"/>
    <n v="2611000000000"/>
    <n v="69.400000000000006"/>
    <n v="11.2"/>
    <n v="49.7"/>
    <n v="1366417754"/>
    <x v="302"/>
    <x v="302"/>
    <d v="2025-05-06T00:00:00"/>
  </r>
  <r>
    <n v="332"/>
    <x v="0"/>
    <x v="316"/>
    <s v="United States"/>
    <x v="5"/>
    <x v="178"/>
    <x v="0"/>
    <x v="1"/>
    <x v="0"/>
    <s v="Lauren"/>
    <s v="Ralph"/>
    <n v="7000"/>
    <n v="1939"/>
    <n v="10"/>
    <n v="14"/>
    <n v="117.24"/>
    <n v="21427700000000"/>
    <n v="78.5"/>
    <n v="9.6"/>
    <n v="36.6"/>
    <n v="328239523"/>
    <x v="303"/>
    <x v="303"/>
    <d v="2025-05-06T00:00:00"/>
  </r>
  <r>
    <n v="332"/>
    <x v="6"/>
    <x v="317"/>
    <s v="India"/>
    <x v="7"/>
    <x v="8"/>
    <x v="6"/>
    <x v="0"/>
    <x v="1"/>
    <s v="Mistry"/>
    <s v="Rohiqa Cyrus"/>
    <n v="7000"/>
    <n v="1967"/>
    <n v="6"/>
    <n v="6"/>
    <n v="180.44"/>
    <n v="2611000000000"/>
    <n v="69.400000000000006"/>
    <n v="11.2"/>
    <n v="49.7"/>
    <n v="1366417754"/>
    <x v="304"/>
    <x v="304"/>
    <d v="2025-05-06T00:00:00"/>
  </r>
  <r>
    <n v="332"/>
    <x v="6"/>
    <x v="318"/>
    <s v="India"/>
    <x v="7"/>
    <x v="8"/>
    <x v="6"/>
    <x v="0"/>
    <x v="0"/>
    <s v="Mistry"/>
    <s v="Shapoor"/>
    <n v="7000"/>
    <n v="1964"/>
    <n v="9"/>
    <n v="6"/>
    <n v="180.44"/>
    <n v="2611000000000"/>
    <n v="69.400000000000006"/>
    <n v="11.2"/>
    <n v="49.7"/>
    <n v="1366417754"/>
    <x v="305"/>
    <x v="305"/>
    <d v="2025-05-06T00:00:00"/>
  </r>
  <r>
    <n v="332"/>
    <x v="7"/>
    <x v="319"/>
    <s v="United States"/>
    <x v="162"/>
    <x v="179"/>
    <x v="7"/>
    <x v="1"/>
    <x v="0"/>
    <s v="Reyes"/>
    <s v="J. Christopher"/>
    <n v="7000"/>
    <n v="1953"/>
    <n v="12"/>
    <n v="29"/>
    <n v="117.24"/>
    <n v="21427700000000"/>
    <n v="78.5"/>
    <n v="9.6"/>
    <n v="36.6"/>
    <n v="328239523"/>
    <x v="306"/>
    <x v="306"/>
    <d v="2025-05-06T00:00:00"/>
  </r>
  <r>
    <n v="332"/>
    <x v="7"/>
    <x v="320"/>
    <s v="United States"/>
    <x v="41"/>
    <x v="179"/>
    <x v="7"/>
    <x v="1"/>
    <x v="0"/>
    <s v="Reyes"/>
    <s v="Jude"/>
    <n v="7000"/>
    <n v="1955"/>
    <n v="9"/>
    <n v="16"/>
    <n v="117.24"/>
    <n v="21427700000000"/>
    <n v="78.5"/>
    <n v="9.6"/>
    <n v="36.6"/>
    <n v="328239523"/>
    <x v="307"/>
    <x v="307"/>
    <d v="2025-05-06T00:00:00"/>
  </r>
  <r>
    <n v="332"/>
    <x v="7"/>
    <x v="321"/>
    <s v="United States"/>
    <x v="163"/>
    <x v="170"/>
    <x v="7"/>
    <x v="1"/>
    <x v="0"/>
    <s v="Vultaggio"/>
    <s v="Don"/>
    <n v="7000"/>
    <n v="1952"/>
    <n v="2"/>
    <n v="26"/>
    <n v="117.24"/>
    <n v="21427700000000"/>
    <n v="78.5"/>
    <n v="9.6"/>
    <n v="36.6"/>
    <n v="328239523"/>
    <x v="308"/>
    <x v="308"/>
    <d v="2025-05-06T00:00:00"/>
  </r>
  <r>
    <n v="344"/>
    <x v="6"/>
    <x v="322"/>
    <s v="United States"/>
    <x v="111"/>
    <x v="180"/>
    <x v="6"/>
    <x v="0"/>
    <x v="1"/>
    <s v="Broad"/>
    <s v="Edythe"/>
    <n v="6900"/>
    <n v="1936"/>
    <n v="1"/>
    <n v="1"/>
    <n v="117.24"/>
    <n v="21427700000000"/>
    <n v="78.5"/>
    <n v="9.6"/>
    <n v="36.6"/>
    <n v="328239523"/>
    <x v="309"/>
    <x v="309"/>
    <d v="2025-05-06T00:00:00"/>
  </r>
  <r>
    <n v="344"/>
    <x v="7"/>
    <x v="323"/>
    <s v="United States"/>
    <x v="164"/>
    <x v="181"/>
    <x v="7"/>
    <x v="0"/>
    <x v="1"/>
    <s v="Keinath"/>
    <s v="Pauline MacMillan"/>
    <n v="6900"/>
    <n v="1934"/>
    <n v="1"/>
    <n v="1"/>
    <n v="117.24"/>
    <n v="21427700000000"/>
    <n v="78.5"/>
    <n v="9.6"/>
    <n v="36.6"/>
    <n v="328239523"/>
    <x v="310"/>
    <x v="310"/>
    <d v="2025-05-06T00:00:00"/>
  </r>
  <r>
    <n v="344"/>
    <x v="3"/>
    <x v="324"/>
    <s v="United States"/>
    <x v="5"/>
    <x v="182"/>
    <x v="3"/>
    <x v="1"/>
    <x v="0"/>
    <s v="Laffont"/>
    <s v="Philippe"/>
    <n v="6900"/>
    <n v="1967"/>
    <n v="9"/>
    <n v="16"/>
    <n v="117.24"/>
    <n v="21427700000000"/>
    <n v="78.5"/>
    <n v="9.6"/>
    <n v="36.6"/>
    <n v="328239523"/>
    <x v="311"/>
    <x v="311"/>
    <d v="2025-05-06T00:00:00"/>
  </r>
  <r>
    <n v="344"/>
    <x v="2"/>
    <x v="325"/>
    <s v="China"/>
    <x v="165"/>
    <x v="183"/>
    <x v="2"/>
    <x v="1"/>
    <x v="0"/>
    <s v="Liu"/>
    <s v="Jincheng"/>
    <n v="6900"/>
    <n v="1964"/>
    <n v="9"/>
    <n v="22"/>
    <n v="125.08"/>
    <n v="19910000000000"/>
    <n v="77"/>
    <n v="9.4"/>
    <n v="59.2"/>
    <n v="1397715000"/>
    <x v="312"/>
    <x v="312"/>
    <d v="2025-05-06T00:00:00"/>
  </r>
  <r>
    <n v="344"/>
    <x v="15"/>
    <x v="326"/>
    <s v="United States"/>
    <x v="166"/>
    <x v="71"/>
    <x v="15"/>
    <x v="1"/>
    <x v="0"/>
    <s v="Olenicoff"/>
    <s v="Igor"/>
    <n v="6900"/>
    <n v="1942"/>
    <n v="9"/>
    <n v="20"/>
    <n v="117.24"/>
    <n v="21427700000000"/>
    <n v="78.5"/>
    <n v="9.6"/>
    <n v="36.6"/>
    <n v="328239523"/>
    <x v="313"/>
    <x v="313"/>
    <d v="2025-05-06T00:00:00"/>
  </r>
  <r>
    <n v="344"/>
    <x v="0"/>
    <x v="327"/>
    <s v="Spain"/>
    <x v="10"/>
    <x v="11"/>
    <x v="0"/>
    <x v="0"/>
    <x v="1"/>
    <s v="Ortega Mera"/>
    <s v="Sandra"/>
    <n v="6900"/>
    <n v="1968"/>
    <n v="7"/>
    <n v="9"/>
    <n v="110.96"/>
    <n v="1394116310769"/>
    <n v="83.3"/>
    <n v="14.2"/>
    <n v="47"/>
    <n v="47076781"/>
    <x v="314"/>
    <x v="314"/>
    <d v="2025-05-06T00:00:00"/>
  </r>
  <r>
    <n v="344"/>
    <x v="13"/>
    <x v="328"/>
    <s v="United States"/>
    <x v="167"/>
    <x v="184"/>
    <x v="13"/>
    <x v="0"/>
    <x v="1"/>
    <s v="Stryker"/>
    <s v="Ronda"/>
    <n v="6900"/>
    <n v="1954"/>
    <n v="5"/>
    <n v="1"/>
    <n v="117.24"/>
    <n v="21427700000000"/>
    <n v="78.5"/>
    <n v="9.6"/>
    <n v="36.6"/>
    <n v="328239523"/>
    <x v="315"/>
    <x v="315"/>
    <d v="2025-05-06T00:00:00"/>
  </r>
  <r>
    <n v="352"/>
    <x v="12"/>
    <x v="329"/>
    <s v="United States"/>
    <x v="98"/>
    <x v="167"/>
    <x v="12"/>
    <x v="0"/>
    <x v="1"/>
    <s v="Avara"/>
    <s v="Dannine"/>
    <n v="6800"/>
    <n v="1964"/>
    <n v="3"/>
    <n v="9"/>
    <n v="117.24"/>
    <n v="21427700000000"/>
    <n v="78.5"/>
    <n v="9.6"/>
    <n v="36.6"/>
    <n v="328239523"/>
    <x v="316"/>
    <x v="316"/>
    <d v="2025-05-06T00:00:00"/>
  </r>
  <r>
    <n v="352"/>
    <x v="6"/>
    <x v="330"/>
    <s v="Italy"/>
    <x v="91"/>
    <x v="16"/>
    <x v="6"/>
    <x v="1"/>
    <x v="0"/>
    <s v="Berlusconi"/>
    <s v="Silvio"/>
    <n v="6800"/>
    <n v="1936"/>
    <n v="9"/>
    <n v="29"/>
    <n v="110.62"/>
    <n v="2001244392042"/>
    <n v="82.9"/>
    <n v="24.3"/>
    <n v="59.1"/>
    <n v="60297396"/>
    <x v="317"/>
    <x v="317"/>
    <d v="2025-05-06T00:00:00"/>
  </r>
  <r>
    <n v="352"/>
    <x v="9"/>
    <x v="331"/>
    <s v="United Kingdom"/>
    <x v="168"/>
    <x v="185"/>
    <x v="9"/>
    <x v="1"/>
    <x v="1"/>
    <s v="Coates"/>
    <s v="Denise"/>
    <n v="6800"/>
    <n v="1967"/>
    <n v="9"/>
    <n v="26"/>
    <n v="119.62"/>
    <n v="2827113184696"/>
    <n v="81.3"/>
    <n v="25.5"/>
    <n v="30.6"/>
    <n v="66834405"/>
    <x v="318"/>
    <x v="318"/>
    <d v="2025-05-06T00:00:00"/>
  </r>
  <r>
    <n v="352"/>
    <x v="12"/>
    <x v="332"/>
    <s v="United States"/>
    <x v="98"/>
    <x v="167"/>
    <x v="12"/>
    <x v="0"/>
    <x v="0"/>
    <s v="Duncan"/>
    <s v="Scott"/>
    <n v="6800"/>
    <n v="1982"/>
    <n v="11"/>
    <n v="1"/>
    <n v="117.24"/>
    <n v="21427700000000"/>
    <n v="78.5"/>
    <n v="9.6"/>
    <n v="36.6"/>
    <n v="328239523"/>
    <x v="319"/>
    <x v="319"/>
    <d v="2025-05-06T00:00:00"/>
  </r>
  <r>
    <n v="352"/>
    <x v="12"/>
    <x v="333"/>
    <s v="United States"/>
    <x v="98"/>
    <x v="167"/>
    <x v="12"/>
    <x v="0"/>
    <x v="1"/>
    <s v="Frantz"/>
    <s v="Milane"/>
    <n v="6800"/>
    <n v="1969"/>
    <n v="8"/>
    <n v="12"/>
    <n v="117.24"/>
    <n v="21427700000000"/>
    <n v="78.5"/>
    <n v="9.6"/>
    <n v="36.6"/>
    <n v="328239523"/>
    <x v="320"/>
    <x v="320"/>
    <d v="2025-05-06T00:00:00"/>
  </r>
  <r>
    <n v="352"/>
    <x v="3"/>
    <x v="334"/>
    <s v="United States"/>
    <x v="169"/>
    <x v="54"/>
    <x v="3"/>
    <x v="0"/>
    <x v="0"/>
    <s v="Johnson"/>
    <s v="Edward"/>
    <n v="6800"/>
    <n v="1964"/>
    <n v="11"/>
    <n v="18"/>
    <n v="117.24"/>
    <n v="21427700000000"/>
    <n v="78.5"/>
    <n v="9.6"/>
    <n v="36.6"/>
    <n v="328239523"/>
    <x v="321"/>
    <x v="321"/>
    <d v="2025-05-06T00:00:00"/>
  </r>
  <r>
    <n v="352"/>
    <x v="3"/>
    <x v="335"/>
    <s v="United States"/>
    <x v="11"/>
    <x v="186"/>
    <x v="3"/>
    <x v="1"/>
    <x v="0"/>
    <s v="Milner"/>
    <s v="Yuri"/>
    <n v="6800"/>
    <n v="1961"/>
    <n v="11"/>
    <n v="11"/>
    <n v="117.24"/>
    <n v="21427700000000"/>
    <n v="78.5"/>
    <n v="9.6"/>
    <n v="36.6"/>
    <n v="328239523"/>
    <x v="322"/>
    <x v="322"/>
    <d v="2025-05-06T00:00:00"/>
  </r>
  <r>
    <n v="352"/>
    <x v="2"/>
    <x v="336"/>
    <s v="United States"/>
    <x v="120"/>
    <x v="187"/>
    <x v="2"/>
    <x v="1"/>
    <x v="0"/>
    <s v="Moore"/>
    <s v="Gordon"/>
    <n v="6800"/>
    <n v="1929"/>
    <n v="1"/>
    <n v="3"/>
    <n v="117.24"/>
    <n v="21427700000000"/>
    <n v="78.5"/>
    <n v="9.6"/>
    <n v="36.6"/>
    <n v="328239523"/>
    <x v="323"/>
    <x v="323"/>
    <d v="2025-05-06T00:00:00"/>
  </r>
  <r>
    <n v="352"/>
    <x v="3"/>
    <x v="337"/>
    <s v="United States"/>
    <x v="170"/>
    <x v="28"/>
    <x v="3"/>
    <x v="1"/>
    <x v="0"/>
    <s v="Overdeck"/>
    <s v="John"/>
    <n v="6800"/>
    <n v="1969"/>
    <n v="12"/>
    <n v="21"/>
    <n v="117.24"/>
    <n v="21427700000000"/>
    <n v="78.5"/>
    <n v="9.6"/>
    <n v="36.6"/>
    <n v="328239523"/>
    <x v="324"/>
    <x v="324"/>
    <d v="2025-05-06T00:00:00"/>
  </r>
  <r>
    <n v="352"/>
    <x v="3"/>
    <x v="338"/>
    <s v="United States"/>
    <x v="171"/>
    <x v="28"/>
    <x v="3"/>
    <x v="1"/>
    <x v="0"/>
    <s v="Siegel"/>
    <s v="David"/>
    <n v="6800"/>
    <n v="1961"/>
    <n v="7"/>
    <n v="15"/>
    <n v="117.24"/>
    <n v="21427700000000"/>
    <n v="78.5"/>
    <n v="9.6"/>
    <n v="36.6"/>
    <n v="328239523"/>
    <x v="325"/>
    <x v="325"/>
    <d v="2025-05-06T00:00:00"/>
  </r>
  <r>
    <n v="352"/>
    <x v="6"/>
    <x v="339"/>
    <s v="Russia"/>
    <x v="46"/>
    <x v="188"/>
    <x v="6"/>
    <x v="1"/>
    <x v="0"/>
    <s v="Vekselberg"/>
    <s v="Viktor"/>
    <n v="6800"/>
    <n v="1957"/>
    <n v="4"/>
    <n v="14"/>
    <n v="180.75"/>
    <n v="1699876578871"/>
    <n v="72.7"/>
    <n v="11.4"/>
    <n v="46.2"/>
    <n v="144373535"/>
    <x v="326"/>
    <x v="326"/>
    <d v="2025-05-06T00:00:00"/>
  </r>
  <r>
    <n v="352"/>
    <x v="2"/>
    <x v="340"/>
    <s v="China"/>
    <x v="25"/>
    <x v="164"/>
    <x v="2"/>
    <x v="1"/>
    <x v="0"/>
    <s v="Wang"/>
    <s v="Laisheng"/>
    <n v="6800"/>
    <n v="1964"/>
    <n v="12"/>
    <n v="14"/>
    <n v="125.08"/>
    <n v="19910000000000"/>
    <n v="77"/>
    <n v="9.4"/>
    <n v="59.2"/>
    <n v="1397715000"/>
    <x v="327"/>
    <x v="327"/>
    <d v="2025-05-06T00:00:00"/>
  </r>
  <r>
    <n v="352"/>
    <x v="12"/>
    <x v="341"/>
    <s v="United States"/>
    <x v="98"/>
    <x v="167"/>
    <x v="12"/>
    <x v="0"/>
    <x v="1"/>
    <s v="Williams"/>
    <s v="Randa Duncan"/>
    <n v="6800"/>
    <n v="1961"/>
    <n v="8"/>
    <n v="28"/>
    <n v="117.24"/>
    <n v="21427700000000"/>
    <n v="78.5"/>
    <n v="9.6"/>
    <n v="36.6"/>
    <n v="328239523"/>
    <x v="328"/>
    <x v="328"/>
    <d v="2025-05-06T00:00:00"/>
  </r>
  <r>
    <n v="365"/>
    <x v="3"/>
    <x v="342"/>
    <s v="United States"/>
    <x v="76"/>
    <x v="189"/>
    <x v="3"/>
    <x v="1"/>
    <x v="0"/>
    <s v="Fisher"/>
    <s v="Ken"/>
    <n v="6700"/>
    <n v="1950"/>
    <n v="11"/>
    <n v="29"/>
    <n v="117.24"/>
    <n v="21427700000000"/>
    <n v="78.5"/>
    <n v="9.6"/>
    <n v="36.6"/>
    <n v="328239523"/>
    <x v="329"/>
    <x v="329"/>
    <d v="2025-05-06T00:00:00"/>
  </r>
  <r>
    <n v="365"/>
    <x v="3"/>
    <x v="343"/>
    <s v="United Kingdom"/>
    <x v="31"/>
    <x v="28"/>
    <x v="3"/>
    <x v="1"/>
    <x v="0"/>
    <s v="Hohn"/>
    <s v="Christopher"/>
    <n v="6700"/>
    <n v="1966"/>
    <n v="10"/>
    <n v="27"/>
    <n v="119.62"/>
    <n v="2827113184696"/>
    <n v="81.3"/>
    <n v="25.5"/>
    <n v="30.6"/>
    <n v="66834405"/>
    <x v="330"/>
    <x v="330"/>
    <d v="2025-05-06T00:00:00"/>
  </r>
  <r>
    <n v="365"/>
    <x v="10"/>
    <x v="344"/>
    <s v="Denmark"/>
    <x v="172"/>
    <x v="190"/>
    <x v="10"/>
    <x v="0"/>
    <x v="0"/>
    <s v="Kristiansen"/>
    <s v="Kjeld Kirk"/>
    <n v="6700"/>
    <n v="1947"/>
    <n v="12"/>
    <n v="27"/>
    <n v="110.35"/>
    <n v="348078018464"/>
    <n v="81"/>
    <n v="32.4"/>
    <n v="23.8"/>
    <n v="5818553"/>
    <x v="331"/>
    <x v="331"/>
    <d v="2025-05-06T00:00:00"/>
  </r>
  <r>
    <n v="365"/>
    <x v="10"/>
    <x v="345"/>
    <s v="Denmark"/>
    <x v="172"/>
    <x v="190"/>
    <x v="10"/>
    <x v="0"/>
    <x v="1"/>
    <s v="Kristiansen"/>
    <s v="Sofie Kirk"/>
    <n v="6700"/>
    <n v="1976"/>
    <n v="1"/>
    <n v="1"/>
    <n v="110.35"/>
    <n v="348078018464"/>
    <n v="81"/>
    <n v="32.4"/>
    <n v="23.8"/>
    <n v="5818553"/>
    <x v="332"/>
    <x v="332"/>
    <d v="2025-05-06T00:00:00"/>
  </r>
  <r>
    <n v="365"/>
    <x v="10"/>
    <x v="346"/>
    <s v="Denmark"/>
    <x v="172"/>
    <x v="190"/>
    <x v="10"/>
    <x v="0"/>
    <x v="0"/>
    <s v="Kristiansen"/>
    <s v="Thomas Kirk"/>
    <n v="6700"/>
    <n v="1979"/>
    <n v="1"/>
    <n v="1"/>
    <n v="110.35"/>
    <n v="348078018464"/>
    <n v="81"/>
    <n v="32.4"/>
    <n v="23.8"/>
    <n v="5818553"/>
    <x v="333"/>
    <x v="333"/>
    <d v="2025-05-06T00:00:00"/>
  </r>
  <r>
    <n v="365"/>
    <x v="13"/>
    <x v="347"/>
    <s v="Italy"/>
    <x v="173"/>
    <x v="81"/>
    <x v="13"/>
    <x v="0"/>
    <x v="1"/>
    <s v="Landini Aleotti"/>
    <s v="Massimiliana"/>
    <n v="6700"/>
    <n v="1943"/>
    <n v="1"/>
    <n v="1"/>
    <n v="110.62"/>
    <n v="2001244392042"/>
    <n v="82.9"/>
    <n v="24.3"/>
    <n v="59.1"/>
    <n v="60297396"/>
    <x v="62"/>
    <x v="62"/>
    <d v="2025-05-06T00:00:00"/>
  </r>
  <r>
    <n v="365"/>
    <x v="1"/>
    <x v="348"/>
    <s v="China"/>
    <x v="29"/>
    <x v="30"/>
    <x v="1"/>
    <x v="1"/>
    <x v="0"/>
    <s v="Li"/>
    <s v="Ping"/>
    <n v="6700"/>
    <n v="1968"/>
    <n v="1"/>
    <n v="1"/>
    <n v="125.08"/>
    <n v="19910000000000"/>
    <n v="77"/>
    <n v="9.4"/>
    <n v="59.2"/>
    <n v="1397715000"/>
    <x v="220"/>
    <x v="220"/>
    <d v="2025-05-06T00:00:00"/>
  </r>
  <r>
    <n v="365"/>
    <x v="10"/>
    <x v="349"/>
    <s v="China"/>
    <x v="12"/>
    <x v="191"/>
    <x v="10"/>
    <x v="1"/>
    <x v="0"/>
    <s v="Lin"/>
    <s v="Jianhua"/>
    <n v="6700"/>
    <n v="1962"/>
    <n v="8"/>
    <n v="1"/>
    <n v="125.08"/>
    <n v="19910000000000"/>
    <n v="77"/>
    <n v="9.4"/>
    <n v="59.2"/>
    <n v="1397715000"/>
    <x v="334"/>
    <x v="334"/>
    <d v="2025-05-06T00:00:00"/>
  </r>
  <r>
    <n v="365"/>
    <x v="10"/>
    <x v="350"/>
    <s v="Switzerland"/>
    <x v="174"/>
    <x v="49"/>
    <x v="10"/>
    <x v="0"/>
    <x v="1"/>
    <s v="Martullo-Blocher"/>
    <s v="Magdalena"/>
    <n v="6700"/>
    <n v="1969"/>
    <n v="1"/>
    <n v="1"/>
    <n v="99.55"/>
    <n v="703082435360"/>
    <n v="83.6"/>
    <n v="10.1"/>
    <n v="28.8"/>
    <n v="8574832"/>
    <x v="36"/>
    <x v="36"/>
    <d v="2025-05-06T00:00:00"/>
  </r>
  <r>
    <n v="365"/>
    <x v="5"/>
    <x v="351"/>
    <s v="France"/>
    <x v="0"/>
    <x v="51"/>
    <x v="5"/>
    <x v="1"/>
    <x v="0"/>
    <s v="Niel"/>
    <s v="Xavier"/>
    <n v="6700"/>
    <n v="1967"/>
    <n v="8"/>
    <n v="25"/>
    <n v="110.05"/>
    <n v="2715518274227"/>
    <n v="82.5"/>
    <n v="24.2"/>
    <n v="60.7"/>
    <n v="67059887"/>
    <x v="335"/>
    <x v="335"/>
    <d v="2025-05-06T00:00:00"/>
  </r>
  <r>
    <n v="365"/>
    <x v="12"/>
    <x v="352"/>
    <s v="United States"/>
    <x v="175"/>
    <x v="192"/>
    <x v="12"/>
    <x v="1"/>
    <x v="0"/>
    <s v="Pegula"/>
    <s v="Terrence"/>
    <n v="6700"/>
    <n v="1951"/>
    <n v="3"/>
    <n v="27"/>
    <n v="117.24"/>
    <n v="21427700000000"/>
    <n v="78.5"/>
    <n v="9.6"/>
    <n v="36.6"/>
    <n v="328239523"/>
    <x v="336"/>
    <x v="336"/>
    <d v="2025-05-06T00:00:00"/>
  </r>
  <r>
    <n v="365"/>
    <x v="15"/>
    <x v="353"/>
    <s v="United States"/>
    <x v="111"/>
    <x v="71"/>
    <x v="15"/>
    <x v="0"/>
    <x v="0"/>
    <s v="Roski"/>
    <s v="Edward"/>
    <n v="6700"/>
    <n v="1938"/>
    <n v="12"/>
    <n v="25"/>
    <n v="117.24"/>
    <n v="21427700000000"/>
    <n v="78.5"/>
    <n v="9.6"/>
    <n v="36.6"/>
    <n v="328239523"/>
    <x v="337"/>
    <x v="337"/>
    <d v="2025-05-06T00:00:00"/>
  </r>
  <r>
    <n v="365"/>
    <x v="15"/>
    <x v="354"/>
    <s v="United States"/>
    <x v="67"/>
    <x v="71"/>
    <x v="15"/>
    <x v="1"/>
    <x v="0"/>
    <s v="Sobrato"/>
    <s v="John A."/>
    <n v="6700"/>
    <n v="1939"/>
    <n v="5"/>
    <n v="23"/>
    <n v="117.24"/>
    <n v="21427700000000"/>
    <n v="78.5"/>
    <n v="9.6"/>
    <n v="36.6"/>
    <n v="328239523"/>
    <x v="338"/>
    <x v="338"/>
    <d v="2025-05-06T00:00:00"/>
  </r>
  <r>
    <n v="365"/>
    <x v="3"/>
    <x v="355"/>
    <s v="United States"/>
    <x v="176"/>
    <x v="28"/>
    <x v="3"/>
    <x v="1"/>
    <x v="0"/>
    <s v="Soros"/>
    <s v="George"/>
    <n v="6700"/>
    <n v="1930"/>
    <n v="8"/>
    <n v="12"/>
    <n v="117.24"/>
    <n v="21427700000000"/>
    <n v="78.5"/>
    <n v="9.6"/>
    <n v="36.6"/>
    <n v="328239523"/>
    <x v="339"/>
    <x v="339"/>
    <d v="2025-05-06T00:00:00"/>
  </r>
  <r>
    <n v="365"/>
    <x v="2"/>
    <x v="356"/>
    <s v="United States"/>
    <x v="177"/>
    <x v="193"/>
    <x v="2"/>
    <x v="1"/>
    <x v="0"/>
    <s v="Sun"/>
    <s v="David"/>
    <n v="6700"/>
    <n v="1951"/>
    <n v="10"/>
    <n v="12"/>
    <n v="117.24"/>
    <n v="21427700000000"/>
    <n v="78.5"/>
    <n v="9.6"/>
    <n v="36.6"/>
    <n v="328239523"/>
    <x v="340"/>
    <x v="340"/>
    <d v="2025-05-06T00:00:00"/>
  </r>
  <r>
    <n v="365"/>
    <x v="10"/>
    <x v="357"/>
    <s v="Denmark"/>
    <x v="172"/>
    <x v="190"/>
    <x v="10"/>
    <x v="0"/>
    <x v="1"/>
    <s v="Thinggaard"/>
    <s v="Agnete Kirk"/>
    <n v="6700"/>
    <n v="1983"/>
    <n v="5"/>
    <n v="18"/>
    <n v="110.35"/>
    <n v="348078018464"/>
    <n v="81"/>
    <n v="32.4"/>
    <n v="23.8"/>
    <n v="5818553"/>
    <x v="341"/>
    <x v="341"/>
    <d v="2025-05-06T00:00:00"/>
  </r>
  <r>
    <n v="365"/>
    <x v="2"/>
    <x v="358"/>
    <s v="United States"/>
    <x v="178"/>
    <x v="193"/>
    <x v="2"/>
    <x v="1"/>
    <x v="0"/>
    <s v="Tu"/>
    <s v="John"/>
    <n v="6700"/>
    <n v="1941"/>
    <n v="8"/>
    <n v="12"/>
    <n v="117.24"/>
    <n v="21427700000000"/>
    <n v="78.5"/>
    <n v="9.6"/>
    <n v="36.6"/>
    <n v="328239523"/>
    <x v="163"/>
    <x v="163"/>
    <d v="2025-05-06T00:00:00"/>
  </r>
  <r>
    <n v="365"/>
    <x v="7"/>
    <x v="359"/>
    <s v="China"/>
    <x v="143"/>
    <x v="194"/>
    <x v="7"/>
    <x v="1"/>
    <x v="0"/>
    <s v="Xu"/>
    <s v="Shihui"/>
    <n v="6700"/>
    <n v="1958"/>
    <n v="1"/>
    <n v="1"/>
    <n v="125.08"/>
    <n v="19910000000000"/>
    <n v="77"/>
    <n v="9.4"/>
    <n v="59.2"/>
    <n v="1397715000"/>
    <x v="342"/>
    <x v="342"/>
    <d v="2025-05-06T00:00:00"/>
  </r>
  <r>
    <n v="383"/>
    <x v="10"/>
    <x v="360"/>
    <s v="Switzerland"/>
    <x v="179"/>
    <x v="49"/>
    <x v="10"/>
    <x v="0"/>
    <x v="1"/>
    <s v="Blocher"/>
    <s v="Rahel"/>
    <n v="6600"/>
    <n v="1976"/>
    <n v="1"/>
    <n v="1"/>
    <n v="99.55"/>
    <n v="703082435360"/>
    <n v="83.6"/>
    <n v="10.1"/>
    <n v="28.8"/>
    <n v="8574832"/>
    <x v="332"/>
    <x v="332"/>
    <d v="2025-05-06T00:00:00"/>
  </r>
  <r>
    <n v="383"/>
    <x v="7"/>
    <x v="361"/>
    <s v="United States"/>
    <x v="135"/>
    <x v="195"/>
    <x v="7"/>
    <x v="0"/>
    <x v="0"/>
    <s v="Cathy"/>
    <s v="Bubba"/>
    <n v="6600"/>
    <n v="1954"/>
    <n v="4"/>
    <n v="22"/>
    <n v="117.24"/>
    <n v="21427700000000"/>
    <n v="78.5"/>
    <n v="9.6"/>
    <n v="36.6"/>
    <n v="328239523"/>
    <x v="343"/>
    <x v="343"/>
    <d v="2025-05-06T00:00:00"/>
  </r>
  <r>
    <n v="383"/>
    <x v="7"/>
    <x v="362"/>
    <s v="United States"/>
    <x v="135"/>
    <x v="195"/>
    <x v="7"/>
    <x v="0"/>
    <x v="0"/>
    <s v="Cathy"/>
    <s v="Dan"/>
    <n v="6600"/>
    <n v="1953"/>
    <n v="3"/>
    <n v="1"/>
    <n v="117.24"/>
    <n v="21427700000000"/>
    <n v="78.5"/>
    <n v="9.6"/>
    <n v="36.6"/>
    <n v="328239523"/>
    <x v="344"/>
    <x v="344"/>
    <d v="2025-05-06T00:00:00"/>
  </r>
  <r>
    <n v="383"/>
    <x v="7"/>
    <x v="363"/>
    <s v="United States"/>
    <x v="180"/>
    <x v="195"/>
    <x v="7"/>
    <x v="0"/>
    <x v="1"/>
    <s v="Cathy White"/>
    <s v="Trudy"/>
    <n v="6600"/>
    <n v="1955"/>
    <n v="12"/>
    <n v="17"/>
    <n v="117.24"/>
    <n v="21427700000000"/>
    <n v="78.5"/>
    <n v="9.6"/>
    <n v="36.6"/>
    <n v="328239523"/>
    <x v="345"/>
    <x v="345"/>
    <d v="2025-05-06T00:00:00"/>
  </r>
  <r>
    <n v="383"/>
    <x v="3"/>
    <x v="364"/>
    <s v="United States"/>
    <x v="5"/>
    <x v="28"/>
    <x v="3"/>
    <x v="1"/>
    <x v="0"/>
    <s v="Kovner"/>
    <s v="Bruce"/>
    <n v="6600"/>
    <n v="1945"/>
    <n v="2"/>
    <n v="25"/>
    <n v="117.24"/>
    <n v="21427700000000"/>
    <n v="78.5"/>
    <n v="9.6"/>
    <n v="36.6"/>
    <n v="328239523"/>
    <x v="346"/>
    <x v="346"/>
    <d v="2025-05-06T00:00:00"/>
  </r>
  <r>
    <n v="383"/>
    <x v="2"/>
    <x v="365"/>
    <s v="United States"/>
    <x v="181"/>
    <x v="57"/>
    <x v="2"/>
    <x v="1"/>
    <x v="0"/>
    <s v="Nicholas"/>
    <s v="Henry"/>
    <n v="6600"/>
    <n v="1959"/>
    <n v="10"/>
    <n v="8"/>
    <n v="117.24"/>
    <n v="21427700000000"/>
    <n v="78.5"/>
    <n v="9.6"/>
    <n v="36.6"/>
    <n v="328239523"/>
    <x v="347"/>
    <x v="347"/>
    <d v="2025-05-06T00:00:00"/>
  </r>
  <r>
    <n v="383"/>
    <x v="3"/>
    <x v="366"/>
    <s v="Germany"/>
    <x v="182"/>
    <x v="37"/>
    <x v="3"/>
    <x v="0"/>
    <x v="1"/>
    <s v="Thiele"/>
    <s v="Nadia"/>
    <n v="6600"/>
    <n v="1976"/>
    <n v="1"/>
    <n v="7"/>
    <n v="112.85"/>
    <n v="3845630030824"/>
    <n v="80.900000000000006"/>
    <n v="11.5"/>
    <n v="48.8"/>
    <n v="83132799"/>
    <x v="348"/>
    <x v="348"/>
    <d v="2025-05-06T00:00:00"/>
  </r>
  <r>
    <n v="390"/>
    <x v="3"/>
    <x v="367"/>
    <s v="United States"/>
    <x v="15"/>
    <x v="116"/>
    <x v="3"/>
    <x v="1"/>
    <x v="0"/>
    <s v="Bonderman"/>
    <s v="David"/>
    <n v="6500"/>
    <n v="1942"/>
    <n v="11"/>
    <n v="27"/>
    <n v="117.24"/>
    <n v="21427700000000"/>
    <n v="78.5"/>
    <n v="9.6"/>
    <n v="36.6"/>
    <n v="328239523"/>
    <x v="349"/>
    <x v="349"/>
    <d v="2025-05-06T00:00:00"/>
  </r>
  <r>
    <n v="390"/>
    <x v="2"/>
    <x v="368"/>
    <s v="United States"/>
    <x v="2"/>
    <x v="5"/>
    <x v="2"/>
    <x v="0"/>
    <x v="1"/>
    <s v="French Gates"/>
    <s v="Melinda"/>
    <n v="6500"/>
    <n v="1964"/>
    <n v="8"/>
    <n v="15"/>
    <n v="117.24"/>
    <n v="21427700000000"/>
    <n v="78.5"/>
    <n v="9.6"/>
    <n v="36.6"/>
    <n v="328239523"/>
    <x v="350"/>
    <x v="350"/>
    <d v="2025-05-06T00:00:00"/>
  </r>
  <r>
    <n v="390"/>
    <x v="15"/>
    <x v="369"/>
    <s v="United States"/>
    <x v="183"/>
    <x v="71"/>
    <x v="15"/>
    <x v="0"/>
    <x v="1"/>
    <s v="Lerner"/>
    <s v="Annette"/>
    <n v="6500"/>
    <n v="1930"/>
    <n v="2"/>
    <n v="27"/>
    <n v="117.24"/>
    <n v="21427700000000"/>
    <n v="78.5"/>
    <n v="9.6"/>
    <n v="36.6"/>
    <n v="328239523"/>
    <x v="351"/>
    <x v="351"/>
    <d v="2025-05-06T00:00:00"/>
  </r>
  <r>
    <n v="390"/>
    <x v="15"/>
    <x v="370"/>
    <s v="United Kingdom"/>
    <x v="31"/>
    <x v="196"/>
    <x v="15"/>
    <x v="1"/>
    <x v="0"/>
    <s v="Reuben"/>
    <s v="David"/>
    <n v="6500"/>
    <n v="1938"/>
    <n v="9"/>
    <n v="1"/>
    <n v="119.62"/>
    <n v="2827113184696"/>
    <n v="81.3"/>
    <n v="25.5"/>
    <n v="30.6"/>
    <n v="66834405"/>
    <x v="352"/>
    <x v="352"/>
    <d v="2025-05-06T00:00:00"/>
  </r>
  <r>
    <n v="390"/>
    <x v="15"/>
    <x v="371"/>
    <s v="Switzerland"/>
    <x v="184"/>
    <x v="71"/>
    <x v="15"/>
    <x v="1"/>
    <x v="0"/>
    <s v="Vitek"/>
    <s v="Radovan"/>
    <n v="6500"/>
    <n v="1971"/>
    <n v="4"/>
    <n v="22"/>
    <n v="99.55"/>
    <n v="703082435360"/>
    <n v="83.6"/>
    <n v="10.1"/>
    <n v="28.8"/>
    <n v="8574832"/>
    <x v="353"/>
    <x v="353"/>
    <d v="2025-05-06T00:00:00"/>
  </r>
  <r>
    <n v="397"/>
    <x v="3"/>
    <x v="372"/>
    <s v="Sweden"/>
    <x v="185"/>
    <x v="37"/>
    <x v="3"/>
    <x v="1"/>
    <x v="0"/>
    <s v="Bennet"/>
    <s v="Carl"/>
    <n v="6400"/>
    <n v="1951"/>
    <n v="8"/>
    <n v="19"/>
    <n v="110.51"/>
    <n v="530832908738"/>
    <n v="82.5"/>
    <n v="27.9"/>
    <n v="49.1"/>
    <n v="10285453"/>
    <x v="354"/>
    <x v="354"/>
    <d v="2025-05-06T00:00:00"/>
  </r>
  <r>
    <n v="397"/>
    <x v="17"/>
    <x v="373"/>
    <s v="United States"/>
    <x v="162"/>
    <x v="197"/>
    <x v="17"/>
    <x v="1"/>
    <x v="0"/>
    <s v="Bisciotti"/>
    <s v="Stephen"/>
    <n v="6400"/>
    <n v="1960"/>
    <n v="4"/>
    <n v="10"/>
    <n v="117.24"/>
    <n v="21427700000000"/>
    <n v="78.5"/>
    <n v="9.6"/>
    <n v="36.6"/>
    <n v="328239523"/>
    <x v="355"/>
    <x v="355"/>
    <d v="2025-05-06T00:00:00"/>
  </r>
  <r>
    <n v="397"/>
    <x v="3"/>
    <x v="374"/>
    <s v="United States"/>
    <x v="5"/>
    <x v="28"/>
    <x v="3"/>
    <x v="1"/>
    <x v="0"/>
    <s v="Druckenmiller"/>
    <s v="Stanley"/>
    <n v="6400"/>
    <n v="1953"/>
    <n v="6"/>
    <n v="14"/>
    <n v="117.24"/>
    <n v="21427700000000"/>
    <n v="78.5"/>
    <n v="9.6"/>
    <n v="36.6"/>
    <n v="328239523"/>
    <x v="356"/>
    <x v="356"/>
    <d v="2025-05-06T00:00:00"/>
  </r>
  <r>
    <n v="397"/>
    <x v="13"/>
    <x v="375"/>
    <s v="China"/>
    <x v="19"/>
    <x v="198"/>
    <x v="13"/>
    <x v="1"/>
    <x v="1"/>
    <s v="Jian"/>
    <s v="Jun"/>
    <n v="6400"/>
    <n v="1963"/>
    <n v="11"/>
    <n v="1"/>
    <n v="125.08"/>
    <n v="19910000000000"/>
    <n v="77"/>
    <n v="9.4"/>
    <n v="59.2"/>
    <n v="1397715000"/>
    <x v="357"/>
    <x v="357"/>
    <d v="2025-05-06T00:00:00"/>
  </r>
  <r>
    <n v="397"/>
    <x v="12"/>
    <x v="376"/>
    <s v="France"/>
    <x v="0"/>
    <x v="95"/>
    <x v="12"/>
    <x v="1"/>
    <x v="0"/>
    <s v="Kuzmichev"/>
    <s v="Alexei"/>
    <n v="6400"/>
    <n v="1962"/>
    <n v="10"/>
    <n v="15"/>
    <n v="110.05"/>
    <n v="2715518274227"/>
    <n v="82.5"/>
    <n v="24.2"/>
    <n v="60.7"/>
    <n v="67059887"/>
    <x v="358"/>
    <x v="358"/>
    <d v="2025-05-06T00:00:00"/>
  </r>
  <r>
    <n v="397"/>
    <x v="3"/>
    <x v="377"/>
    <s v="Colombia"/>
    <x v="186"/>
    <x v="74"/>
    <x v="3"/>
    <x v="1"/>
    <x v="0"/>
    <s v="Sarmiento"/>
    <s v="Luis Carlos"/>
    <n v="6400"/>
    <n v="1933"/>
    <n v="1"/>
    <n v="27"/>
    <n v="140.94999999999999"/>
    <n v="323802808108"/>
    <n v="77.099999999999994"/>
    <n v="14.4"/>
    <n v="71.2"/>
    <n v="50339443"/>
    <x v="359"/>
    <x v="359"/>
    <d v="2025-05-06T00:00:00"/>
  </r>
  <r>
    <n v="397"/>
    <x v="8"/>
    <x v="378"/>
    <s v="United States"/>
    <x v="187"/>
    <x v="199"/>
    <x v="8"/>
    <x v="1"/>
    <x v="0"/>
    <s v="Washington"/>
    <s v="Dennis"/>
    <n v="6400"/>
    <n v="1934"/>
    <n v="7"/>
    <n v="27"/>
    <n v="117.24"/>
    <n v="21427700000000"/>
    <n v="78.5"/>
    <n v="9.6"/>
    <n v="36.6"/>
    <n v="328239523"/>
    <x v="360"/>
    <x v="360"/>
    <d v="2025-05-06T00:00:00"/>
  </r>
  <r>
    <n v="405"/>
    <x v="16"/>
    <x v="379"/>
    <s v="United Kingdom"/>
    <x v="117"/>
    <x v="174"/>
    <x v="16"/>
    <x v="0"/>
    <x v="0"/>
    <s v="Bamford"/>
    <s v="Anthony"/>
    <n v="6300"/>
    <n v="1945"/>
    <n v="10"/>
    <n v="23"/>
    <n v="119.62"/>
    <n v="2827113184696"/>
    <n v="81.3"/>
    <n v="25.5"/>
    <n v="30.6"/>
    <n v="66834405"/>
    <x v="361"/>
    <x v="361"/>
    <d v="2025-05-06T00:00:00"/>
  </r>
  <r>
    <n v="405"/>
    <x v="12"/>
    <x v="380"/>
    <s v="China"/>
    <x v="124"/>
    <x v="200"/>
    <x v="12"/>
    <x v="1"/>
    <x v="0"/>
    <s v="Gao"/>
    <s v="Jifan"/>
    <n v="6300"/>
    <n v="1965"/>
    <n v="1"/>
    <n v="1"/>
    <n v="125.08"/>
    <n v="19910000000000"/>
    <n v="77"/>
    <n v="9.4"/>
    <n v="59.2"/>
    <n v="1397715000"/>
    <x v="362"/>
    <x v="362"/>
    <d v="2025-05-06T00:00:00"/>
  </r>
  <r>
    <n v="405"/>
    <x v="3"/>
    <x v="381"/>
    <s v="United Kingdom"/>
    <x v="31"/>
    <x v="116"/>
    <x v="3"/>
    <x v="1"/>
    <x v="0"/>
    <s v="Grayken"/>
    <s v="John"/>
    <n v="6300"/>
    <n v="1956"/>
    <n v="6"/>
    <n v="1"/>
    <n v="119.62"/>
    <n v="2827113184696"/>
    <n v="81.3"/>
    <n v="25.5"/>
    <n v="30.6"/>
    <n v="66834405"/>
    <x v="363"/>
    <x v="363"/>
    <d v="2025-05-06T00:00:00"/>
  </r>
  <r>
    <n v="405"/>
    <x v="13"/>
    <x v="382"/>
    <s v="France"/>
    <x v="188"/>
    <x v="81"/>
    <x v="13"/>
    <x v="0"/>
    <x v="0"/>
    <s v="Merieux"/>
    <s v="Alain"/>
    <n v="6300"/>
    <n v="1938"/>
    <n v="1"/>
    <n v="1"/>
    <n v="110.05"/>
    <n v="2715518274227"/>
    <n v="82.5"/>
    <n v="24.2"/>
    <n v="60.7"/>
    <n v="67059887"/>
    <x v="364"/>
    <x v="364"/>
    <d v="2025-05-06T00:00:00"/>
  </r>
  <r>
    <n v="405"/>
    <x v="12"/>
    <x v="383"/>
    <s v="China"/>
    <x v="189"/>
    <x v="201"/>
    <x v="12"/>
    <x v="1"/>
    <x v="0"/>
    <s v="Wang"/>
    <s v="Yusuo"/>
    <n v="6300"/>
    <n v="1964"/>
    <n v="3"/>
    <n v="11"/>
    <n v="125.08"/>
    <n v="19910000000000"/>
    <n v="77"/>
    <n v="9.4"/>
    <n v="59.2"/>
    <n v="1397715000"/>
    <x v="365"/>
    <x v="365"/>
    <d v="2025-05-06T00:00:00"/>
  </r>
  <r>
    <n v="405"/>
    <x v="10"/>
    <x v="384"/>
    <s v="Israel"/>
    <x v="190"/>
    <x v="202"/>
    <x v="10"/>
    <x v="1"/>
    <x v="0"/>
    <s v="Wertheimer"/>
    <s v="Stef"/>
    <n v="6300"/>
    <n v="1926"/>
    <n v="7"/>
    <n v="16"/>
    <n v="108.15"/>
    <n v="395098666122"/>
    <n v="82.8"/>
    <n v="23.1"/>
    <n v="25.3"/>
    <n v="9053300"/>
    <x v="366"/>
    <x v="366"/>
    <d v="2025-05-06T00:00:00"/>
  </r>
  <r>
    <n v="411"/>
    <x v="7"/>
    <x v="385"/>
    <s v="Mexico"/>
    <x v="6"/>
    <x v="203"/>
    <x v="7"/>
    <x v="0"/>
    <x v="1"/>
    <s v="Aramburuzabala"/>
    <s v="Maria Asuncion"/>
    <n v="6200"/>
    <n v="1963"/>
    <n v="5"/>
    <n v="2"/>
    <n v="141.54"/>
    <n v="1258286717125"/>
    <n v="75"/>
    <n v="13.1"/>
    <n v="55.1"/>
    <n v="126014024"/>
    <x v="367"/>
    <x v="367"/>
    <d v="2025-05-06T00:00:00"/>
  </r>
  <r>
    <n v="411"/>
    <x v="6"/>
    <x v="386"/>
    <s v="Sweden"/>
    <x v="66"/>
    <x v="37"/>
    <x v="6"/>
    <x v="1"/>
    <x v="0"/>
    <s v="Douglas"/>
    <s v="Gustaf"/>
    <n v="6200"/>
    <n v="1938"/>
    <n v="3"/>
    <n v="3"/>
    <n v="110.51"/>
    <n v="530832908738"/>
    <n v="82.5"/>
    <n v="27.9"/>
    <n v="49.1"/>
    <n v="10285453"/>
    <x v="368"/>
    <x v="368"/>
    <d v="2025-05-06T00:00:00"/>
  </r>
  <r>
    <n v="411"/>
    <x v="14"/>
    <x v="387"/>
    <s v="Netherlands"/>
    <x v="191"/>
    <x v="204"/>
    <x v="14"/>
    <x v="1"/>
    <x v="0"/>
    <s v="Goldschmeding"/>
    <s v="Frits"/>
    <n v="6200"/>
    <n v="1933"/>
    <n v="8"/>
    <n v="2"/>
    <n v="115.91"/>
    <n v="909070395161"/>
    <n v="81.8"/>
    <n v="23"/>
    <n v="41.2"/>
    <n v="17332850"/>
    <x v="369"/>
    <x v="369"/>
    <d v="2025-05-06T00:00:00"/>
  </r>
  <r>
    <n v="411"/>
    <x v="7"/>
    <x v="388"/>
    <s v="China"/>
    <x v="25"/>
    <x v="170"/>
    <x v="7"/>
    <x v="1"/>
    <x v="0"/>
    <s v="Lin"/>
    <s v="Muqin"/>
    <n v="6200"/>
    <n v="1964"/>
    <n v="1"/>
    <n v="1"/>
    <n v="125.08"/>
    <n v="19910000000000"/>
    <n v="77"/>
    <n v="9.4"/>
    <n v="59.2"/>
    <n v="1397715000"/>
    <x v="136"/>
    <x v="136"/>
    <d v="2025-05-06T00:00:00"/>
  </r>
  <r>
    <n v="411"/>
    <x v="10"/>
    <x v="389"/>
    <s v="China"/>
    <x v="110"/>
    <x v="205"/>
    <x v="10"/>
    <x v="1"/>
    <x v="0"/>
    <s v="Ruan"/>
    <s v="Liping"/>
    <n v="6200"/>
    <n v="1964"/>
    <n v="1"/>
    <n v="1"/>
    <n v="125.08"/>
    <n v="19910000000000"/>
    <n v="77"/>
    <n v="9.4"/>
    <n v="59.2"/>
    <n v="1397715000"/>
    <x v="136"/>
    <x v="136"/>
    <d v="2025-05-06T00:00:00"/>
  </r>
  <r>
    <n v="411"/>
    <x v="10"/>
    <x v="390"/>
    <s v="China"/>
    <x v="110"/>
    <x v="206"/>
    <x v="10"/>
    <x v="1"/>
    <x v="0"/>
    <s v="Ruan"/>
    <s v="Xueping"/>
    <n v="6200"/>
    <n v="1972"/>
    <n v="1"/>
    <n v="1"/>
    <n v="125.08"/>
    <n v="19910000000000"/>
    <n v="77"/>
    <n v="9.4"/>
    <n v="59.2"/>
    <n v="1397715000"/>
    <x v="144"/>
    <x v="144"/>
    <d v="2025-05-06T00:00:00"/>
  </r>
  <r>
    <n v="411"/>
    <x v="3"/>
    <x v="391"/>
    <s v="Poland"/>
    <x v="192"/>
    <x v="37"/>
    <x v="3"/>
    <x v="1"/>
    <x v="0"/>
    <s v="Solowow"/>
    <s v="Michal"/>
    <n v="6200"/>
    <n v="1962"/>
    <n v="7"/>
    <n v="11"/>
    <n v="114.11"/>
    <n v="592164400688"/>
    <n v="77.599999999999994"/>
    <n v="17.399999999999999"/>
    <n v="40.799999999999997"/>
    <n v="37970874"/>
    <x v="370"/>
    <x v="370"/>
    <d v="2025-05-06T00:00:00"/>
  </r>
  <r>
    <n v="418"/>
    <x v="6"/>
    <x v="392"/>
    <s v="Nigeria"/>
    <x v="73"/>
    <x v="207"/>
    <x v="6"/>
    <x v="1"/>
    <x v="0"/>
    <s v="Adenuga"/>
    <s v="Mike"/>
    <n v="6100"/>
    <n v="1953"/>
    <n v="4"/>
    <n v="29"/>
    <n v="267.51"/>
    <n v="448120428859"/>
    <n v="54.3"/>
    <n v="1.5"/>
    <n v="34.799999999999997"/>
    <n v="200963599"/>
    <x v="371"/>
    <x v="371"/>
    <d v="2025-05-06T00:00:00"/>
  </r>
  <r>
    <n v="418"/>
    <x v="3"/>
    <x v="393"/>
    <s v="United States"/>
    <x v="121"/>
    <x v="116"/>
    <x v="3"/>
    <x v="1"/>
    <x v="0"/>
    <s v="Gores"/>
    <s v="Tom"/>
    <n v="6100"/>
    <n v="1964"/>
    <n v="7"/>
    <n v="31"/>
    <n v="117.24"/>
    <n v="21427700000000"/>
    <n v="78.5"/>
    <n v="9.6"/>
    <n v="36.6"/>
    <n v="328239523"/>
    <x v="372"/>
    <x v="372"/>
    <d v="2025-05-06T00:00:00"/>
  </r>
  <r>
    <n v="418"/>
    <x v="0"/>
    <x v="394"/>
    <s v="Germany"/>
    <x v="123"/>
    <x v="208"/>
    <x v="0"/>
    <x v="0"/>
    <x v="0"/>
    <s v="Herz"/>
    <s v="Michael"/>
    <n v="6100"/>
    <n v="1943"/>
    <n v="9"/>
    <n v="28"/>
    <n v="112.85"/>
    <n v="3845630030824"/>
    <n v="80.900000000000006"/>
    <n v="11.5"/>
    <n v="48.8"/>
    <n v="83132799"/>
    <x v="373"/>
    <x v="373"/>
    <d v="2025-05-06T00:00:00"/>
  </r>
  <r>
    <n v="418"/>
    <x v="0"/>
    <x v="395"/>
    <s v="Germany"/>
    <x v="123"/>
    <x v="208"/>
    <x v="0"/>
    <x v="0"/>
    <x v="0"/>
    <s v="Herz"/>
    <s v="Wolfgang"/>
    <n v="6100"/>
    <n v="1951"/>
    <n v="1"/>
    <n v="1"/>
    <n v="112.85"/>
    <n v="3845630030824"/>
    <n v="80.900000000000006"/>
    <n v="11.5"/>
    <n v="48.8"/>
    <n v="83132799"/>
    <x v="96"/>
    <x v="96"/>
    <d v="2025-05-06T00:00:00"/>
  </r>
  <r>
    <n v="425"/>
    <x v="11"/>
    <x v="396"/>
    <s v="Russia"/>
    <x v="46"/>
    <x v="209"/>
    <x v="11"/>
    <x v="1"/>
    <x v="0"/>
    <s v="Abramov"/>
    <s v="Alexander"/>
    <n v="6000"/>
    <n v="1959"/>
    <n v="2"/>
    <n v="20"/>
    <n v="180.75"/>
    <n v="1699876578871"/>
    <n v="72.7"/>
    <n v="11.4"/>
    <n v="46.2"/>
    <n v="144373535"/>
    <x v="374"/>
    <x v="374"/>
    <d v="2025-05-06T00:00:00"/>
  </r>
  <r>
    <n v="425"/>
    <x v="15"/>
    <x v="397"/>
    <s v="United States"/>
    <x v="52"/>
    <x v="71"/>
    <x v="15"/>
    <x v="1"/>
    <x v="0"/>
    <s v="Bluhm"/>
    <s v="Neil"/>
    <n v="6000"/>
    <n v="1938"/>
    <n v="1"/>
    <n v="12"/>
    <n v="117.24"/>
    <n v="21427700000000"/>
    <n v="78.5"/>
    <n v="9.6"/>
    <n v="36.6"/>
    <n v="328239523"/>
    <x v="375"/>
    <x v="375"/>
    <d v="2025-05-06T00:00:00"/>
  </r>
  <r>
    <n v="425"/>
    <x v="0"/>
    <x v="398"/>
    <s v="Canada"/>
    <x v="193"/>
    <x v="210"/>
    <x v="0"/>
    <x v="1"/>
    <x v="0"/>
    <s v="Bouchard"/>
    <s v="Alain"/>
    <n v="6000"/>
    <n v="1949"/>
    <n v="2"/>
    <n v="18"/>
    <n v="116.76"/>
    <n v="1736425629520"/>
    <n v="81.900000000000006"/>
    <n v="12.8"/>
    <n v="24.5"/>
    <n v="36991981"/>
    <x v="376"/>
    <x v="376"/>
    <d v="2025-05-06T00:00:00"/>
  </r>
  <r>
    <n v="425"/>
    <x v="2"/>
    <x v="399"/>
    <s v="United States"/>
    <x v="194"/>
    <x v="211"/>
    <x v="2"/>
    <x v="1"/>
    <x v="0"/>
    <s v="Chaudhry"/>
    <s v="Jay"/>
    <n v="6000"/>
    <n v="1959"/>
    <n v="8"/>
    <n v="26"/>
    <n v="117.24"/>
    <n v="21427700000000"/>
    <n v="78.5"/>
    <n v="9.6"/>
    <n v="36.6"/>
    <n v="328239523"/>
    <x v="377"/>
    <x v="377"/>
    <d v="2025-05-06T00:00:00"/>
  </r>
  <r>
    <n v="425"/>
    <x v="0"/>
    <x v="400"/>
    <s v="India"/>
    <x v="7"/>
    <x v="83"/>
    <x v="0"/>
    <x v="1"/>
    <x v="0"/>
    <s v="Damani"/>
    <s v="Gopikishan"/>
    <n v="6000"/>
    <n v="1958"/>
    <n v="1"/>
    <n v="1"/>
    <n v="180.44"/>
    <n v="2611000000000"/>
    <n v="69.400000000000006"/>
    <n v="11.2"/>
    <n v="49.7"/>
    <n v="1366417754"/>
    <x v="342"/>
    <x v="342"/>
    <d v="2025-05-06T00:00:00"/>
  </r>
  <r>
    <n v="425"/>
    <x v="6"/>
    <x v="401"/>
    <s v="Thailand"/>
    <x v="70"/>
    <x v="8"/>
    <x v="6"/>
    <x v="0"/>
    <x v="0"/>
    <s v="Jiaravanon"/>
    <s v="Sumet"/>
    <n v="6000"/>
    <n v="1934"/>
    <n v="11"/>
    <n v="2"/>
    <n v="113.27"/>
    <n v="543649976166"/>
    <n v="76.900000000000006"/>
    <n v="14.9"/>
    <n v="29.5"/>
    <n v="69625582"/>
    <x v="378"/>
    <x v="378"/>
    <d v="2025-05-06T00:00:00"/>
  </r>
  <r>
    <n v="425"/>
    <x v="3"/>
    <x v="402"/>
    <s v="Israel"/>
    <x v="190"/>
    <x v="37"/>
    <x v="3"/>
    <x v="1"/>
    <x v="0"/>
    <s v="Lowy"/>
    <s v="Frank"/>
    <n v="6000"/>
    <n v="1930"/>
    <n v="10"/>
    <n v="22"/>
    <n v="108.15"/>
    <n v="395098666122"/>
    <n v="82.8"/>
    <n v="23.1"/>
    <n v="25.3"/>
    <n v="9053300"/>
    <x v="379"/>
    <x v="379"/>
    <d v="2025-05-06T00:00:00"/>
  </r>
  <r>
    <n v="425"/>
    <x v="3"/>
    <x v="403"/>
    <s v="United States"/>
    <x v="111"/>
    <x v="37"/>
    <x v="3"/>
    <x v="1"/>
    <x v="0"/>
    <s v="Milken"/>
    <s v="Michael"/>
    <n v="6000"/>
    <n v="1946"/>
    <n v="7"/>
    <n v="4"/>
    <n v="117.24"/>
    <n v="21427700000000"/>
    <n v="78.5"/>
    <n v="9.6"/>
    <n v="36.6"/>
    <n v="328239523"/>
    <x v="380"/>
    <x v="380"/>
    <d v="2025-05-06T00:00:00"/>
  </r>
  <r>
    <n v="425"/>
    <x v="2"/>
    <x v="404"/>
    <s v="United States"/>
    <x v="164"/>
    <x v="212"/>
    <x v="2"/>
    <x v="1"/>
    <x v="0"/>
    <s v="Steward"/>
    <s v="David"/>
    <n v="6000"/>
    <n v="1951"/>
    <n v="7"/>
    <n v="2"/>
    <n v="117.24"/>
    <n v="21427700000000"/>
    <n v="78.5"/>
    <n v="9.6"/>
    <n v="36.6"/>
    <n v="328239523"/>
    <x v="381"/>
    <x v="381"/>
    <d v="2025-05-06T00:00:00"/>
  </r>
  <r>
    <n v="425"/>
    <x v="0"/>
    <x v="405"/>
    <s v="United States"/>
    <x v="195"/>
    <x v="21"/>
    <x v="0"/>
    <x v="1"/>
    <x v="0"/>
    <s v="Wexner"/>
    <s v="Les"/>
    <n v="6000"/>
    <n v="1937"/>
    <n v="9"/>
    <n v="8"/>
    <n v="117.24"/>
    <n v="21427700000000"/>
    <n v="78.5"/>
    <n v="9.6"/>
    <n v="36.6"/>
    <n v="328239523"/>
    <x v="382"/>
    <x v="382"/>
    <d v="2025-05-06T00:00:00"/>
  </r>
  <r>
    <n v="437"/>
    <x v="15"/>
    <x v="406"/>
    <s v="China"/>
    <x v="86"/>
    <x v="71"/>
    <x v="15"/>
    <x v="1"/>
    <x v="0"/>
    <s v="Cai"/>
    <s v="Kui"/>
    <n v="5900"/>
    <n v="1963"/>
    <n v="1"/>
    <n v="1"/>
    <n v="125.08"/>
    <n v="19910000000000"/>
    <n v="77"/>
    <n v="9.4"/>
    <n v="59.2"/>
    <n v="1397715000"/>
    <x v="383"/>
    <x v="383"/>
    <d v="2025-05-06T00:00:00"/>
  </r>
  <r>
    <n v="437"/>
    <x v="6"/>
    <x v="407"/>
    <s v="Thailand"/>
    <x v="70"/>
    <x v="8"/>
    <x v="6"/>
    <x v="0"/>
    <x v="0"/>
    <s v="Chiaravanont"/>
    <s v="Jaran"/>
    <n v="5900"/>
    <n v="1930"/>
    <n v="4"/>
    <n v="1"/>
    <n v="113.27"/>
    <n v="543649976166"/>
    <n v="76.900000000000006"/>
    <n v="14.9"/>
    <n v="29.5"/>
    <n v="69625582"/>
    <x v="384"/>
    <x v="384"/>
    <d v="2025-05-06T00:00:00"/>
  </r>
  <r>
    <n v="437"/>
    <x v="3"/>
    <x v="408"/>
    <s v="United States"/>
    <x v="196"/>
    <x v="28"/>
    <x v="3"/>
    <x v="1"/>
    <x v="0"/>
    <s v="Halvorsen"/>
    <s v="Andreas"/>
    <n v="5900"/>
    <n v="1961"/>
    <n v="4"/>
    <n v="23"/>
    <n v="117.24"/>
    <n v="21427700000000"/>
    <n v="78.5"/>
    <n v="9.6"/>
    <n v="36.6"/>
    <n v="328239523"/>
    <x v="385"/>
    <x v="385"/>
    <d v="2025-05-06T00:00:00"/>
  </r>
  <r>
    <n v="437"/>
    <x v="3"/>
    <x v="409"/>
    <s v="United States"/>
    <x v="111"/>
    <x v="213"/>
    <x v="3"/>
    <x v="1"/>
    <x v="0"/>
    <s v="Ressler"/>
    <s v="Antony"/>
    <n v="5900"/>
    <n v="1960"/>
    <n v="10"/>
    <n v="12"/>
    <n v="117.24"/>
    <n v="21427700000000"/>
    <n v="78.5"/>
    <n v="9.6"/>
    <n v="36.6"/>
    <n v="328239523"/>
    <x v="386"/>
    <x v="386"/>
    <d v="2025-05-06T00:00:00"/>
  </r>
  <r>
    <n v="437"/>
    <x v="7"/>
    <x v="410"/>
    <s v="China"/>
    <x v="33"/>
    <x v="214"/>
    <x v="7"/>
    <x v="0"/>
    <x v="0"/>
    <s v="Tsai"/>
    <s v="Eng-meng"/>
    <n v="5900"/>
    <n v="1957"/>
    <n v="1"/>
    <n v="15"/>
    <n v="125.08"/>
    <n v="19910000000000"/>
    <n v="77"/>
    <n v="9.4"/>
    <n v="59.2"/>
    <n v="1397715000"/>
    <x v="387"/>
    <x v="387"/>
    <d v="2025-05-06T00:00:00"/>
  </r>
  <r>
    <n v="442"/>
    <x v="3"/>
    <x v="411"/>
    <s v="United States"/>
    <x v="27"/>
    <x v="116"/>
    <x v="3"/>
    <x v="1"/>
    <x v="0"/>
    <s v="Harris"/>
    <s v="Josh"/>
    <n v="5800"/>
    <n v="1964"/>
    <n v="12"/>
    <n v="29"/>
    <n v="117.24"/>
    <n v="21427700000000"/>
    <n v="78.5"/>
    <n v="9.6"/>
    <n v="36.6"/>
    <n v="328239523"/>
    <x v="388"/>
    <x v="388"/>
    <d v="2025-05-06T00:00:00"/>
  </r>
  <r>
    <n v="442"/>
    <x v="13"/>
    <x v="412"/>
    <s v="Denmark"/>
    <x v="197"/>
    <x v="77"/>
    <x v="13"/>
    <x v="0"/>
    <x v="0"/>
    <s v="Louis-Hansen"/>
    <s v="Niels Peter"/>
    <n v="5800"/>
    <n v="1947"/>
    <n v="10"/>
    <n v="25"/>
    <n v="110.35"/>
    <n v="348078018464"/>
    <n v="81"/>
    <n v="32.4"/>
    <n v="23.8"/>
    <n v="5818553"/>
    <x v="389"/>
    <x v="389"/>
    <d v="2025-05-06T00:00:00"/>
  </r>
  <r>
    <n v="442"/>
    <x v="13"/>
    <x v="413"/>
    <s v="United States"/>
    <x v="111"/>
    <x v="81"/>
    <x v="13"/>
    <x v="1"/>
    <x v="0"/>
    <s v="Soon-Shiong"/>
    <s v="Patrick"/>
    <n v="5800"/>
    <n v="1952"/>
    <n v="7"/>
    <n v="29"/>
    <n v="117.24"/>
    <n v="21427700000000"/>
    <n v="78.5"/>
    <n v="9.6"/>
    <n v="36.6"/>
    <n v="328239523"/>
    <x v="390"/>
    <x v="390"/>
    <d v="2025-05-06T00:00:00"/>
  </r>
  <r>
    <n v="445"/>
    <x v="11"/>
    <x v="414"/>
    <s v="Ukraine"/>
    <x v="198"/>
    <x v="215"/>
    <x v="11"/>
    <x v="1"/>
    <x v="0"/>
    <s v="Akhmetov"/>
    <s v="Rinat"/>
    <n v="5700"/>
    <n v="1966"/>
    <n v="9"/>
    <n v="21"/>
    <n v="281.66000000000003"/>
    <n v="153781069118"/>
    <n v="71.599999999999994"/>
    <n v="20.100000000000001"/>
    <n v="45.2"/>
    <n v="44385155"/>
    <x v="391"/>
    <x v="391"/>
    <d v="2025-05-06T00:00:00"/>
  </r>
  <r>
    <n v="445"/>
    <x v="13"/>
    <x v="415"/>
    <s v="United States"/>
    <x v="135"/>
    <x v="184"/>
    <x v="13"/>
    <x v="1"/>
    <x v="0"/>
    <s v="Brown"/>
    <s v="John"/>
    <n v="5700"/>
    <n v="1934"/>
    <n v="9"/>
    <n v="15"/>
    <n v="117.24"/>
    <n v="21427700000000"/>
    <n v="78.5"/>
    <n v="9.6"/>
    <n v="36.6"/>
    <n v="328239523"/>
    <x v="392"/>
    <x v="392"/>
    <d v="2025-05-06T00:00:00"/>
  </r>
  <r>
    <n v="445"/>
    <x v="12"/>
    <x v="416"/>
    <s v="Canada"/>
    <x v="199"/>
    <x v="61"/>
    <x v="12"/>
    <x v="0"/>
    <x v="0"/>
    <s v="Irving"/>
    <s v="Arthur"/>
    <n v="5700"/>
    <n v="1930"/>
    <n v="1"/>
    <n v="1"/>
    <n v="116.76"/>
    <n v="1736425629520"/>
    <n v="81.900000000000006"/>
    <n v="12.8"/>
    <n v="24.5"/>
    <n v="36991981"/>
    <x v="393"/>
    <x v="393"/>
    <d v="2025-05-06T00:00:00"/>
  </r>
  <r>
    <n v="445"/>
    <x v="15"/>
    <x v="417"/>
    <s v="Sweden"/>
    <x v="66"/>
    <x v="165"/>
    <x v="15"/>
    <x v="0"/>
    <x v="0"/>
    <s v="Lundberg"/>
    <s v="Fredrik"/>
    <n v="5700"/>
    <n v="1951"/>
    <n v="8"/>
    <n v="5"/>
    <n v="110.51"/>
    <n v="530832908738"/>
    <n v="82.5"/>
    <n v="27.9"/>
    <n v="49.1"/>
    <n v="10285453"/>
    <x v="394"/>
    <x v="394"/>
    <d v="2025-05-06T00:00:00"/>
  </r>
  <r>
    <n v="445"/>
    <x v="16"/>
    <x v="418"/>
    <s v="Switzerland"/>
    <x v="200"/>
    <x v="161"/>
    <x v="16"/>
    <x v="0"/>
    <x v="0"/>
    <s v="Schmidheiny"/>
    <s v="Thomas"/>
    <n v="5700"/>
    <n v="1945"/>
    <n v="12"/>
    <n v="17"/>
    <n v="99.55"/>
    <n v="703082435360"/>
    <n v="83.6"/>
    <n v="10.1"/>
    <n v="28.8"/>
    <n v="8574832"/>
    <x v="395"/>
    <x v="395"/>
    <d v="2025-05-06T00:00:00"/>
  </r>
  <r>
    <n v="445"/>
    <x v="3"/>
    <x v="419"/>
    <s v="United States"/>
    <x v="5"/>
    <x v="37"/>
    <x v="3"/>
    <x v="0"/>
    <x v="0"/>
    <s v="Ziff"/>
    <s v="Daniel"/>
    <n v="5700"/>
    <n v="1971"/>
    <n v="11"/>
    <n v="2"/>
    <n v="117.24"/>
    <n v="21427700000000"/>
    <n v="78.5"/>
    <n v="9.6"/>
    <n v="36.6"/>
    <n v="328239523"/>
    <x v="396"/>
    <x v="396"/>
    <d v="2025-05-06T00:00:00"/>
  </r>
  <r>
    <n v="445"/>
    <x v="3"/>
    <x v="420"/>
    <s v="United States"/>
    <x v="201"/>
    <x v="37"/>
    <x v="3"/>
    <x v="0"/>
    <x v="0"/>
    <s v="Ziff"/>
    <s v="Dirk"/>
    <n v="5700"/>
    <n v="1964"/>
    <n v="4"/>
    <n v="1"/>
    <n v="117.24"/>
    <n v="21427700000000"/>
    <n v="78.5"/>
    <n v="9.6"/>
    <n v="36.6"/>
    <n v="328239523"/>
    <x v="397"/>
    <x v="397"/>
    <d v="2025-05-06T00:00:00"/>
  </r>
  <r>
    <n v="445"/>
    <x v="3"/>
    <x v="421"/>
    <s v="United States"/>
    <x v="5"/>
    <x v="37"/>
    <x v="3"/>
    <x v="0"/>
    <x v="0"/>
    <s v="Ziff"/>
    <s v="Robert"/>
    <n v="5700"/>
    <n v="1966"/>
    <n v="8"/>
    <n v="12"/>
    <n v="117.24"/>
    <n v="21427700000000"/>
    <n v="78.5"/>
    <n v="9.6"/>
    <n v="36.6"/>
    <n v="328239523"/>
    <x v="398"/>
    <x v="398"/>
    <d v="2025-05-06T00:00:00"/>
  </r>
  <r>
    <n v="455"/>
    <x v="12"/>
    <x v="422"/>
    <s v="United States"/>
    <x v="76"/>
    <x v="216"/>
    <x v="12"/>
    <x v="0"/>
    <x v="0"/>
    <s v="Hunt"/>
    <s v="Ray Lee"/>
    <n v="5600"/>
    <n v="1943"/>
    <n v="4"/>
    <n v="6"/>
    <n v="117.24"/>
    <n v="21427700000000"/>
    <n v="78.5"/>
    <n v="9.6"/>
    <n v="36.6"/>
    <n v="328239523"/>
    <x v="399"/>
    <x v="399"/>
    <d v="2025-05-06T00:00:00"/>
  </r>
  <r>
    <n v="455"/>
    <x v="8"/>
    <x v="423"/>
    <s v="China"/>
    <x v="33"/>
    <x v="56"/>
    <x v="8"/>
    <x v="1"/>
    <x v="0"/>
    <s v="Lai"/>
    <s v="Meisong"/>
    <n v="5600"/>
    <n v="1970"/>
    <n v="12"/>
    <n v="1"/>
    <n v="125.08"/>
    <n v="19910000000000"/>
    <n v="77"/>
    <n v="9.4"/>
    <n v="59.2"/>
    <n v="1397715000"/>
    <x v="244"/>
    <x v="244"/>
    <d v="2025-05-06T00:00:00"/>
  </r>
  <r>
    <n v="455"/>
    <x v="1"/>
    <x v="424"/>
    <s v="India"/>
    <x v="39"/>
    <x v="217"/>
    <x v="1"/>
    <x v="0"/>
    <x v="0"/>
    <s v="Lal"/>
    <s v="Vikram"/>
    <n v="5600"/>
    <n v="1942"/>
    <n v="3"/>
    <n v="5"/>
    <n v="180.44"/>
    <n v="2611000000000"/>
    <n v="69.400000000000006"/>
    <n v="11.2"/>
    <n v="49.7"/>
    <n v="1366417754"/>
    <x v="400"/>
    <x v="400"/>
    <d v="2025-05-06T00:00:00"/>
  </r>
  <r>
    <n v="455"/>
    <x v="3"/>
    <x v="425"/>
    <s v="United States"/>
    <x v="202"/>
    <x v="37"/>
    <x v="3"/>
    <x v="1"/>
    <x v="0"/>
    <s v="Langone"/>
    <s v="Ken"/>
    <n v="5600"/>
    <n v="1935"/>
    <n v="9"/>
    <n v="16"/>
    <n v="117.24"/>
    <n v="21427700000000"/>
    <n v="78.5"/>
    <n v="9.6"/>
    <n v="36.6"/>
    <n v="328239523"/>
    <x v="401"/>
    <x v="401"/>
    <d v="2025-05-06T00:00:00"/>
  </r>
  <r>
    <n v="455"/>
    <x v="13"/>
    <x v="426"/>
    <s v="China"/>
    <x v="33"/>
    <x v="218"/>
    <x v="13"/>
    <x v="1"/>
    <x v="0"/>
    <s v="Li"/>
    <s v="Ge"/>
    <n v="5600"/>
    <n v="1967"/>
    <n v="1"/>
    <n v="1"/>
    <n v="125.08"/>
    <n v="19910000000000"/>
    <n v="77"/>
    <n v="9.4"/>
    <n v="59.2"/>
    <n v="1397715000"/>
    <x v="106"/>
    <x v="106"/>
    <d v="2025-05-06T00:00:00"/>
  </r>
  <r>
    <n v="455"/>
    <x v="3"/>
    <x v="427"/>
    <s v="United States"/>
    <x v="203"/>
    <x v="219"/>
    <x v="3"/>
    <x v="0"/>
    <x v="1"/>
    <s v="Pritzker"/>
    <s v="Karen"/>
    <n v="5600"/>
    <n v="1958"/>
    <n v="1"/>
    <n v="7"/>
    <n v="117.24"/>
    <n v="21427700000000"/>
    <n v="78.5"/>
    <n v="9.6"/>
    <n v="36.6"/>
    <n v="328239523"/>
    <x v="402"/>
    <x v="402"/>
    <d v="2025-05-06T00:00:00"/>
  </r>
  <r>
    <n v="455"/>
    <x v="14"/>
    <x v="428"/>
    <s v="United States"/>
    <x v="76"/>
    <x v="219"/>
    <x v="14"/>
    <x v="0"/>
    <x v="0"/>
    <s v="Rowling"/>
    <s v="Robert"/>
    <n v="5600"/>
    <n v="1953"/>
    <n v="9"/>
    <n v="26"/>
    <n v="117.24"/>
    <n v="21427700000000"/>
    <n v="78.5"/>
    <n v="9.6"/>
    <n v="36.6"/>
    <n v="328239523"/>
    <x v="403"/>
    <x v="403"/>
    <d v="2025-05-06T00:00:00"/>
  </r>
  <r>
    <n v="455"/>
    <x v="9"/>
    <x v="429"/>
    <s v="Israel"/>
    <x v="190"/>
    <x v="220"/>
    <x v="9"/>
    <x v="1"/>
    <x v="0"/>
    <s v="Sagi"/>
    <s v="Teddy"/>
    <n v="5600"/>
    <n v="1971"/>
    <n v="11"/>
    <n v="1"/>
    <n v="108.15"/>
    <n v="395098666122"/>
    <n v="82.8"/>
    <n v="23.1"/>
    <n v="25.3"/>
    <n v="9053300"/>
    <x v="404"/>
    <x v="404"/>
    <d v="2025-05-06T00:00:00"/>
  </r>
  <r>
    <n v="455"/>
    <x v="13"/>
    <x v="430"/>
    <s v="South Korea"/>
    <x v="105"/>
    <x v="221"/>
    <x v="13"/>
    <x v="1"/>
    <x v="0"/>
    <s v="Seo"/>
    <s v="Jung-jin"/>
    <n v="5600"/>
    <n v="1957"/>
    <n v="10"/>
    <n v="23"/>
    <n v="115.16"/>
    <n v="2029000000000"/>
    <n v="82.6"/>
    <n v="15.6"/>
    <n v="33.200000000000003"/>
    <n v="51709098"/>
    <x v="405"/>
    <x v="405"/>
    <d v="2025-05-06T00:00:00"/>
  </r>
  <r>
    <n v="455"/>
    <x v="1"/>
    <x v="431"/>
    <s v="China"/>
    <x v="110"/>
    <x v="97"/>
    <x v="1"/>
    <x v="1"/>
    <x v="0"/>
    <s v="Wu"/>
    <s v="Jianshu"/>
    <n v="5600"/>
    <n v="1964"/>
    <n v="1"/>
    <n v="1"/>
    <n v="125.08"/>
    <n v="19910000000000"/>
    <n v="77"/>
    <n v="9.4"/>
    <n v="59.2"/>
    <n v="1397715000"/>
    <x v="136"/>
    <x v="136"/>
    <d v="2025-05-06T00:00:00"/>
  </r>
  <r>
    <n v="466"/>
    <x v="14"/>
    <x v="432"/>
    <s v="United States"/>
    <x v="204"/>
    <x v="222"/>
    <x v="14"/>
    <x v="0"/>
    <x v="0"/>
    <s v="Arison"/>
    <s v="Micky"/>
    <n v="5500"/>
    <n v="1949"/>
    <n v="6"/>
    <n v="29"/>
    <n v="117.24"/>
    <n v="21427700000000"/>
    <n v="78.5"/>
    <n v="9.6"/>
    <n v="36.6"/>
    <n v="328239523"/>
    <x v="406"/>
    <x v="406"/>
    <d v="2025-05-06T00:00:00"/>
  </r>
  <r>
    <n v="466"/>
    <x v="4"/>
    <x v="433"/>
    <s v="United States"/>
    <x v="205"/>
    <x v="136"/>
    <x v="4"/>
    <x v="0"/>
    <x v="0"/>
    <s v="Chambers"/>
    <s v="James"/>
    <n v="5500"/>
    <n v="1957"/>
    <n v="4"/>
    <n v="12"/>
    <n v="117.24"/>
    <n v="21427700000000"/>
    <n v="78.5"/>
    <n v="9.6"/>
    <n v="36.6"/>
    <n v="328239523"/>
    <x v="407"/>
    <x v="407"/>
    <d v="2025-05-06T00:00:00"/>
  </r>
  <r>
    <n v="466"/>
    <x v="2"/>
    <x v="434"/>
    <s v="United States"/>
    <x v="116"/>
    <x v="223"/>
    <x v="2"/>
    <x v="1"/>
    <x v="0"/>
    <s v="Collison"/>
    <s v="John"/>
    <n v="5500"/>
    <n v="1990"/>
    <n v="8"/>
    <n v="6"/>
    <n v="117.24"/>
    <n v="21427700000000"/>
    <n v="78.5"/>
    <n v="9.6"/>
    <n v="36.6"/>
    <n v="328239523"/>
    <x v="408"/>
    <x v="408"/>
    <d v="2025-05-06T00:00:00"/>
  </r>
  <r>
    <n v="466"/>
    <x v="2"/>
    <x v="435"/>
    <s v="United States"/>
    <x v="116"/>
    <x v="224"/>
    <x v="2"/>
    <x v="1"/>
    <x v="0"/>
    <s v="Collison"/>
    <s v="Patrick"/>
    <n v="5500"/>
    <n v="1988"/>
    <n v="9"/>
    <n v="9"/>
    <n v="117.24"/>
    <n v="21427700000000"/>
    <n v="78.5"/>
    <n v="9.6"/>
    <n v="36.6"/>
    <n v="328239523"/>
    <x v="409"/>
    <x v="409"/>
    <d v="2025-05-06T00:00:00"/>
  </r>
  <r>
    <n v="466"/>
    <x v="10"/>
    <x v="436"/>
    <s v="United States"/>
    <x v="206"/>
    <x v="225"/>
    <x v="10"/>
    <x v="1"/>
    <x v="0"/>
    <s v="Emmerson"/>
    <s v="Archie Aldis"/>
    <n v="5500"/>
    <n v="1929"/>
    <n v="4"/>
    <n v="10"/>
    <n v="117.24"/>
    <n v="21427700000000"/>
    <n v="78.5"/>
    <n v="9.6"/>
    <n v="36.6"/>
    <n v="328239523"/>
    <x v="410"/>
    <x v="410"/>
    <d v="2025-05-06T00:00:00"/>
  </r>
  <r>
    <n v="466"/>
    <x v="1"/>
    <x v="437"/>
    <s v="Italy"/>
    <x v="207"/>
    <x v="63"/>
    <x v="1"/>
    <x v="0"/>
    <x v="0"/>
    <s v="Ferrari"/>
    <s v="Piero"/>
    <n v="5500"/>
    <n v="1945"/>
    <n v="5"/>
    <n v="22"/>
    <n v="110.62"/>
    <n v="2001244392042"/>
    <n v="82.9"/>
    <n v="24.3"/>
    <n v="59.1"/>
    <n v="60297396"/>
    <x v="411"/>
    <x v="411"/>
    <d v="2025-05-06T00:00:00"/>
  </r>
  <r>
    <n v="466"/>
    <x v="1"/>
    <x v="438"/>
    <s v="United States"/>
    <x v="98"/>
    <x v="226"/>
    <x v="1"/>
    <x v="0"/>
    <x v="0"/>
    <s v="Friedkin"/>
    <s v="Dan"/>
    <n v="5500"/>
    <n v="1965"/>
    <n v="2"/>
    <n v="27"/>
    <n v="117.24"/>
    <n v="21427700000000"/>
    <n v="78.5"/>
    <n v="9.6"/>
    <n v="36.6"/>
    <n v="328239523"/>
    <x v="412"/>
    <x v="412"/>
    <d v="2025-05-06T00:00:00"/>
  </r>
  <r>
    <n v="466"/>
    <x v="6"/>
    <x v="439"/>
    <s v="Canada"/>
    <x v="199"/>
    <x v="8"/>
    <x v="6"/>
    <x v="0"/>
    <x v="0"/>
    <s v="Irving"/>
    <s v="James"/>
    <n v="5500"/>
    <n v="1928"/>
    <n v="3"/>
    <n v="20"/>
    <n v="116.76"/>
    <n v="1736425629520"/>
    <n v="81.900000000000006"/>
    <n v="12.8"/>
    <n v="24.5"/>
    <n v="36991981"/>
    <x v="413"/>
    <x v="413"/>
    <d v="2025-05-06T00:00:00"/>
  </r>
  <r>
    <n v="466"/>
    <x v="10"/>
    <x v="440"/>
    <s v="China"/>
    <x v="86"/>
    <x v="49"/>
    <x v="10"/>
    <x v="1"/>
    <x v="0"/>
    <s v="Jiang"/>
    <s v="Weiping"/>
    <n v="5500"/>
    <n v="1955"/>
    <n v="3"/>
    <n v="1"/>
    <n v="125.08"/>
    <n v="19910000000000"/>
    <n v="77"/>
    <n v="9.4"/>
    <n v="59.2"/>
    <n v="1397715000"/>
    <x v="414"/>
    <x v="414"/>
    <d v="2025-05-06T00:00:00"/>
  </r>
  <r>
    <n v="466"/>
    <x v="13"/>
    <x v="441"/>
    <s v="Germany"/>
    <x v="131"/>
    <x v="81"/>
    <x v="13"/>
    <x v="1"/>
    <x v="0"/>
    <s v="Marguerre"/>
    <s v="Wolfgang"/>
    <n v="5500"/>
    <n v="1941"/>
    <n v="6"/>
    <n v="4"/>
    <n v="112.85"/>
    <n v="3845630030824"/>
    <n v="80.900000000000006"/>
    <n v="11.5"/>
    <n v="48.8"/>
    <n v="83132799"/>
    <x v="415"/>
    <x v="415"/>
    <d v="2025-05-06T00:00:00"/>
  </r>
  <r>
    <n v="466"/>
    <x v="3"/>
    <x v="442"/>
    <s v="Germany"/>
    <x v="208"/>
    <x v="81"/>
    <x v="3"/>
    <x v="0"/>
    <x v="0"/>
    <s v="Merckle"/>
    <s v="Ludwig"/>
    <n v="5500"/>
    <n v="1965"/>
    <n v="1"/>
    <n v="1"/>
    <n v="112.85"/>
    <n v="3845630030824"/>
    <n v="80.900000000000006"/>
    <n v="11.5"/>
    <n v="48.8"/>
    <n v="83132799"/>
    <x v="362"/>
    <x v="362"/>
    <d v="2025-05-06T00:00:00"/>
  </r>
  <r>
    <n v="466"/>
    <x v="10"/>
    <x v="443"/>
    <s v="United States"/>
    <x v="209"/>
    <x v="158"/>
    <x v="10"/>
    <x v="1"/>
    <x v="0"/>
    <s v="Rales"/>
    <s v="Mitchell"/>
    <n v="5500"/>
    <n v="1956"/>
    <n v="8"/>
    <n v="21"/>
    <n v="117.24"/>
    <n v="21427700000000"/>
    <n v="78.5"/>
    <n v="9.6"/>
    <n v="36.6"/>
    <n v="328239523"/>
    <x v="416"/>
    <x v="416"/>
    <d v="2025-05-06T00:00:00"/>
  </r>
  <r>
    <n v="466"/>
    <x v="4"/>
    <x v="444"/>
    <s v="United States"/>
    <x v="210"/>
    <x v="136"/>
    <x v="4"/>
    <x v="0"/>
    <x v="1"/>
    <s v="Rayner"/>
    <s v="Katharine"/>
    <n v="5500"/>
    <n v="1945"/>
    <n v="1"/>
    <n v="12"/>
    <n v="117.24"/>
    <n v="21427700000000"/>
    <n v="78.5"/>
    <n v="9.6"/>
    <n v="36.6"/>
    <n v="328239523"/>
    <x v="417"/>
    <x v="417"/>
    <d v="2025-05-06T00:00:00"/>
  </r>
  <r>
    <n v="466"/>
    <x v="3"/>
    <x v="445"/>
    <s v="United States"/>
    <x v="5"/>
    <x v="28"/>
    <x v="3"/>
    <x v="1"/>
    <x v="0"/>
    <s v="Singer"/>
    <s v="Paul"/>
    <n v="5500"/>
    <n v="1944"/>
    <n v="8"/>
    <n v="22"/>
    <n v="117.24"/>
    <n v="21427700000000"/>
    <n v="78.5"/>
    <n v="9.6"/>
    <n v="36.6"/>
    <n v="328239523"/>
    <x v="418"/>
    <x v="418"/>
    <d v="2025-05-06T00:00:00"/>
  </r>
  <r>
    <n v="466"/>
    <x v="13"/>
    <x v="446"/>
    <s v="Italy"/>
    <x v="211"/>
    <x v="227"/>
    <x v="13"/>
    <x v="1"/>
    <x v="0"/>
    <s v="Stevanato"/>
    <s v="Sergio"/>
    <n v="5500"/>
    <n v="1943"/>
    <n v="3"/>
    <n v="20"/>
    <n v="110.62"/>
    <n v="2001244392042"/>
    <n v="82.9"/>
    <n v="24.3"/>
    <n v="59.1"/>
    <n v="60297396"/>
    <x v="419"/>
    <x v="419"/>
    <d v="2025-05-06T00:00:00"/>
  </r>
  <r>
    <n v="466"/>
    <x v="4"/>
    <x v="447"/>
    <s v="United States"/>
    <x v="212"/>
    <x v="136"/>
    <x v="4"/>
    <x v="0"/>
    <x v="1"/>
    <s v="Taylor"/>
    <s v="Margaretta"/>
    <n v="5500"/>
    <n v="1942"/>
    <n v="4"/>
    <n v="15"/>
    <n v="117.24"/>
    <n v="21427700000000"/>
    <n v="78.5"/>
    <n v="9.6"/>
    <n v="36.6"/>
    <n v="328239523"/>
    <x v="420"/>
    <x v="420"/>
    <d v="2025-05-06T00:00:00"/>
  </r>
  <r>
    <n v="466"/>
    <x v="2"/>
    <x v="448"/>
    <s v="Australia"/>
    <x v="79"/>
    <x v="111"/>
    <x v="2"/>
    <x v="1"/>
    <x v="0"/>
    <s v="White"/>
    <s v="Richard"/>
    <n v="5500"/>
    <n v="1955"/>
    <n v="4"/>
    <n v="1"/>
    <n v="119.8"/>
    <n v="1392680589329"/>
    <n v="82.7"/>
    <n v="23"/>
    <n v="47.4"/>
    <n v="25766605"/>
    <x v="421"/>
    <x v="421"/>
    <d v="2025-05-06T00:00:00"/>
  </r>
  <r>
    <n v="466"/>
    <x v="6"/>
    <x v="449"/>
    <s v="China"/>
    <x v="19"/>
    <x v="221"/>
    <x v="6"/>
    <x v="1"/>
    <x v="1"/>
    <s v="Zhao"/>
    <s v="Yan"/>
    <n v="5500"/>
    <n v="1967"/>
    <n v="1"/>
    <n v="1"/>
    <n v="125.08"/>
    <n v="19910000000000"/>
    <n v="77"/>
    <n v="9.4"/>
    <n v="59.2"/>
    <n v="1397715000"/>
    <x v="106"/>
    <x v="106"/>
    <d v="2025-05-06T00:00:00"/>
  </r>
  <r>
    <n v="486"/>
    <x v="0"/>
    <x v="450"/>
    <s v="Italy"/>
    <x v="91"/>
    <x v="22"/>
    <x v="0"/>
    <x v="1"/>
    <x v="0"/>
    <s v="Bertelli"/>
    <s v="Patrizio"/>
    <n v="5400"/>
    <n v="1946"/>
    <n v="1"/>
    <n v="1"/>
    <n v="110.62"/>
    <n v="2001244392042"/>
    <n v="82.9"/>
    <n v="24.3"/>
    <n v="59.1"/>
    <n v="60297396"/>
    <x v="224"/>
    <x v="224"/>
    <d v="2025-05-06T00:00:00"/>
  </r>
  <r>
    <n v="486"/>
    <x v="10"/>
    <x v="451"/>
    <s v="India"/>
    <x v="7"/>
    <x v="86"/>
    <x v="10"/>
    <x v="0"/>
    <x v="0"/>
    <s v="Choksi"/>
    <s v="Mahendra"/>
    <n v="5400"/>
    <n v="1941"/>
    <n v="4"/>
    <n v="19"/>
    <n v="180.44"/>
    <n v="2611000000000"/>
    <n v="69.400000000000006"/>
    <n v="11.2"/>
    <n v="49.7"/>
    <n v="1366417754"/>
    <x v="422"/>
    <x v="422"/>
    <d v="2025-05-06T00:00:00"/>
  </r>
  <r>
    <n v="486"/>
    <x v="3"/>
    <x v="452"/>
    <s v="United States"/>
    <x v="213"/>
    <x v="228"/>
    <x v="3"/>
    <x v="0"/>
    <x v="0"/>
    <s v="Ishbia"/>
    <s v="Mat"/>
    <n v="5400"/>
    <n v="1980"/>
    <n v="1"/>
    <n v="6"/>
    <n v="117.24"/>
    <n v="21427700000000"/>
    <n v="78.5"/>
    <n v="9.6"/>
    <n v="36.6"/>
    <n v="328239523"/>
    <x v="423"/>
    <x v="423"/>
    <d v="2025-05-06T00:00:00"/>
  </r>
  <r>
    <n v="486"/>
    <x v="2"/>
    <x v="453"/>
    <s v="Singapore"/>
    <x v="72"/>
    <x v="212"/>
    <x v="2"/>
    <x v="1"/>
    <x v="0"/>
    <s v="Koguan"/>
    <s v="Leo"/>
    <n v="5400"/>
    <n v="1955"/>
    <n v="2"/>
    <n v="15"/>
    <n v="114.41"/>
    <n v="372062527489"/>
    <n v="83.1"/>
    <n v="13.1"/>
    <n v="21"/>
    <n v="5703569"/>
    <x v="424"/>
    <x v="424"/>
    <d v="2025-05-06T00:00:00"/>
  </r>
  <r>
    <n v="486"/>
    <x v="6"/>
    <x v="454"/>
    <s v="China"/>
    <x v="214"/>
    <x v="229"/>
    <x v="6"/>
    <x v="1"/>
    <x v="0"/>
    <s v="Miao"/>
    <s v="Hangen"/>
    <n v="5400"/>
    <n v="1965"/>
    <n v="1"/>
    <n v="1"/>
    <n v="125.08"/>
    <n v="19910000000000"/>
    <n v="77"/>
    <n v="9.4"/>
    <n v="59.2"/>
    <n v="1397715000"/>
    <x v="362"/>
    <x v="362"/>
    <d v="2025-05-06T00:00:00"/>
  </r>
  <r>
    <n v="486"/>
    <x v="10"/>
    <x v="455"/>
    <s v="Switzerland"/>
    <x v="215"/>
    <x v="230"/>
    <x v="10"/>
    <x v="1"/>
    <x v="0"/>
    <s v="Pieper"/>
    <s v="Michael"/>
    <n v="5400"/>
    <n v="1946"/>
    <n v="2"/>
    <n v="5"/>
    <n v="99.55"/>
    <n v="703082435360"/>
    <n v="83.6"/>
    <n v="10.1"/>
    <n v="28.8"/>
    <n v="8574832"/>
    <x v="425"/>
    <x v="425"/>
    <d v="2025-05-06T00:00:00"/>
  </r>
  <r>
    <n v="486"/>
    <x v="0"/>
    <x v="456"/>
    <s v="Italy"/>
    <x v="91"/>
    <x v="22"/>
    <x v="0"/>
    <x v="0"/>
    <x v="1"/>
    <s v="Prada"/>
    <s v="Miuccia"/>
    <n v="5400"/>
    <n v="1949"/>
    <n v="5"/>
    <n v="10"/>
    <n v="110.62"/>
    <n v="2001244392042"/>
    <n v="82.9"/>
    <n v="24.3"/>
    <n v="59.1"/>
    <n v="60297396"/>
    <x v="426"/>
    <x v="426"/>
    <d v="2025-05-06T00:00:00"/>
  </r>
  <r>
    <n v="486"/>
    <x v="0"/>
    <x v="457"/>
    <s v="Germany"/>
    <x v="216"/>
    <x v="231"/>
    <x v="0"/>
    <x v="0"/>
    <x v="0"/>
    <s v="Reimann"/>
    <s v="Wolfgang"/>
    <n v="5400"/>
    <n v="1952"/>
    <n v="10"/>
    <n v="4"/>
    <n v="112.85"/>
    <n v="3845630030824"/>
    <n v="80.900000000000006"/>
    <n v="11.5"/>
    <n v="48.8"/>
    <n v="83132799"/>
    <x v="427"/>
    <x v="427"/>
    <d v="2025-05-06T00:00:00"/>
  </r>
  <r>
    <n v="486"/>
    <x v="0"/>
    <x v="458"/>
    <s v="Germany"/>
    <x v="182"/>
    <x v="231"/>
    <x v="0"/>
    <x v="0"/>
    <x v="0"/>
    <s v="Reimann-Andersen"/>
    <s v="Matthias"/>
    <n v="5400"/>
    <n v="1965"/>
    <n v="3"/>
    <n v="30"/>
    <n v="112.85"/>
    <n v="3845630030824"/>
    <n v="80.900000000000006"/>
    <n v="11.5"/>
    <n v="48.8"/>
    <n v="83132799"/>
    <x v="428"/>
    <x v="428"/>
    <d v="2025-05-06T00:00:00"/>
  </r>
  <r>
    <n v="486"/>
    <x v="0"/>
    <x v="459"/>
    <s v="Austria"/>
    <x v="145"/>
    <x v="231"/>
    <x v="0"/>
    <x v="0"/>
    <x v="0"/>
    <s v="Reimann-Andersen"/>
    <s v="Stefan"/>
    <n v="5400"/>
    <n v="1963"/>
    <n v="7"/>
    <n v="13"/>
    <n v="118.06"/>
    <n v="446314739528"/>
    <n v="81.599999999999994"/>
    <n v="25.4"/>
    <n v="51.4"/>
    <n v="8877067"/>
    <x v="429"/>
    <x v="429"/>
    <d v="2025-05-06T00:00:00"/>
  </r>
  <r>
    <n v="486"/>
    <x v="0"/>
    <x v="460"/>
    <s v="Austria"/>
    <x v="145"/>
    <x v="231"/>
    <x v="0"/>
    <x v="0"/>
    <x v="1"/>
    <s v="Reimann-Haas"/>
    <s v="Renate"/>
    <n v="5400"/>
    <n v="1951"/>
    <n v="10"/>
    <n v="8"/>
    <n v="118.06"/>
    <n v="446314739528"/>
    <n v="81.599999999999994"/>
    <n v="25.4"/>
    <n v="51.4"/>
    <n v="8877067"/>
    <x v="430"/>
    <x v="430"/>
    <d v="2025-05-06T00:00:00"/>
  </r>
  <r>
    <n v="497"/>
    <x v="3"/>
    <x v="461"/>
    <s v="United States"/>
    <x v="196"/>
    <x v="213"/>
    <x v="3"/>
    <x v="1"/>
    <x v="0"/>
    <s v="Boehly"/>
    <s v="Todd"/>
    <n v="5300"/>
    <n v="1973"/>
    <n v="9"/>
    <n v="20"/>
    <n v="117.24"/>
    <n v="21427700000000"/>
    <n v="78.5"/>
    <n v="9.6"/>
    <n v="36.6"/>
    <n v="328239523"/>
    <x v="431"/>
    <x v="431"/>
    <d v="2025-05-06T00:00:00"/>
  </r>
  <r>
    <n v="497"/>
    <x v="15"/>
    <x v="462"/>
    <s v="United States"/>
    <x v="111"/>
    <x v="71"/>
    <x v="15"/>
    <x v="1"/>
    <x v="0"/>
    <s v="Caruso"/>
    <s v="Rick"/>
    <n v="5300"/>
    <n v="1959"/>
    <n v="1"/>
    <n v="7"/>
    <n v="117.24"/>
    <n v="21427700000000"/>
    <n v="78.5"/>
    <n v="9.6"/>
    <n v="36.6"/>
    <n v="328239523"/>
    <x v="432"/>
    <x v="432"/>
    <d v="2025-05-06T00:00:00"/>
  </r>
  <r>
    <n v="497"/>
    <x v="10"/>
    <x v="463"/>
    <s v="Turkey"/>
    <x v="217"/>
    <x v="232"/>
    <x v="10"/>
    <x v="1"/>
    <x v="0"/>
    <s v="Erdemoglu"/>
    <s v="Ibrahim"/>
    <n v="5300"/>
    <n v="1962"/>
    <n v="9"/>
    <n v="26"/>
    <n v="234.44"/>
    <n v="754411708203"/>
    <n v="77.400000000000006"/>
    <n v="17.899999999999999"/>
    <n v="42.3"/>
    <n v="83429615"/>
    <x v="433"/>
    <x v="433"/>
    <d v="2025-05-06T00:00:00"/>
  </r>
  <r>
    <n v="497"/>
    <x v="3"/>
    <x v="464"/>
    <s v="United States"/>
    <x v="169"/>
    <x v="54"/>
    <x v="3"/>
    <x v="0"/>
    <x v="1"/>
    <s v="Johnson"/>
    <s v="Elizabeth"/>
    <n v="5300"/>
    <n v="1963"/>
    <n v="5"/>
    <n v="7"/>
    <n v="117.24"/>
    <n v="21427700000000"/>
    <n v="78.5"/>
    <n v="9.6"/>
    <n v="36.6"/>
    <n v="328239523"/>
    <x v="434"/>
    <x v="434"/>
    <d v="2025-05-06T00:00:00"/>
  </r>
  <r>
    <n v="497"/>
    <x v="3"/>
    <x v="465"/>
    <s v="United States"/>
    <x v="67"/>
    <x v="131"/>
    <x v="3"/>
    <x v="1"/>
    <x v="0"/>
    <s v="Leone"/>
    <s v="Douglas"/>
    <n v="5300"/>
    <n v="1957"/>
    <n v="7"/>
    <n v="4"/>
    <n v="117.24"/>
    <n v="21427700000000"/>
    <n v="78.5"/>
    <n v="9.6"/>
    <n v="36.6"/>
    <n v="328239523"/>
    <x v="435"/>
    <x v="435"/>
    <d v="2025-05-06T00:00:00"/>
  </r>
  <r>
    <n v="497"/>
    <x v="6"/>
    <x v="466"/>
    <s v="Indonesia"/>
    <x v="40"/>
    <x v="149"/>
    <x v="6"/>
    <x v="0"/>
    <x v="0"/>
    <s v="Pangestu"/>
    <s v="Prajogo"/>
    <n v="5300"/>
    <n v="1944"/>
    <n v="5"/>
    <n v="13"/>
    <n v="151.18"/>
    <n v="1119190780753"/>
    <n v="71.5"/>
    <n v="10.199999999999999"/>
    <n v="30.1"/>
    <n v="270203917"/>
    <x v="436"/>
    <x v="436"/>
    <d v="2025-05-06T00:00:00"/>
  </r>
  <r>
    <n v="497"/>
    <x v="3"/>
    <x v="467"/>
    <s v="United States"/>
    <x v="52"/>
    <x v="219"/>
    <x v="3"/>
    <x v="0"/>
    <x v="0"/>
    <s v="Pritzker"/>
    <s v="Thomas"/>
    <n v="5300"/>
    <n v="1950"/>
    <n v="6"/>
    <n v="6"/>
    <n v="117.24"/>
    <n v="21427700000000"/>
    <n v="78.5"/>
    <n v="9.6"/>
    <n v="36.6"/>
    <n v="328239523"/>
    <x v="437"/>
    <x v="437"/>
    <d v="2025-05-06T00:00:00"/>
  </r>
  <r>
    <n v="497"/>
    <x v="7"/>
    <x v="468"/>
    <s v="United States"/>
    <x v="121"/>
    <x v="160"/>
    <x v="7"/>
    <x v="1"/>
    <x v="1"/>
    <s v="Resnick"/>
    <s v="Lynda"/>
    <n v="5300"/>
    <n v="1943"/>
    <n v="1"/>
    <n v="2"/>
    <n v="117.24"/>
    <n v="21427700000000"/>
    <n v="78.5"/>
    <n v="9.6"/>
    <n v="36.6"/>
    <n v="328239523"/>
    <x v="438"/>
    <x v="438"/>
    <d v="2025-05-06T00:00:00"/>
  </r>
  <r>
    <n v="497"/>
    <x v="7"/>
    <x v="469"/>
    <s v="United States"/>
    <x v="121"/>
    <x v="160"/>
    <x v="7"/>
    <x v="1"/>
    <x v="0"/>
    <s v="Resnick"/>
    <s v="Stewart"/>
    <n v="5300"/>
    <n v="1936"/>
    <n v="12"/>
    <n v="24"/>
    <n v="117.24"/>
    <n v="21427700000000"/>
    <n v="78.5"/>
    <n v="9.6"/>
    <n v="36.6"/>
    <n v="328239523"/>
    <x v="439"/>
    <x v="439"/>
    <d v="2025-05-06T00:00:00"/>
  </r>
  <r>
    <n v="497"/>
    <x v="14"/>
    <x v="470"/>
    <s v="United States"/>
    <x v="135"/>
    <x v="233"/>
    <x v="14"/>
    <x v="0"/>
    <x v="0"/>
    <s v="Rollins"/>
    <s v="Gary"/>
    <n v="5300"/>
    <n v="1944"/>
    <n v="8"/>
    <n v="30"/>
    <n v="117.24"/>
    <n v="21427700000000"/>
    <n v="78.5"/>
    <n v="9.6"/>
    <n v="36.6"/>
    <n v="328239523"/>
    <x v="440"/>
    <x v="440"/>
    <d v="2025-05-06T00:00:00"/>
  </r>
  <r>
    <n v="497"/>
    <x v="3"/>
    <x v="471"/>
    <s v="United States"/>
    <x v="52"/>
    <x v="234"/>
    <x v="3"/>
    <x v="1"/>
    <x v="0"/>
    <s v="Walter"/>
    <s v="Mark"/>
    <n v="5300"/>
    <n v="1960"/>
    <n v="5"/>
    <n v="22"/>
    <n v="117.24"/>
    <n v="21427700000000"/>
    <n v="78.5"/>
    <n v="9.6"/>
    <n v="36.6"/>
    <n v="328239523"/>
    <x v="441"/>
    <x v="441"/>
    <d v="2025-05-06T00:00:00"/>
  </r>
  <r>
    <n v="497"/>
    <x v="10"/>
    <x v="472"/>
    <s v="United States"/>
    <x v="218"/>
    <x v="151"/>
    <x v="10"/>
    <x v="1"/>
    <x v="0"/>
    <s v="Wanek"/>
    <s v="Ronald"/>
    <n v="5300"/>
    <n v="1941"/>
    <n v="5"/>
    <n v="19"/>
    <n v="117.24"/>
    <n v="21427700000000"/>
    <n v="78.5"/>
    <n v="9.6"/>
    <n v="36.6"/>
    <n v="328239523"/>
    <x v="442"/>
    <x v="442"/>
    <d v="2025-05-06T00:00:00"/>
  </r>
  <r>
    <n v="497"/>
    <x v="7"/>
    <x v="473"/>
    <s v="Germany"/>
    <x v="219"/>
    <x v="235"/>
    <x v="7"/>
    <x v="1"/>
    <x v="0"/>
    <s v="Wesjohann"/>
    <s v="Erich"/>
    <n v="5300"/>
    <n v="1945"/>
    <n v="6"/>
    <n v="2"/>
    <n v="112.85"/>
    <n v="3845630030824"/>
    <n v="80.900000000000006"/>
    <n v="11.5"/>
    <n v="48.8"/>
    <n v="83132799"/>
    <x v="443"/>
    <x v="443"/>
    <d v="2025-05-06T00:00:00"/>
  </r>
  <r>
    <n v="497"/>
    <x v="0"/>
    <x v="474"/>
    <s v="United Arab Emirates"/>
    <x v="220"/>
    <x v="21"/>
    <x v="0"/>
    <x v="1"/>
    <x v="0"/>
    <s v="Yusuff Ali"/>
    <s v="M.A."/>
    <n v="5300"/>
    <n v="1955"/>
    <n v="11"/>
    <n v="15"/>
    <n v="114.52"/>
    <n v="421142267938"/>
    <n v="77.8"/>
    <n v="0.1"/>
    <n v="15.9"/>
    <n v="9770529"/>
    <x v="444"/>
    <x v="444"/>
    <d v="2025-05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59636-7FF7-43E1-9462-DB8B28B9CCCE}" name="PivotTable4" cacheId="3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18:D38" firstHeaderRow="1" firstDataRow="2" firstDataCol="1"/>
  <pivotFields count="24">
    <pivotField compact="0" outline="0" showAll="0"/>
    <pivotField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compact="0" outline="0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compact="0" outline="0" showAll="0"/>
    <pivotField axis="axisRow"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finalWorth" fld="11" baseField="0" baseItem="0"/>
  </dataFields>
  <chartFormats count="29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0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0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0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6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7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7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7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0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0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0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0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0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7" format="55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6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7" format="6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7" format="6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7" format="6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7" format="66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7" format="7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7" format="73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7" format="74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7" format="75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7" format="76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0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0"/>
          </reference>
        </references>
      </pivotArea>
    </chartFormat>
    <chartFormat chart="8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0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8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8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8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8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8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8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8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8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8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8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8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9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9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9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9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9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9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9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0"/>
          </reference>
        </references>
      </pivotArea>
    </chartFormat>
    <chartFormat chart="9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0"/>
          </reference>
        </references>
      </pivotArea>
    </chartFormat>
    <chartFormat chart="9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0"/>
          </reference>
        </references>
      </pivotArea>
    </chartFormat>
    <chartFormat chart="9" format="5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0"/>
          </reference>
        </references>
      </pivotArea>
    </chartFormat>
    <chartFormat chart="9" format="52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0"/>
          </reference>
        </references>
      </pivotArea>
    </chartFormat>
    <chartFormat chart="9" format="53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9" format="54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9" format="55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9" format="56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9" format="57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9" format="58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6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9" format="6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9" format="6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9" format="6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9" format="6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9" format="65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9" format="66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9" format="67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9" format="68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9" format="69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9" format="70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9" format="7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9" format="72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9" format="73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9" format="74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9" format="75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9" format="76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9" format="77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10" format="7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7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0" format="8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10" format="8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10" format="8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10" format="8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10" format="8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10" format="85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10" format="86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0"/>
          </reference>
        </references>
      </pivotArea>
    </chartFormat>
    <chartFormat chart="10" format="87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0"/>
          </reference>
        </references>
      </pivotArea>
    </chartFormat>
    <chartFormat chart="10" format="88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0"/>
          </reference>
        </references>
      </pivotArea>
    </chartFormat>
    <chartFormat chart="10" format="89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0"/>
          </reference>
        </references>
      </pivotArea>
    </chartFormat>
    <chartFormat chart="10" format="90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0"/>
          </reference>
        </references>
      </pivotArea>
    </chartFormat>
    <chartFormat chart="10" format="9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10" format="92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10" format="93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10" format="94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10" format="95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10" format="96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10" format="9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9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0" format="9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0" format="10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0" format="10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0" format="10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0" format="103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0" format="104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0" format="105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0" format="106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10" format="107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10" format="108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10" format="109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10" format="110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10" format="111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10" format="112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10" format="1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10" format="1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10" format="1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4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4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4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4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4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14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14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14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14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14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14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14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14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6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6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6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6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6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6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16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16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16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18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8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8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8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8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8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8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8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8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8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18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18" format="5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18" format="52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18" format="53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18" format="54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18" format="55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1"/>
          </reference>
        </references>
      </pivotArea>
    </chartFormat>
    <chartFormat chart="18" format="56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18" format="57">
      <pivotArea type="data" outline="0" fieldPosition="0">
        <references count="3">
          <reference field="4294967294" count="1" selected="0">
            <x v="0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18" format="58">
      <pivotArea type="data" outline="0" fieldPosition="0">
        <references count="3">
          <reference field="4294967294" count="1" selected="0">
            <x v="0"/>
          </reference>
          <reference field="6" count="1" selected="0">
            <x v="17"/>
          </reference>
          <reference field="7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7E94E-BF12-4002-8BA0-DDBB624B0FFE}" name="PivotTable1" cacheId="3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B14" firstHeaderRow="1" firstDataRow="1" firstDataCol="1"/>
  <pivotFields count="24">
    <pivotField compact="0" outline="0" showAll="0"/>
    <pivotField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compact="0" outline="0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</pivotFields>
  <rowFields count="1">
    <field x="2"/>
  </rowFields>
  <rowItems count="11">
    <i>
      <x v="38"/>
    </i>
    <i>
      <x v="106"/>
    </i>
    <i>
      <x v="178"/>
    </i>
    <i>
      <x v="228"/>
    </i>
    <i>
      <x v="451"/>
    </i>
    <i>
      <x v="40"/>
    </i>
    <i>
      <x v="284"/>
    </i>
    <i>
      <x v="51"/>
    </i>
    <i>
      <x v="304"/>
    </i>
    <i>
      <x v="400"/>
    </i>
    <i t="grand">
      <x/>
    </i>
  </rowItems>
  <colItems count="1">
    <i/>
  </colItems>
  <dataFields count="1">
    <dataField name="Sum of finalWorth" fld="11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56745521-53C3-42A2-A9FD-D3E57574CCAA}" sourceName="category">
  <pivotTables>
    <pivotTable tabId="4" name="PivotTable1"/>
    <pivotTable tabId="4" name="PivotTable4"/>
  </pivotTables>
  <data>
    <tabular pivotCacheId="1471186010">
      <items count="18">
        <i x="1" s="1"/>
        <i x="16" s="1"/>
        <i x="6" s="1"/>
        <i x="12" s="1"/>
        <i x="0" s="1"/>
        <i x="3" s="1"/>
        <i x="7" s="1"/>
        <i x="9" s="1"/>
        <i x="13" s="1"/>
        <i x="8" s="1"/>
        <i x="10" s="1"/>
        <i x="4" s="1"/>
        <i x="11" s="1"/>
        <i x="15" s="1"/>
        <i x="14" s="1"/>
        <i x="17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lfMade" xr10:uid="{368F748C-C3F9-4037-BE65-9A32273AE98A}" sourceName="selfMade">
  <pivotTables>
    <pivotTable tabId="4" name="PivotTable1"/>
    <pivotTable tabId="4" name="PivotTable4"/>
  </pivotTables>
  <data>
    <tabular pivotCacheId="147118601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2C33734E-59C5-420C-BBD1-F1A62C85BA9A}" sourceName="gender">
  <pivotTables>
    <pivotTable tabId="4" name="PivotTable1"/>
    <pivotTable tabId="4" name="PivotTable4"/>
  </pivotTables>
  <data>
    <tabular pivotCacheId="147118601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9DA446F-C77C-4DD3-B6FC-00C5CE5BFF88}" cache="Slicer_category" caption="category" rowHeight="228600"/>
  <slicer name="selfMade" xr10:uid="{D83148C1-6E44-4C21-8BAC-9DBE999FC40A}" cache="Slicer_selfMade" caption="selfMade" rowHeight="228600"/>
  <slicer name="gender" xr10:uid="{4CE5F5CC-A985-4892-A799-382CB6CAA2E2}" cache="Slicer_gender" caption="gende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EDB6-05BD-4FD7-A272-87D553C2C30B}">
  <dimension ref="A1:U482"/>
  <sheetViews>
    <sheetView workbookViewId="0">
      <selection activeCell="A23" sqref="A23"/>
    </sheetView>
  </sheetViews>
  <sheetFormatPr defaultRowHeight="15"/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1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1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</row>
    <row r="5" spans="1:21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1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1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1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1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1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1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1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1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1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1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1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6"/>
  <sheetViews>
    <sheetView topLeftCell="M1" zoomScale="107" workbookViewId="0">
      <selection activeCell="Z4" sqref="Z4"/>
    </sheetView>
  </sheetViews>
  <sheetFormatPr defaultColWidth="10.625" defaultRowHeight="15"/>
  <cols>
    <col min="1" max="1" width="4.625" customWidth="1"/>
    <col min="8" max="8" width="11" customWidth="1"/>
    <col min="12" max="16" width="11" customWidth="1"/>
    <col min="17" max="17" width="25.25" style="5" customWidth="1"/>
    <col min="18" max="20" width="11" customWidth="1"/>
    <col min="21" max="21" width="15.125" customWidth="1"/>
    <col min="22" max="22" width="15.75" customWidth="1"/>
    <col min="23" max="23" width="10.625" style="8"/>
    <col min="24" max="24" width="11.125" bestFit="1" customWidth="1"/>
  </cols>
  <sheetData>
    <row r="1" spans="1:2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1796</v>
      </c>
      <c r="W1" s="9" t="s">
        <v>1797</v>
      </c>
      <c r="X1" s="2" t="s">
        <v>1798</v>
      </c>
    </row>
    <row r="2" spans="1:26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1799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5">
        <v>2715518274227</v>
      </c>
      <c r="R2">
        <v>82.5</v>
      </c>
      <c r="S2">
        <v>24.2</v>
      </c>
      <c r="T2">
        <v>60.7</v>
      </c>
      <c r="U2">
        <v>67059887</v>
      </c>
      <c r="V2" s="3">
        <f>DATE(M2,N2,O2)</f>
        <v>17962</v>
      </c>
      <c r="W2" s="8">
        <f ca="1">YEARFRAC(V2,TODAY())</f>
        <v>76.169444444444451</v>
      </c>
      <c r="X2" s="3">
        <f ca="1">TODAY()</f>
        <v>45783</v>
      </c>
    </row>
    <row r="3" spans="1:26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1799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5">
        <v>21427700000000</v>
      </c>
      <c r="R3">
        <v>78.5</v>
      </c>
      <c r="S3">
        <v>9.6</v>
      </c>
      <c r="T3">
        <v>36.6</v>
      </c>
      <c r="U3">
        <v>328239523</v>
      </c>
      <c r="V3" s="3">
        <f>DATE(M3,N3,O3)</f>
        <v>26112</v>
      </c>
      <c r="W3" s="8">
        <f ca="1">YEARFRAC(V3,TODAY())</f>
        <v>53.855555555555554</v>
      </c>
      <c r="X3" s="3">
        <f ca="1">TODAY()</f>
        <v>45783</v>
      </c>
    </row>
    <row r="4" spans="1:26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1799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5">
        <v>21427700000000</v>
      </c>
      <c r="R4">
        <v>78.5</v>
      </c>
      <c r="S4">
        <v>9.6</v>
      </c>
      <c r="T4">
        <v>36.6</v>
      </c>
      <c r="U4">
        <v>328239523</v>
      </c>
      <c r="V4" s="3">
        <f>DATE(M4,N4,O4)</f>
        <v>23388</v>
      </c>
      <c r="W4" s="8">
        <f ca="1">YEARFRAC(V4,TODAY())</f>
        <v>61.31666666666667</v>
      </c>
      <c r="X4" s="3">
        <f ca="1">TODAY()</f>
        <v>45783</v>
      </c>
      <c r="Z4" s="8"/>
    </row>
    <row r="5" spans="1:26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1799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5">
        <v>21427700000000</v>
      </c>
      <c r="R5">
        <v>78.5</v>
      </c>
      <c r="S5">
        <v>9.6</v>
      </c>
      <c r="T5">
        <v>36.6</v>
      </c>
      <c r="U5">
        <v>328239523</v>
      </c>
      <c r="V5" s="3">
        <f>DATE(M5,N5,O5)</f>
        <v>16301</v>
      </c>
      <c r="W5" s="8">
        <f ca="1">YEARFRAC(V5,TODAY())</f>
        <v>80.719444444444449</v>
      </c>
      <c r="X5" s="3">
        <f ca="1">TODAY()</f>
        <v>45783</v>
      </c>
      <c r="Z5" s="8"/>
    </row>
    <row r="6" spans="1:26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1799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5">
        <v>21427700000000</v>
      </c>
      <c r="R6">
        <v>78.5</v>
      </c>
      <c r="S6">
        <v>9.6</v>
      </c>
      <c r="T6">
        <v>36.6</v>
      </c>
      <c r="U6">
        <v>328239523</v>
      </c>
      <c r="V6" s="3">
        <f>DATE(M6,N6,O6)</f>
        <v>11200</v>
      </c>
      <c r="W6" s="8">
        <f ca="1">YEARFRAC(V6,TODAY())</f>
        <v>94.683333333333337</v>
      </c>
      <c r="X6" s="3">
        <f ca="1">TODAY()</f>
        <v>45783</v>
      </c>
      <c r="Z6" s="8"/>
    </row>
    <row r="7" spans="1:26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1799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5">
        <v>21427700000000</v>
      </c>
      <c r="R7">
        <v>78.5</v>
      </c>
      <c r="S7">
        <v>9.6</v>
      </c>
      <c r="T7">
        <v>36.6</v>
      </c>
      <c r="U7">
        <v>328239523</v>
      </c>
      <c r="V7" s="3">
        <f>DATE(M7,N7,O7)</f>
        <v>20390</v>
      </c>
      <c r="W7" s="8">
        <f ca="1">YEARFRAC(V7,TODAY())</f>
        <v>69.522222222222226</v>
      </c>
      <c r="X7" s="3">
        <f ca="1">TODAY()</f>
        <v>45783</v>
      </c>
    </row>
    <row r="8" spans="1:26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1799</v>
      </c>
      <c r="J8" t="s">
        <v>63</v>
      </c>
      <c r="K8" t="s">
        <v>64</v>
      </c>
      <c r="L8">
        <v>94500</v>
      </c>
      <c r="M8">
        <v>1942</v>
      </c>
      <c r="N8">
        <v>2</v>
      </c>
      <c r="O8">
        <v>14</v>
      </c>
      <c r="P8">
        <v>117.24</v>
      </c>
      <c r="Q8" s="5">
        <v>21427700000000</v>
      </c>
      <c r="R8">
        <v>78.5</v>
      </c>
      <c r="S8">
        <v>9.6</v>
      </c>
      <c r="T8">
        <v>36.6</v>
      </c>
      <c r="U8">
        <v>328239523</v>
      </c>
      <c r="V8" s="3">
        <f>DATE(M8,N8,O8)</f>
        <v>15386</v>
      </c>
      <c r="W8" s="8">
        <f ca="1">YEARFRAC(V8,TODAY())</f>
        <v>83.227777777777774</v>
      </c>
      <c r="X8" s="3">
        <f ca="1">TODAY()</f>
        <v>45783</v>
      </c>
    </row>
    <row r="9" spans="1:26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1799</v>
      </c>
      <c r="J9" t="s">
        <v>69</v>
      </c>
      <c r="K9" t="s">
        <v>70</v>
      </c>
      <c r="L9">
        <v>93000</v>
      </c>
      <c r="M9">
        <v>1940</v>
      </c>
      <c r="N9">
        <v>1</v>
      </c>
      <c r="O9">
        <v>28</v>
      </c>
      <c r="P9">
        <v>141.54</v>
      </c>
      <c r="Q9" s="5">
        <v>1258286717125</v>
      </c>
      <c r="R9">
        <v>75</v>
      </c>
      <c r="S9">
        <v>13.1</v>
      </c>
      <c r="T9">
        <v>55.1</v>
      </c>
      <c r="U9">
        <v>126014024</v>
      </c>
      <c r="V9" s="3">
        <f>DATE(M9,N9,O9)</f>
        <v>14638</v>
      </c>
      <c r="W9" s="8">
        <f ca="1">YEARFRAC(V9,TODAY())</f>
        <v>85.272222222222226</v>
      </c>
      <c r="X9" s="3">
        <f ca="1">TODAY()</f>
        <v>45783</v>
      </c>
    </row>
    <row r="10" spans="1:26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1799</v>
      </c>
      <c r="J10" t="s">
        <v>76</v>
      </c>
      <c r="K10" t="s">
        <v>77</v>
      </c>
      <c r="L10">
        <v>83400</v>
      </c>
      <c r="M10">
        <v>1957</v>
      </c>
      <c r="N10">
        <v>4</v>
      </c>
      <c r="O10">
        <v>19</v>
      </c>
      <c r="P10">
        <v>180.44</v>
      </c>
      <c r="Q10" s="5">
        <v>2611000000000</v>
      </c>
      <c r="R10">
        <v>69.400000000000006</v>
      </c>
      <c r="S10">
        <v>11.2</v>
      </c>
      <c r="T10">
        <v>49.7</v>
      </c>
      <c r="U10">
        <v>1366417754</v>
      </c>
      <c r="V10" s="3">
        <f>DATE(M10,N10,O10)</f>
        <v>20929</v>
      </c>
      <c r="W10" s="8">
        <f ca="1">YEARFRAC(V10,TODAY())</f>
        <v>68.047222222222217</v>
      </c>
      <c r="X10" s="3">
        <f ca="1">TODAY()</f>
        <v>45783</v>
      </c>
    </row>
    <row r="11" spans="1:26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1799</v>
      </c>
      <c r="J11" t="s">
        <v>81</v>
      </c>
      <c r="K11" t="s">
        <v>82</v>
      </c>
      <c r="L11">
        <v>80700</v>
      </c>
      <c r="M11">
        <v>1956</v>
      </c>
      <c r="N11">
        <v>3</v>
      </c>
      <c r="O11">
        <v>24</v>
      </c>
      <c r="P11">
        <v>117.24</v>
      </c>
      <c r="Q11" s="5">
        <v>21427700000000</v>
      </c>
      <c r="R11">
        <v>78.5</v>
      </c>
      <c r="S11">
        <v>9.6</v>
      </c>
      <c r="T11">
        <v>36.6</v>
      </c>
      <c r="U11">
        <v>328239523</v>
      </c>
      <c r="V11" s="3">
        <f>DATE(M11,N11,O11)</f>
        <v>20538</v>
      </c>
      <c r="W11" s="8">
        <f ca="1">YEARFRAC(V11,TODAY())</f>
        <v>69.11666666666666</v>
      </c>
      <c r="X11" s="3">
        <f ca="1">TODAY()</f>
        <v>45783</v>
      </c>
    </row>
    <row r="12" spans="1:26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1800</v>
      </c>
      <c r="J12" t="s">
        <v>86</v>
      </c>
      <c r="K12" t="s">
        <v>87</v>
      </c>
      <c r="L12">
        <v>80500</v>
      </c>
      <c r="M12">
        <v>1953</v>
      </c>
      <c r="N12">
        <v>7</v>
      </c>
      <c r="O12">
        <v>10</v>
      </c>
      <c r="P12">
        <v>110.05</v>
      </c>
      <c r="Q12" s="5">
        <v>2715518274227</v>
      </c>
      <c r="R12">
        <v>82.5</v>
      </c>
      <c r="S12">
        <v>24.2</v>
      </c>
      <c r="T12">
        <v>60.7</v>
      </c>
      <c r="U12">
        <v>67059887</v>
      </c>
      <c r="V12" s="3">
        <f>DATE(M12,N12,O12)</f>
        <v>19550</v>
      </c>
      <c r="W12" s="8">
        <f ca="1">YEARFRAC(V12,TODAY())</f>
        <v>71.822222222222223</v>
      </c>
      <c r="X12" s="3">
        <f ca="1">TODAY()</f>
        <v>45783</v>
      </c>
    </row>
    <row r="13" spans="1:26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1799</v>
      </c>
      <c r="J13" t="s">
        <v>91</v>
      </c>
      <c r="K13" t="s">
        <v>48</v>
      </c>
      <c r="L13">
        <v>79200</v>
      </c>
      <c r="M13">
        <v>1973</v>
      </c>
      <c r="N13">
        <v>3</v>
      </c>
      <c r="O13">
        <v>26</v>
      </c>
      <c r="P13">
        <v>117.24</v>
      </c>
      <c r="Q13" s="5">
        <v>21427700000000</v>
      </c>
      <c r="R13">
        <v>78.5</v>
      </c>
      <c r="S13">
        <v>9.6</v>
      </c>
      <c r="T13">
        <v>36.6</v>
      </c>
      <c r="U13">
        <v>328239523</v>
      </c>
      <c r="V13" s="3">
        <f>DATE(M13,N13,O13)</f>
        <v>26749</v>
      </c>
      <c r="W13" s="8">
        <f ca="1">YEARFRAC(V13,TODAY())</f>
        <v>52.111111111111114</v>
      </c>
      <c r="X13" s="3">
        <f ca="1">TODAY()</f>
        <v>45783</v>
      </c>
    </row>
    <row r="14" spans="1:26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1799</v>
      </c>
      <c r="J14" t="s">
        <v>96</v>
      </c>
      <c r="K14" t="s">
        <v>97</v>
      </c>
      <c r="L14">
        <v>77300</v>
      </c>
      <c r="M14">
        <v>1936</v>
      </c>
      <c r="N14">
        <v>3</v>
      </c>
      <c r="O14">
        <v>28</v>
      </c>
      <c r="P14">
        <v>110.96</v>
      </c>
      <c r="Q14" s="5">
        <v>1394116310769</v>
      </c>
      <c r="R14">
        <v>83.3</v>
      </c>
      <c r="S14">
        <v>14.2</v>
      </c>
      <c r="T14">
        <v>47</v>
      </c>
      <c r="U14">
        <v>47076781</v>
      </c>
      <c r="V14" s="3">
        <f>DATE(M14,N14,O14)</f>
        <v>13237</v>
      </c>
      <c r="W14" s="8">
        <f ca="1">YEARFRAC(V14,TODAY())</f>
        <v>89.105555555555554</v>
      </c>
      <c r="X14" s="3">
        <f ca="1">TODAY()</f>
        <v>45783</v>
      </c>
    </row>
    <row r="15" spans="1:26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1799</v>
      </c>
      <c r="J15" t="s">
        <v>101</v>
      </c>
      <c r="K15" t="s">
        <v>102</v>
      </c>
      <c r="L15">
        <v>76000</v>
      </c>
      <c r="M15">
        <v>1973</v>
      </c>
      <c r="N15">
        <v>8</v>
      </c>
      <c r="O15">
        <v>21</v>
      </c>
      <c r="P15">
        <v>117.24</v>
      </c>
      <c r="Q15" s="5">
        <v>21427700000000</v>
      </c>
      <c r="R15">
        <v>78.5</v>
      </c>
      <c r="S15">
        <v>9.6</v>
      </c>
      <c r="T15">
        <v>36.6</v>
      </c>
      <c r="U15">
        <v>328239523</v>
      </c>
      <c r="V15" s="3">
        <f>DATE(M15,N15,O15)</f>
        <v>26897</v>
      </c>
      <c r="W15" s="8">
        <f ca="1">YEARFRAC(V15,TODAY())</f>
        <v>51.708333333333336</v>
      </c>
      <c r="X15" s="3">
        <f ca="1">TODAY()</f>
        <v>45783</v>
      </c>
    </row>
    <row r="16" spans="1:26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1799</v>
      </c>
      <c r="J16" t="s">
        <v>108</v>
      </c>
      <c r="K16" t="s">
        <v>109</v>
      </c>
      <c r="L16">
        <v>68000</v>
      </c>
      <c r="M16">
        <v>1954</v>
      </c>
      <c r="N16">
        <v>12</v>
      </c>
      <c r="O16">
        <v>1</v>
      </c>
      <c r="P16">
        <v>125.08</v>
      </c>
      <c r="Q16" s="5">
        <v>19910000000000</v>
      </c>
      <c r="R16">
        <v>77</v>
      </c>
      <c r="S16">
        <v>9.4</v>
      </c>
      <c r="T16">
        <v>59.2</v>
      </c>
      <c r="U16">
        <v>1397715000</v>
      </c>
      <c r="V16" s="3">
        <f>DATE(M16,N16,O16)</f>
        <v>20059</v>
      </c>
      <c r="W16" s="8">
        <f ca="1">YEARFRAC(V16,TODAY())</f>
        <v>70.430555555555557</v>
      </c>
      <c r="X16" s="3">
        <f ca="1">TODAY()</f>
        <v>45783</v>
      </c>
    </row>
    <row r="17" spans="1:24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1799</v>
      </c>
      <c r="J17" t="s">
        <v>113</v>
      </c>
      <c r="K17" t="s">
        <v>114</v>
      </c>
      <c r="L17">
        <v>64400</v>
      </c>
      <c r="M17">
        <v>1984</v>
      </c>
      <c r="N17">
        <v>5</v>
      </c>
      <c r="O17">
        <v>14</v>
      </c>
      <c r="P17">
        <v>117.24</v>
      </c>
      <c r="Q17" s="5">
        <v>21427700000000</v>
      </c>
      <c r="R17">
        <v>78.5</v>
      </c>
      <c r="S17">
        <v>9.6</v>
      </c>
      <c r="T17">
        <v>36.6</v>
      </c>
      <c r="U17">
        <v>328239523</v>
      </c>
      <c r="V17" s="3">
        <f>DATE(M17,N17,O17)</f>
        <v>30816</v>
      </c>
      <c r="W17" s="8">
        <f ca="1">YEARFRAC(V17,TODAY())</f>
        <v>40.977777777777774</v>
      </c>
      <c r="X17" s="3">
        <f ca="1">TODAY()</f>
        <v>45783</v>
      </c>
    </row>
    <row r="18" spans="1:24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1799</v>
      </c>
      <c r="J18" t="s">
        <v>118</v>
      </c>
      <c r="K18" t="s">
        <v>119</v>
      </c>
      <c r="L18">
        <v>59000</v>
      </c>
      <c r="M18">
        <v>1935</v>
      </c>
      <c r="N18">
        <v>11</v>
      </c>
      <c r="O18">
        <v>1</v>
      </c>
      <c r="P18">
        <v>117.24</v>
      </c>
      <c r="Q18" s="5">
        <v>21427700000000</v>
      </c>
      <c r="R18">
        <v>78.5</v>
      </c>
      <c r="S18">
        <v>9.6</v>
      </c>
      <c r="T18">
        <v>36.6</v>
      </c>
      <c r="U18">
        <v>328239523</v>
      </c>
      <c r="V18" s="3">
        <f>DATE(M18,N18,O18)</f>
        <v>13089</v>
      </c>
      <c r="W18" s="8">
        <f ca="1">YEARFRAC(V18,TODAY())</f>
        <v>89.513888888888886</v>
      </c>
      <c r="X18" s="3">
        <f ca="1">TODAY()</f>
        <v>45783</v>
      </c>
    </row>
    <row r="19" spans="1:24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1800</v>
      </c>
      <c r="J19" t="s">
        <v>118</v>
      </c>
      <c r="K19" t="s">
        <v>121</v>
      </c>
      <c r="L19">
        <v>59000</v>
      </c>
      <c r="M19">
        <v>1962</v>
      </c>
      <c r="N19">
        <v>4</v>
      </c>
      <c r="O19">
        <v>12</v>
      </c>
      <c r="P19">
        <v>117.24</v>
      </c>
      <c r="Q19" s="5">
        <v>21427700000000</v>
      </c>
      <c r="R19">
        <v>78.5</v>
      </c>
      <c r="S19">
        <v>9.6</v>
      </c>
      <c r="T19">
        <v>36.6</v>
      </c>
      <c r="U19">
        <v>328239523</v>
      </c>
      <c r="V19" s="3">
        <f>DATE(M19,N19,O19)</f>
        <v>22748</v>
      </c>
      <c r="W19" s="8">
        <f ca="1">YEARFRAC(V19,TODAY())</f>
        <v>63.06666666666667</v>
      </c>
      <c r="X19" s="3">
        <f ca="1">TODAY()</f>
        <v>45783</v>
      </c>
    </row>
    <row r="20" spans="1:24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1799</v>
      </c>
      <c r="J20" t="s">
        <v>125</v>
      </c>
      <c r="K20" t="s">
        <v>126</v>
      </c>
      <c r="L20">
        <v>58800</v>
      </c>
      <c r="M20">
        <v>1948</v>
      </c>
      <c r="N20">
        <v>6</v>
      </c>
      <c r="O20">
        <v>7</v>
      </c>
      <c r="P20">
        <v>117.24</v>
      </c>
      <c r="Q20" s="5">
        <v>21427700000000</v>
      </c>
      <c r="R20">
        <v>78.5</v>
      </c>
      <c r="S20">
        <v>9.6</v>
      </c>
      <c r="T20">
        <v>36.6</v>
      </c>
      <c r="U20">
        <v>328239523</v>
      </c>
      <c r="V20" s="3">
        <f>DATE(M20,N20,O20)</f>
        <v>17691</v>
      </c>
      <c r="W20" s="8">
        <f ca="1">YEARFRAC(V20,TODAY())</f>
        <v>76.913888888888891</v>
      </c>
      <c r="X20" s="3">
        <f ca="1">TODAY()</f>
        <v>45783</v>
      </c>
    </row>
    <row r="21" spans="1:24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1799</v>
      </c>
      <c r="J21" t="s">
        <v>125</v>
      </c>
      <c r="K21" t="s">
        <v>128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5">
        <v>21427700000000</v>
      </c>
      <c r="R21">
        <v>78.5</v>
      </c>
      <c r="S21">
        <v>9.6</v>
      </c>
      <c r="T21">
        <v>36.6</v>
      </c>
      <c r="U21">
        <v>328239523</v>
      </c>
      <c r="V21" s="3">
        <f>DATE(M21,N21,O21)</f>
        <v>16372</v>
      </c>
      <c r="W21" s="8">
        <f ca="1">YEARFRAC(V21,TODAY())</f>
        <v>80.525000000000006</v>
      </c>
      <c r="X21" s="3">
        <f ca="1">TODAY()</f>
        <v>45783</v>
      </c>
    </row>
    <row r="22" spans="1:24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1800</v>
      </c>
      <c r="J22" t="s">
        <v>125</v>
      </c>
      <c r="K22" t="s">
        <v>131</v>
      </c>
      <c r="L22">
        <v>56700</v>
      </c>
      <c r="M22">
        <v>1949</v>
      </c>
      <c r="N22">
        <v>10</v>
      </c>
      <c r="O22">
        <v>7</v>
      </c>
      <c r="P22">
        <v>117.24</v>
      </c>
      <c r="Q22" s="5">
        <v>21427700000000</v>
      </c>
      <c r="R22">
        <v>78.5</v>
      </c>
      <c r="S22">
        <v>9.6</v>
      </c>
      <c r="T22">
        <v>36.6</v>
      </c>
      <c r="U22">
        <v>328239523</v>
      </c>
      <c r="V22" s="3">
        <f>DATE(M22,N22,O22)</f>
        <v>18178</v>
      </c>
      <c r="W22" s="8">
        <f ca="1">YEARFRAC(V22,TODAY())</f>
        <v>75.580555555555549</v>
      </c>
      <c r="X22" s="3">
        <f ca="1">TODAY()</f>
        <v>45783</v>
      </c>
    </row>
    <row r="23" spans="1:24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1799</v>
      </c>
      <c r="J23" t="s">
        <v>136</v>
      </c>
      <c r="K23" t="s">
        <v>137</v>
      </c>
      <c r="L23">
        <v>54400</v>
      </c>
      <c r="M23">
        <v>1957</v>
      </c>
      <c r="N23">
        <v>6</v>
      </c>
      <c r="O23">
        <v>12</v>
      </c>
      <c r="P23">
        <v>116.76</v>
      </c>
      <c r="Q23" s="5">
        <v>1736425629520</v>
      </c>
      <c r="R23">
        <v>81.900000000000006</v>
      </c>
      <c r="S23">
        <v>12.8</v>
      </c>
      <c r="T23">
        <v>24.5</v>
      </c>
      <c r="U23">
        <v>36991981</v>
      </c>
      <c r="V23" s="3">
        <f>DATE(M23,N23,O23)</f>
        <v>20983</v>
      </c>
      <c r="W23" s="8">
        <f ca="1">YEARFRAC(V23,TODAY())</f>
        <v>67.900000000000006</v>
      </c>
      <c r="X23" s="3">
        <f ca="1">TODAY()</f>
        <v>45783</v>
      </c>
    </row>
    <row r="24" spans="1:24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1799</v>
      </c>
      <c r="J24" t="s">
        <v>141</v>
      </c>
      <c r="K24" t="s">
        <v>64</v>
      </c>
      <c r="L24">
        <v>50100</v>
      </c>
      <c r="M24">
        <v>1965</v>
      </c>
      <c r="N24">
        <v>2</v>
      </c>
      <c r="O24">
        <v>23</v>
      </c>
      <c r="P24">
        <v>117.24</v>
      </c>
      <c r="Q24" s="5">
        <v>21427700000000</v>
      </c>
      <c r="R24">
        <v>78.5</v>
      </c>
      <c r="S24">
        <v>9.6</v>
      </c>
      <c r="T24">
        <v>36.6</v>
      </c>
      <c r="U24">
        <v>328239523</v>
      </c>
      <c r="V24" s="3">
        <f>DATE(M24,N24,O24)</f>
        <v>23796</v>
      </c>
      <c r="W24" s="8">
        <f ca="1">YEARFRAC(V24,TODAY())</f>
        <v>60.202777777777776</v>
      </c>
      <c r="X24" s="3">
        <f ca="1">TODAY()</f>
        <v>45783</v>
      </c>
    </row>
    <row r="25" spans="1:24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1799</v>
      </c>
      <c r="J25" t="s">
        <v>145</v>
      </c>
      <c r="K25" t="s">
        <v>146</v>
      </c>
      <c r="L25">
        <v>47200</v>
      </c>
      <c r="M25">
        <v>1962</v>
      </c>
      <c r="N25">
        <v>6</v>
      </c>
      <c r="O25">
        <v>24</v>
      </c>
      <c r="P25">
        <v>180.44</v>
      </c>
      <c r="Q25" s="5">
        <v>2611000000000</v>
      </c>
      <c r="R25">
        <v>69.400000000000006</v>
      </c>
      <c r="S25">
        <v>11.2</v>
      </c>
      <c r="T25">
        <v>49.7</v>
      </c>
      <c r="U25">
        <v>1366417754</v>
      </c>
      <c r="V25" s="3">
        <f>DATE(M25,N25,O25)</f>
        <v>22821</v>
      </c>
      <c r="W25" s="8">
        <f ca="1">YEARFRAC(V25,TODAY())</f>
        <v>62.866666666666667</v>
      </c>
      <c r="X25" s="3">
        <f ca="1">TODAY()</f>
        <v>45783</v>
      </c>
    </row>
    <row r="26" spans="1:24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1799</v>
      </c>
      <c r="J26" t="s">
        <v>150</v>
      </c>
      <c r="K26" t="s">
        <v>151</v>
      </c>
      <c r="L26">
        <v>45100</v>
      </c>
      <c r="M26">
        <v>1938</v>
      </c>
      <c r="N26">
        <v>2</v>
      </c>
      <c r="O26">
        <v>24</v>
      </c>
      <c r="P26">
        <v>117.24</v>
      </c>
      <c r="Q26" s="5">
        <v>21427700000000</v>
      </c>
      <c r="R26">
        <v>78.5</v>
      </c>
      <c r="S26">
        <v>9.6</v>
      </c>
      <c r="T26">
        <v>36.6</v>
      </c>
      <c r="U26">
        <v>328239523</v>
      </c>
      <c r="V26" s="3">
        <f>DATE(M26,N26,O26)</f>
        <v>13935</v>
      </c>
      <c r="W26" s="8">
        <f ca="1">YEARFRAC(V26,TODAY())</f>
        <v>87.2</v>
      </c>
      <c r="X26" s="3">
        <f ca="1">TODAY()</f>
        <v>45783</v>
      </c>
    </row>
    <row r="27" spans="1:24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1799</v>
      </c>
      <c r="J27" t="s">
        <v>155</v>
      </c>
      <c r="K27" t="s">
        <v>156</v>
      </c>
      <c r="L27">
        <v>45000</v>
      </c>
      <c r="M27">
        <v>1984</v>
      </c>
      <c r="N27">
        <v>1</v>
      </c>
      <c r="O27">
        <v>1</v>
      </c>
      <c r="P27">
        <v>125.08</v>
      </c>
      <c r="Q27" s="5">
        <v>19910000000000</v>
      </c>
      <c r="R27">
        <v>77</v>
      </c>
      <c r="S27">
        <v>9.4</v>
      </c>
      <c r="T27">
        <v>59.2</v>
      </c>
      <c r="U27">
        <v>1397715000</v>
      </c>
      <c r="V27" s="3">
        <f>DATE(M27,N27,O27)</f>
        <v>30682</v>
      </c>
      <c r="W27" s="8">
        <f ca="1">YEARFRAC(V27,TODAY())</f>
        <v>41.347222222222221</v>
      </c>
      <c r="X27" s="3">
        <f ca="1">TODAY()</f>
        <v>45783</v>
      </c>
    </row>
    <row r="28" spans="1:24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1799</v>
      </c>
      <c r="J28" t="s">
        <v>161</v>
      </c>
      <c r="K28" t="s">
        <v>162</v>
      </c>
      <c r="L28">
        <v>42900</v>
      </c>
      <c r="M28">
        <v>1939</v>
      </c>
      <c r="N28">
        <v>9</v>
      </c>
      <c r="O28">
        <v>24</v>
      </c>
      <c r="P28">
        <v>112.85</v>
      </c>
      <c r="Q28" s="5">
        <v>3845630030824</v>
      </c>
      <c r="R28">
        <v>80.900000000000006</v>
      </c>
      <c r="S28">
        <v>11.5</v>
      </c>
      <c r="T28">
        <v>48.8</v>
      </c>
      <c r="U28">
        <v>83132799</v>
      </c>
      <c r="V28" s="3">
        <f>DATE(M28,N28,O28)</f>
        <v>14512</v>
      </c>
      <c r="W28" s="8">
        <f ca="1">YEARFRAC(V28,TODAY())</f>
        <v>85.61666666666666</v>
      </c>
      <c r="X28" s="3">
        <f ca="1">TODAY()</f>
        <v>45783</v>
      </c>
    </row>
    <row r="29" spans="1:24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1799</v>
      </c>
      <c r="J29" t="s">
        <v>166</v>
      </c>
      <c r="K29" t="s">
        <v>167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5">
        <v>2715518274227</v>
      </c>
      <c r="R29">
        <v>82.5</v>
      </c>
      <c r="S29">
        <v>24.2</v>
      </c>
      <c r="T29">
        <v>60.7</v>
      </c>
      <c r="U29">
        <v>67059887</v>
      </c>
      <c r="V29" s="3">
        <f>DATE(M29,N29,O29)</f>
        <v>13383</v>
      </c>
      <c r="W29" s="8">
        <f ca="1">YEARFRAC(V29,TODAY())</f>
        <v>88.708333333333329</v>
      </c>
      <c r="X29" s="3">
        <f ca="1">TODAY()</f>
        <v>45783</v>
      </c>
    </row>
    <row r="30" spans="1:24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1799</v>
      </c>
      <c r="J30" t="s">
        <v>173</v>
      </c>
      <c r="K30" t="s">
        <v>174</v>
      </c>
      <c r="L30">
        <v>39100</v>
      </c>
      <c r="M30">
        <v>1937</v>
      </c>
      <c r="N30">
        <v>6</v>
      </c>
      <c r="O30">
        <v>2</v>
      </c>
      <c r="P30">
        <v>99.55</v>
      </c>
      <c r="Q30" s="5">
        <v>703082435360</v>
      </c>
      <c r="R30">
        <v>83.6</v>
      </c>
      <c r="S30">
        <v>10.1</v>
      </c>
      <c r="T30">
        <v>28.8</v>
      </c>
      <c r="U30">
        <v>8574832</v>
      </c>
      <c r="V30" s="3">
        <f>DATE(M30,N30,O30)</f>
        <v>13668</v>
      </c>
      <c r="W30" s="8">
        <f ca="1">YEARFRAC(V30,TODAY())</f>
        <v>87.927777777777777</v>
      </c>
      <c r="X30" s="3">
        <f ca="1">TODAY()</f>
        <v>45783</v>
      </c>
    </row>
    <row r="31" spans="1:24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1799</v>
      </c>
      <c r="J31" t="s">
        <v>180</v>
      </c>
      <c r="K31" t="s">
        <v>181</v>
      </c>
      <c r="L31">
        <v>38900</v>
      </c>
      <c r="M31">
        <v>1964</v>
      </c>
      <c r="N31">
        <v>9</v>
      </c>
      <c r="O31">
        <v>21</v>
      </c>
      <c r="P31">
        <v>117.11</v>
      </c>
      <c r="Q31" s="5">
        <v>529606710418</v>
      </c>
      <c r="R31">
        <v>81.599999999999994</v>
      </c>
      <c r="S31">
        <v>24</v>
      </c>
      <c r="T31">
        <v>55.4</v>
      </c>
      <c r="U31">
        <v>11484055</v>
      </c>
      <c r="V31" s="3">
        <f>DATE(M31,N31,O31)</f>
        <v>23641</v>
      </c>
      <c r="W31" s="8">
        <f ca="1">YEARFRAC(V31,TODAY())</f>
        <v>60.625</v>
      </c>
      <c r="X31" s="3">
        <f ca="1">TODAY()</f>
        <v>45783</v>
      </c>
    </row>
    <row r="32" spans="1:24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1800</v>
      </c>
      <c r="J32" t="s">
        <v>186</v>
      </c>
      <c r="K32" t="s">
        <v>187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5">
        <v>21427700000000</v>
      </c>
      <c r="R32">
        <v>78.5</v>
      </c>
      <c r="S32">
        <v>9.6</v>
      </c>
      <c r="T32">
        <v>36.6</v>
      </c>
      <c r="U32">
        <v>328239523</v>
      </c>
      <c r="V32" s="3">
        <f>DATE(M32,N32,O32)</f>
        <v>14528</v>
      </c>
      <c r="W32" s="8">
        <f ca="1">YEARFRAC(V32,TODAY())</f>
        <v>85.572222222222223</v>
      </c>
      <c r="X32" s="3">
        <f ca="1">TODAY()</f>
        <v>45783</v>
      </c>
    </row>
    <row r="33" spans="1:24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1799</v>
      </c>
      <c r="J33" t="s">
        <v>186</v>
      </c>
      <c r="K33" t="s">
        <v>190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5">
        <v>21427700000000</v>
      </c>
      <c r="R33">
        <v>78.5</v>
      </c>
      <c r="S33">
        <v>9.6</v>
      </c>
      <c r="T33">
        <v>36.6</v>
      </c>
      <c r="U33">
        <v>328239523</v>
      </c>
      <c r="V33" s="3">
        <f>DATE(M33,N33,O33)</f>
        <v>13072</v>
      </c>
      <c r="W33" s="8">
        <f ca="1">YEARFRAC(V33,TODAY())</f>
        <v>89.558333333333337</v>
      </c>
      <c r="X33" s="3">
        <f ca="1">TODAY()</f>
        <v>45783</v>
      </c>
    </row>
    <row r="34" spans="1:24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1799</v>
      </c>
      <c r="J34" t="s">
        <v>194</v>
      </c>
      <c r="K34" t="s">
        <v>195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5">
        <v>19910000000000</v>
      </c>
      <c r="R34">
        <v>77</v>
      </c>
      <c r="S34">
        <v>9.4</v>
      </c>
      <c r="T34">
        <v>59.2</v>
      </c>
      <c r="U34">
        <v>1397715000</v>
      </c>
      <c r="V34" s="3">
        <f>DATE(M34,N34,O34)</f>
        <v>26235</v>
      </c>
      <c r="W34" s="8">
        <f ca="1">YEARFRAC(V34,TODAY())</f>
        <v>53.519444444444446</v>
      </c>
      <c r="X34" s="3">
        <f ca="1">TODAY()</f>
        <v>45783</v>
      </c>
    </row>
    <row r="35" spans="1:24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1800</v>
      </c>
      <c r="J35" t="s">
        <v>200</v>
      </c>
      <c r="K35" t="s">
        <v>201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5">
        <v>21427700000000</v>
      </c>
      <c r="R35">
        <v>78.5</v>
      </c>
      <c r="S35">
        <v>9.6</v>
      </c>
      <c r="T35">
        <v>36.6</v>
      </c>
      <c r="U35">
        <v>328239523</v>
      </c>
      <c r="V35" s="3">
        <f>DATE(M35,N35,O35)</f>
        <v>16720</v>
      </c>
      <c r="W35" s="8">
        <f ca="1">YEARFRAC(V35,TODAY())</f>
        <v>79.572222222222223</v>
      </c>
      <c r="X35" s="3">
        <f ca="1">TODAY()</f>
        <v>45783</v>
      </c>
    </row>
    <row r="36" spans="1:24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1799</v>
      </c>
      <c r="J36" t="s">
        <v>205</v>
      </c>
      <c r="K36" t="s">
        <v>206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5">
        <v>21427700000000</v>
      </c>
      <c r="R36">
        <v>78.5</v>
      </c>
      <c r="S36">
        <v>9.6</v>
      </c>
      <c r="T36">
        <v>36.6</v>
      </c>
      <c r="U36">
        <v>328239523</v>
      </c>
      <c r="V36" s="3">
        <f>DATE(M36,N36,O36)</f>
        <v>25126</v>
      </c>
      <c r="W36" s="8">
        <f ca="1">YEARFRAC(V36,TODAY())</f>
        <v>56.55833333333333</v>
      </c>
      <c r="X36" s="3">
        <f ca="1">TODAY()</f>
        <v>45783</v>
      </c>
    </row>
    <row r="37" spans="1:24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1799</v>
      </c>
      <c r="J37" t="s">
        <v>211</v>
      </c>
      <c r="K37" t="s">
        <v>114</v>
      </c>
      <c r="L37">
        <v>34700</v>
      </c>
      <c r="M37">
        <v>1992</v>
      </c>
      <c r="N37">
        <v>5</v>
      </c>
      <c r="O37">
        <v>7</v>
      </c>
      <c r="P37">
        <v>118.06</v>
      </c>
      <c r="Q37" s="5">
        <v>446314739528</v>
      </c>
      <c r="R37">
        <v>81.599999999999994</v>
      </c>
      <c r="S37">
        <v>25.4</v>
      </c>
      <c r="T37">
        <v>51.4</v>
      </c>
      <c r="U37">
        <v>8877067</v>
      </c>
      <c r="V37" s="3">
        <f>DATE(M37,N37,O37)</f>
        <v>33731</v>
      </c>
      <c r="W37" s="8">
        <f ca="1">YEARFRAC(V37,TODAY())</f>
        <v>32.99722222222222</v>
      </c>
      <c r="X37" s="3">
        <f ca="1">TODAY()</f>
        <v>45783</v>
      </c>
    </row>
    <row r="38" spans="1:24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1799</v>
      </c>
      <c r="J38" t="s">
        <v>216</v>
      </c>
      <c r="K38" t="s">
        <v>217</v>
      </c>
      <c r="L38">
        <v>33400</v>
      </c>
      <c r="M38">
        <v>1969</v>
      </c>
      <c r="N38">
        <v>1</v>
      </c>
      <c r="O38">
        <v>1</v>
      </c>
      <c r="P38">
        <v>125.08</v>
      </c>
      <c r="Q38" s="5">
        <v>19910000000000</v>
      </c>
      <c r="R38">
        <v>77</v>
      </c>
      <c r="S38">
        <v>9.4</v>
      </c>
      <c r="T38">
        <v>59.2</v>
      </c>
      <c r="U38">
        <v>1397715000</v>
      </c>
      <c r="V38" s="3">
        <f>DATE(M38,N38,O38)</f>
        <v>25204</v>
      </c>
      <c r="W38" s="8">
        <f ca="1">YEARFRAC(V38,TODAY())</f>
        <v>56.347222222222221</v>
      </c>
      <c r="X38" s="3">
        <f ca="1">TODAY()</f>
        <v>45783</v>
      </c>
    </row>
    <row r="39" spans="1:24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1799</v>
      </c>
      <c r="J39" t="s">
        <v>222</v>
      </c>
      <c r="K39" t="s">
        <v>223</v>
      </c>
      <c r="L39">
        <v>32600</v>
      </c>
      <c r="M39">
        <v>1949</v>
      </c>
      <c r="N39">
        <v>2</v>
      </c>
      <c r="O39">
        <v>7</v>
      </c>
      <c r="P39">
        <v>105.48</v>
      </c>
      <c r="Q39" s="5">
        <v>5081769542380</v>
      </c>
      <c r="R39">
        <v>84.2</v>
      </c>
      <c r="S39">
        <v>11.9</v>
      </c>
      <c r="T39">
        <v>46.7</v>
      </c>
      <c r="U39">
        <v>126226568</v>
      </c>
      <c r="V39" s="3">
        <f>DATE(M39,N39,O39)</f>
        <v>17936</v>
      </c>
      <c r="W39" s="8">
        <f ca="1">YEARFRAC(V39,TODAY())</f>
        <v>76.24722222222222</v>
      </c>
      <c r="X39" s="3">
        <f ca="1">TODAY()</f>
        <v>45783</v>
      </c>
    </row>
    <row r="40" spans="1:24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1799</v>
      </c>
      <c r="J40" t="s">
        <v>229</v>
      </c>
      <c r="K40" t="s">
        <v>230</v>
      </c>
      <c r="L40">
        <v>32100</v>
      </c>
      <c r="M40">
        <v>1957</v>
      </c>
      <c r="N40">
        <v>6</v>
      </c>
      <c r="O40">
        <v>1</v>
      </c>
      <c r="P40">
        <v>119.62</v>
      </c>
      <c r="Q40" s="5">
        <v>2827113184696</v>
      </c>
      <c r="R40">
        <v>81.3</v>
      </c>
      <c r="S40">
        <v>25.5</v>
      </c>
      <c r="T40">
        <v>30.6</v>
      </c>
      <c r="U40">
        <v>66834405</v>
      </c>
      <c r="V40" s="3">
        <f>DATE(M40,N40,O40)</f>
        <v>20972</v>
      </c>
      <c r="W40" s="8">
        <f ca="1">YEARFRAC(V40,TODAY())</f>
        <v>67.930555555555557</v>
      </c>
      <c r="X40" s="3">
        <f ca="1">TODAY()</f>
        <v>45783</v>
      </c>
    </row>
    <row r="41" spans="1:24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1799</v>
      </c>
      <c r="J41" t="s">
        <v>234</v>
      </c>
      <c r="K41" t="s">
        <v>235</v>
      </c>
      <c r="L41">
        <v>31600</v>
      </c>
      <c r="M41">
        <v>1948</v>
      </c>
      <c r="N41">
        <v>8</v>
      </c>
      <c r="O41">
        <v>28</v>
      </c>
      <c r="P41">
        <v>117.24</v>
      </c>
      <c r="Q41" s="5">
        <v>21427700000000</v>
      </c>
      <c r="R41">
        <v>78.5</v>
      </c>
      <c r="S41">
        <v>9.6</v>
      </c>
      <c r="T41">
        <v>36.6</v>
      </c>
      <c r="U41">
        <v>328239523</v>
      </c>
      <c r="V41" s="3">
        <f>DATE(M41,N41,O41)</f>
        <v>17773</v>
      </c>
      <c r="W41" s="8">
        <f ca="1">YEARFRAC(V41,TODAY())</f>
        <v>76.688888888888883</v>
      </c>
      <c r="X41" s="3">
        <f ca="1">TODAY()</f>
        <v>45783</v>
      </c>
    </row>
    <row r="42" spans="1:24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1799</v>
      </c>
      <c r="J42" t="s">
        <v>234</v>
      </c>
      <c r="K42" t="s">
        <v>237</v>
      </c>
      <c r="L42">
        <v>31600</v>
      </c>
      <c r="M42">
        <v>1951</v>
      </c>
      <c r="N42">
        <v>1</v>
      </c>
      <c r="O42">
        <v>9</v>
      </c>
      <c r="P42">
        <v>117.24</v>
      </c>
      <c r="Q42" s="5">
        <v>21427700000000</v>
      </c>
      <c r="R42">
        <v>78.5</v>
      </c>
      <c r="S42">
        <v>9.6</v>
      </c>
      <c r="T42">
        <v>36.6</v>
      </c>
      <c r="U42">
        <v>328239523</v>
      </c>
      <c r="V42" s="3">
        <f>DATE(M42,N42,O42)</f>
        <v>18637</v>
      </c>
      <c r="W42" s="8">
        <f ca="1">YEARFRAC(V42,TODAY())</f>
        <v>74.325000000000003</v>
      </c>
      <c r="X42" s="3">
        <f ca="1">TODAY()</f>
        <v>45783</v>
      </c>
    </row>
    <row r="43" spans="1:24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1799</v>
      </c>
      <c r="J43" t="s">
        <v>240</v>
      </c>
      <c r="K43" t="s">
        <v>241</v>
      </c>
      <c r="L43">
        <v>31200</v>
      </c>
      <c r="M43">
        <v>1940</v>
      </c>
      <c r="N43">
        <v>6</v>
      </c>
      <c r="O43">
        <v>27</v>
      </c>
      <c r="P43">
        <v>99.55</v>
      </c>
      <c r="Q43" s="5">
        <v>703082435360</v>
      </c>
      <c r="R43">
        <v>83.6</v>
      </c>
      <c r="S43">
        <v>10.1</v>
      </c>
      <c r="T43">
        <v>28.8</v>
      </c>
      <c r="U43">
        <v>8574832</v>
      </c>
      <c r="V43" s="3">
        <f>DATE(M43,N43,O43)</f>
        <v>14789</v>
      </c>
      <c r="W43" s="8">
        <f ca="1">YEARFRAC(V43,TODAY())</f>
        <v>84.858333333333334</v>
      </c>
      <c r="X43" s="3">
        <f ca="1">TODAY()</f>
        <v>45783</v>
      </c>
    </row>
    <row r="44" spans="1:24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1800</v>
      </c>
      <c r="J44" t="s">
        <v>243</v>
      </c>
      <c r="K44" t="s">
        <v>244</v>
      </c>
      <c r="L44">
        <v>31200</v>
      </c>
      <c r="M44">
        <v>1945</v>
      </c>
      <c r="N44">
        <v>3</v>
      </c>
      <c r="O44">
        <v>26</v>
      </c>
      <c r="P44">
        <v>99.55</v>
      </c>
      <c r="Q44" s="5">
        <v>703082435360</v>
      </c>
      <c r="R44">
        <v>83.6</v>
      </c>
      <c r="S44">
        <v>10.1</v>
      </c>
      <c r="T44">
        <v>28.8</v>
      </c>
      <c r="U44">
        <v>8574832</v>
      </c>
      <c r="V44" s="3">
        <f>DATE(M44,N44,O44)</f>
        <v>16522</v>
      </c>
      <c r="W44" s="8">
        <f ca="1">YEARFRAC(V44,TODAY())</f>
        <v>80.111111111111114</v>
      </c>
      <c r="X44" s="3">
        <f ca="1">TODAY()</f>
        <v>45783</v>
      </c>
    </row>
    <row r="45" spans="1:24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1799</v>
      </c>
      <c r="J45" t="s">
        <v>248</v>
      </c>
      <c r="K45" t="s">
        <v>249</v>
      </c>
      <c r="L45">
        <v>30200</v>
      </c>
      <c r="M45">
        <v>1980</v>
      </c>
      <c r="N45">
        <v>2</v>
      </c>
      <c r="O45">
        <v>2</v>
      </c>
      <c r="P45">
        <v>125.08</v>
      </c>
      <c r="Q45" s="5">
        <v>19910000000000</v>
      </c>
      <c r="R45">
        <v>77</v>
      </c>
      <c r="S45">
        <v>9.4</v>
      </c>
      <c r="T45">
        <v>59.2</v>
      </c>
      <c r="U45">
        <v>1397715000</v>
      </c>
      <c r="V45" s="3">
        <f>DATE(M45,N45,O45)</f>
        <v>29253</v>
      </c>
      <c r="W45" s="8">
        <f ca="1">YEARFRAC(V45,TODAY())</f>
        <v>45.261111111111113</v>
      </c>
      <c r="X45" s="3">
        <f ca="1">TODAY()</f>
        <v>45783</v>
      </c>
    </row>
    <row r="46" spans="1:24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1799</v>
      </c>
      <c r="J46" t="s">
        <v>254</v>
      </c>
      <c r="K46" t="s">
        <v>255</v>
      </c>
      <c r="L46">
        <v>29700</v>
      </c>
      <c r="M46">
        <v>1935</v>
      </c>
      <c r="N46">
        <v>4</v>
      </c>
      <c r="O46">
        <v>20</v>
      </c>
      <c r="P46">
        <v>112.85</v>
      </c>
      <c r="Q46" s="5">
        <v>3845630030824</v>
      </c>
      <c r="R46">
        <v>80.900000000000006</v>
      </c>
      <c r="S46">
        <v>11.5</v>
      </c>
      <c r="T46">
        <v>48.8</v>
      </c>
      <c r="U46">
        <v>83132799</v>
      </c>
      <c r="V46" s="3">
        <f>DATE(M46,N46,O46)</f>
        <v>12894</v>
      </c>
      <c r="W46" s="8">
        <f ca="1">YEARFRAC(V46,TODAY())</f>
        <v>90.044444444444451</v>
      </c>
      <c r="X46" s="3">
        <f ca="1">TODAY()</f>
        <v>45783</v>
      </c>
    </row>
    <row r="47" spans="1:24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1799</v>
      </c>
      <c r="J47" t="s">
        <v>259</v>
      </c>
      <c r="K47" t="s">
        <v>43</v>
      </c>
      <c r="L47">
        <v>28500</v>
      </c>
      <c r="M47">
        <v>1958</v>
      </c>
      <c r="N47">
        <v>7</v>
      </c>
      <c r="O47">
        <v>17</v>
      </c>
      <c r="P47">
        <v>117.24</v>
      </c>
      <c r="Q47" s="5">
        <v>21427700000000</v>
      </c>
      <c r="R47">
        <v>78.5</v>
      </c>
      <c r="S47">
        <v>9.6</v>
      </c>
      <c r="T47">
        <v>36.6</v>
      </c>
      <c r="U47">
        <v>328239523</v>
      </c>
      <c r="V47" s="3">
        <f>DATE(M47,N47,O47)</f>
        <v>21383</v>
      </c>
      <c r="W47" s="8">
        <f ca="1">YEARFRAC(V47,TODAY())</f>
        <v>66.802777777777777</v>
      </c>
      <c r="X47" s="3">
        <f ca="1">TODAY()</f>
        <v>45783</v>
      </c>
    </row>
    <row r="48" spans="1:24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1799</v>
      </c>
      <c r="J48" t="s">
        <v>262</v>
      </c>
      <c r="K48" t="s">
        <v>126</v>
      </c>
      <c r="L48">
        <v>28100</v>
      </c>
      <c r="M48">
        <v>1938</v>
      </c>
      <c r="N48">
        <v>4</v>
      </c>
      <c r="O48">
        <v>25</v>
      </c>
      <c r="P48">
        <v>117.24</v>
      </c>
      <c r="Q48" s="5">
        <v>21427700000000</v>
      </c>
      <c r="R48">
        <v>78.5</v>
      </c>
      <c r="S48">
        <v>9.6</v>
      </c>
      <c r="T48">
        <v>36.6</v>
      </c>
      <c r="U48">
        <v>328239523</v>
      </c>
      <c r="V48" s="3">
        <f>DATE(M48,N48,O48)</f>
        <v>13995</v>
      </c>
      <c r="W48" s="8">
        <f ca="1">YEARFRAC(V48,TODAY())</f>
        <v>87.030555555555551</v>
      </c>
      <c r="X48" s="3">
        <f ca="1">TODAY()</f>
        <v>45783</v>
      </c>
    </row>
    <row r="49" spans="1:24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1799</v>
      </c>
      <c r="J49" t="s">
        <v>265</v>
      </c>
      <c r="K49" t="s">
        <v>266</v>
      </c>
      <c r="L49">
        <v>27800</v>
      </c>
      <c r="M49">
        <v>1947</v>
      </c>
      <c r="N49">
        <v>2</v>
      </c>
      <c r="O49">
        <v>14</v>
      </c>
      <c r="P49">
        <v>117.24</v>
      </c>
      <c r="Q49" s="5">
        <v>21427700000000</v>
      </c>
      <c r="R49">
        <v>78.5</v>
      </c>
      <c r="S49">
        <v>9.6</v>
      </c>
      <c r="T49">
        <v>36.6</v>
      </c>
      <c r="U49">
        <v>328239523</v>
      </c>
      <c r="V49" s="3">
        <f>DATE(M49,N49,O49)</f>
        <v>17212</v>
      </c>
      <c r="W49" s="8">
        <f ca="1">YEARFRAC(V49,TODAY())</f>
        <v>78.227777777777774</v>
      </c>
      <c r="X49" s="3">
        <f ca="1">TODAY()</f>
        <v>45783</v>
      </c>
    </row>
    <row r="50" spans="1:24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1800</v>
      </c>
      <c r="J50" t="s">
        <v>270</v>
      </c>
      <c r="K50" t="s">
        <v>271</v>
      </c>
      <c r="L50">
        <v>27400</v>
      </c>
      <c r="M50">
        <v>1962</v>
      </c>
      <c r="N50">
        <v>4</v>
      </c>
      <c r="O50">
        <v>28</v>
      </c>
      <c r="P50">
        <v>112.85</v>
      </c>
      <c r="Q50" s="5">
        <v>3845630030824</v>
      </c>
      <c r="R50">
        <v>80.900000000000006</v>
      </c>
      <c r="S50">
        <v>11.5</v>
      </c>
      <c r="T50">
        <v>48.8</v>
      </c>
      <c r="U50">
        <v>83132799</v>
      </c>
      <c r="V50" s="3">
        <f>DATE(M50,N50,O50)</f>
        <v>22764</v>
      </c>
      <c r="W50" s="8">
        <f ca="1">YEARFRAC(V50,TODAY())</f>
        <v>63.022222222222226</v>
      </c>
      <c r="X50" s="3">
        <f ca="1">TODAY()</f>
        <v>45783</v>
      </c>
    </row>
    <row r="51" spans="1:24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1800</v>
      </c>
      <c r="J51" t="s">
        <v>277</v>
      </c>
      <c r="K51" t="s">
        <v>278</v>
      </c>
      <c r="L51">
        <v>27000</v>
      </c>
      <c r="M51">
        <v>1954</v>
      </c>
      <c r="N51">
        <v>2</v>
      </c>
      <c r="O51">
        <v>9</v>
      </c>
      <c r="P51">
        <v>119.8</v>
      </c>
      <c r="Q51" s="5">
        <v>1392680589329</v>
      </c>
      <c r="R51">
        <v>82.7</v>
      </c>
      <c r="S51">
        <v>23</v>
      </c>
      <c r="T51">
        <v>47.4</v>
      </c>
      <c r="U51">
        <v>25766605</v>
      </c>
      <c r="V51" s="3">
        <f>DATE(M51,N51,O51)</f>
        <v>19764</v>
      </c>
      <c r="W51" s="8">
        <f ca="1">YEARFRAC(V51,TODAY())</f>
        <v>71.24166666666666</v>
      </c>
      <c r="X51" s="3">
        <f ca="1">TODAY()</f>
        <v>45783</v>
      </c>
    </row>
    <row r="52" spans="1:24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1799</v>
      </c>
      <c r="J52" t="s">
        <v>282</v>
      </c>
      <c r="K52" t="s">
        <v>283</v>
      </c>
      <c r="L52">
        <v>26700</v>
      </c>
      <c r="M52">
        <v>1971</v>
      </c>
      <c r="N52">
        <v>10</v>
      </c>
      <c r="O52">
        <v>1</v>
      </c>
      <c r="P52">
        <v>125.08</v>
      </c>
      <c r="Q52" s="5">
        <v>19910000000000</v>
      </c>
      <c r="R52">
        <v>77</v>
      </c>
      <c r="S52">
        <v>9.4</v>
      </c>
      <c r="T52">
        <v>59.2</v>
      </c>
      <c r="U52">
        <v>1397715000</v>
      </c>
      <c r="V52" s="3">
        <f>DATE(M52,N52,O52)</f>
        <v>26207</v>
      </c>
      <c r="W52" s="8">
        <f ca="1">YEARFRAC(V52,TODAY())</f>
        <v>53.597222222222221</v>
      </c>
      <c r="X52" s="3">
        <f ca="1">TODAY()</f>
        <v>45783</v>
      </c>
    </row>
    <row r="53" spans="1:24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1799</v>
      </c>
      <c r="J53" t="s">
        <v>285</v>
      </c>
      <c r="K53" t="s">
        <v>286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5">
        <v>1258286717125</v>
      </c>
      <c r="R53">
        <v>75</v>
      </c>
      <c r="S53">
        <v>13.1</v>
      </c>
      <c r="T53">
        <v>55.1</v>
      </c>
      <c r="U53">
        <v>126014024</v>
      </c>
      <c r="V53" s="3">
        <f>DATE(M53,N53,O53)</f>
        <v>19658</v>
      </c>
      <c r="W53" s="8">
        <f ca="1">YEARFRAC(V53,TODAY())</f>
        <v>71.527777777777771</v>
      </c>
      <c r="X53" s="3">
        <f ca="1">TODAY()</f>
        <v>45783</v>
      </c>
    </row>
    <row r="54" spans="1:24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1799</v>
      </c>
      <c r="J54" t="s">
        <v>290</v>
      </c>
      <c r="K54" t="s">
        <v>291</v>
      </c>
      <c r="L54">
        <v>25600</v>
      </c>
      <c r="M54">
        <v>1945</v>
      </c>
      <c r="N54">
        <v>7</v>
      </c>
      <c r="O54">
        <v>18</v>
      </c>
      <c r="P54">
        <v>180.44</v>
      </c>
      <c r="Q54" s="5">
        <v>2611000000000</v>
      </c>
      <c r="R54">
        <v>69.400000000000006</v>
      </c>
      <c r="S54">
        <v>11.2</v>
      </c>
      <c r="T54">
        <v>49.7</v>
      </c>
      <c r="U54">
        <v>1366417754</v>
      </c>
      <c r="V54" s="3">
        <f>DATE(M54,N54,O54)</f>
        <v>16636</v>
      </c>
      <c r="W54" s="8">
        <f ca="1">YEARFRAC(V54,TODAY())</f>
        <v>79.8</v>
      </c>
      <c r="X54" s="3">
        <f ca="1">TODAY()</f>
        <v>45783</v>
      </c>
    </row>
    <row r="55" spans="1:24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1799</v>
      </c>
      <c r="J55" t="s">
        <v>297</v>
      </c>
      <c r="K55" t="s">
        <v>298</v>
      </c>
      <c r="L55">
        <v>25500</v>
      </c>
      <c r="M55">
        <v>1948</v>
      </c>
      <c r="N55">
        <v>4</v>
      </c>
      <c r="O55">
        <v>17</v>
      </c>
      <c r="P55">
        <v>151.18</v>
      </c>
      <c r="Q55" s="5">
        <v>1119190780753</v>
      </c>
      <c r="R55">
        <v>71.5</v>
      </c>
      <c r="S55">
        <v>10.199999999999999</v>
      </c>
      <c r="T55">
        <v>30.1</v>
      </c>
      <c r="U55">
        <v>270203917</v>
      </c>
      <c r="V55" s="3">
        <f>DATE(M55,N55,O55)</f>
        <v>17640</v>
      </c>
      <c r="W55" s="8">
        <f ca="1">YEARFRAC(V55,TODAY())</f>
        <v>77.052777777777777</v>
      </c>
      <c r="X55" s="3">
        <f ca="1">TODAY()</f>
        <v>45783</v>
      </c>
    </row>
    <row r="56" spans="1:24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1799</v>
      </c>
      <c r="J56" t="s">
        <v>303</v>
      </c>
      <c r="K56" t="s">
        <v>304</v>
      </c>
      <c r="L56">
        <v>25300</v>
      </c>
      <c r="M56">
        <v>1944</v>
      </c>
      <c r="N56">
        <v>9</v>
      </c>
      <c r="O56">
        <v>30</v>
      </c>
      <c r="P56">
        <v>117.24</v>
      </c>
      <c r="Q56" s="5">
        <v>21427700000000</v>
      </c>
      <c r="R56">
        <v>78.5</v>
      </c>
      <c r="S56">
        <v>9.6</v>
      </c>
      <c r="T56">
        <v>36.6</v>
      </c>
      <c r="U56">
        <v>328239523</v>
      </c>
      <c r="V56" s="3">
        <f>DATE(M56,N56,O56)</f>
        <v>16345</v>
      </c>
      <c r="W56" s="8">
        <f ca="1">YEARFRAC(V56,TODAY())</f>
        <v>80.599999999999994</v>
      </c>
      <c r="X56" s="3">
        <f ca="1">TODAY()</f>
        <v>45783</v>
      </c>
    </row>
    <row r="57" spans="1:24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1799</v>
      </c>
      <c r="J57" t="s">
        <v>309</v>
      </c>
      <c r="K57" t="s">
        <v>310</v>
      </c>
      <c r="L57">
        <v>25200</v>
      </c>
      <c r="M57">
        <v>1972</v>
      </c>
      <c r="N57">
        <v>3</v>
      </c>
      <c r="O57">
        <v>8</v>
      </c>
      <c r="P57">
        <v>114.52</v>
      </c>
      <c r="Q57" s="5">
        <v>421142267938</v>
      </c>
      <c r="R57">
        <v>77.8</v>
      </c>
      <c r="S57">
        <v>0.1</v>
      </c>
      <c r="T57">
        <v>15.9</v>
      </c>
      <c r="U57">
        <v>9770529</v>
      </c>
      <c r="V57" s="3">
        <f>DATE(M57,N57,O57)</f>
        <v>26366</v>
      </c>
      <c r="W57" s="8">
        <f ca="1">YEARFRAC(V57,TODAY())</f>
        <v>53.161111111111111</v>
      </c>
      <c r="X57" s="3">
        <f ca="1">TODAY()</f>
        <v>45783</v>
      </c>
    </row>
    <row r="58" spans="1:24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1799</v>
      </c>
      <c r="J58" t="s">
        <v>315</v>
      </c>
      <c r="K58" t="s">
        <v>316</v>
      </c>
      <c r="L58">
        <v>24600</v>
      </c>
      <c r="M58">
        <v>1966</v>
      </c>
      <c r="N58">
        <v>5</v>
      </c>
      <c r="O58">
        <v>9</v>
      </c>
      <c r="P58">
        <v>112.85</v>
      </c>
      <c r="Q58" s="5">
        <v>3845630030824</v>
      </c>
      <c r="R58">
        <v>80.900000000000006</v>
      </c>
      <c r="S58">
        <v>11.5</v>
      </c>
      <c r="T58">
        <v>48.8</v>
      </c>
      <c r="U58">
        <v>83132799</v>
      </c>
      <c r="V58" s="3">
        <f>DATE(M58,N58,O58)</f>
        <v>24236</v>
      </c>
      <c r="W58" s="8">
        <f ca="1">YEARFRAC(V58,TODAY())</f>
        <v>58.991666666666667</v>
      </c>
      <c r="X58" s="3">
        <f ca="1">TODAY()</f>
        <v>45783</v>
      </c>
    </row>
    <row r="59" spans="1:24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1800</v>
      </c>
      <c r="J59" t="s">
        <v>319</v>
      </c>
      <c r="K59" t="s">
        <v>320</v>
      </c>
      <c r="L59">
        <v>24400</v>
      </c>
      <c r="M59">
        <v>1970</v>
      </c>
      <c r="N59">
        <v>4</v>
      </c>
      <c r="O59">
        <v>7</v>
      </c>
      <c r="P59">
        <v>117.24</v>
      </c>
      <c r="Q59" s="5">
        <v>21427700000000</v>
      </c>
      <c r="R59">
        <v>78.5</v>
      </c>
      <c r="S59">
        <v>9.6</v>
      </c>
      <c r="T59">
        <v>36.6</v>
      </c>
      <c r="U59">
        <v>328239523</v>
      </c>
      <c r="V59" s="3">
        <f>DATE(M59,N59,O59)</f>
        <v>25665</v>
      </c>
      <c r="W59" s="8">
        <f ca="1">YEARFRAC(V59,TODAY())</f>
        <v>55.080555555555556</v>
      </c>
      <c r="X59" s="3">
        <f ca="1">TODAY()</f>
        <v>45783</v>
      </c>
    </row>
    <row r="60" spans="1:24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1799</v>
      </c>
      <c r="J60" t="s">
        <v>324</v>
      </c>
      <c r="K60" t="s">
        <v>325</v>
      </c>
      <c r="L60">
        <v>24200</v>
      </c>
      <c r="M60">
        <v>1941</v>
      </c>
      <c r="N60">
        <v>1</v>
      </c>
      <c r="O60">
        <v>1</v>
      </c>
      <c r="P60">
        <v>151.18</v>
      </c>
      <c r="Q60" s="5">
        <v>1119190780753</v>
      </c>
      <c r="R60">
        <v>71.5</v>
      </c>
      <c r="S60">
        <v>10.199999999999999</v>
      </c>
      <c r="T60">
        <v>30.1</v>
      </c>
      <c r="U60">
        <v>270203917</v>
      </c>
      <c r="V60" s="3">
        <f>DATE(M60,N60,O60)</f>
        <v>14977</v>
      </c>
      <c r="W60" s="8">
        <f ca="1">YEARFRAC(V60,TODAY())</f>
        <v>84.347222222222229</v>
      </c>
      <c r="X60" s="3">
        <f ca="1">TODAY()</f>
        <v>45783</v>
      </c>
    </row>
    <row r="61" spans="1:24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1799</v>
      </c>
      <c r="J61" t="s">
        <v>330</v>
      </c>
      <c r="K61" t="s">
        <v>331</v>
      </c>
      <c r="L61">
        <v>23700</v>
      </c>
      <c r="M61">
        <v>1961</v>
      </c>
      <c r="N61">
        <v>1</v>
      </c>
      <c r="O61">
        <v>3</v>
      </c>
      <c r="P61">
        <v>180.75</v>
      </c>
      <c r="Q61" s="5">
        <v>1699876578871</v>
      </c>
      <c r="R61">
        <v>72.7</v>
      </c>
      <c r="S61">
        <v>11.4</v>
      </c>
      <c r="T61">
        <v>46.2</v>
      </c>
      <c r="U61">
        <v>144373535</v>
      </c>
      <c r="V61" s="3">
        <f>DATE(M61,N61,O61)</f>
        <v>22284</v>
      </c>
      <c r="W61" s="8">
        <f ca="1">YEARFRAC(V61,TODAY())</f>
        <v>64.341666666666669</v>
      </c>
      <c r="X61" s="3">
        <f ca="1">TODAY()</f>
        <v>45783</v>
      </c>
    </row>
    <row r="62" spans="1:24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1799</v>
      </c>
      <c r="J62" t="s">
        <v>194</v>
      </c>
      <c r="K62" t="s">
        <v>334</v>
      </c>
      <c r="L62">
        <v>23500</v>
      </c>
      <c r="M62">
        <v>1964</v>
      </c>
      <c r="N62">
        <v>9</v>
      </c>
      <c r="O62">
        <v>10</v>
      </c>
      <c r="P62">
        <v>125.08</v>
      </c>
      <c r="Q62" s="5">
        <v>19910000000000</v>
      </c>
      <c r="R62">
        <v>77</v>
      </c>
      <c r="S62">
        <v>9.4</v>
      </c>
      <c r="T62">
        <v>59.2</v>
      </c>
      <c r="U62">
        <v>1397715000</v>
      </c>
      <c r="V62" s="3">
        <f>DATE(M62,N62,O62)</f>
        <v>23630</v>
      </c>
      <c r="W62" s="8">
        <f ca="1">YEARFRAC(V62,TODAY())</f>
        <v>60.655555555555559</v>
      </c>
      <c r="X62" s="3">
        <f ca="1">TODAY()</f>
        <v>45783</v>
      </c>
    </row>
    <row r="63" spans="1:24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1799</v>
      </c>
      <c r="J63" t="s">
        <v>338</v>
      </c>
      <c r="K63" t="s">
        <v>339</v>
      </c>
      <c r="L63">
        <v>23400</v>
      </c>
      <c r="M63">
        <v>1942</v>
      </c>
      <c r="N63">
        <v>8</v>
      </c>
      <c r="O63">
        <v>11</v>
      </c>
      <c r="P63">
        <v>125.08</v>
      </c>
      <c r="Q63" s="5">
        <v>19910000000000</v>
      </c>
      <c r="R63">
        <v>77</v>
      </c>
      <c r="S63">
        <v>9.4</v>
      </c>
      <c r="T63">
        <v>59.2</v>
      </c>
      <c r="U63">
        <v>1397715000</v>
      </c>
      <c r="V63" s="3">
        <f>DATE(M63,N63,O63)</f>
        <v>15564</v>
      </c>
      <c r="W63" s="8">
        <f ca="1">YEARFRAC(V63,TODAY())</f>
        <v>82.736111111111114</v>
      </c>
      <c r="X63" s="3">
        <f ca="1">TODAY()</f>
        <v>45783</v>
      </c>
    </row>
    <row r="64" spans="1:24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1800</v>
      </c>
      <c r="J64" t="s">
        <v>343</v>
      </c>
      <c r="K64" t="s">
        <v>344</v>
      </c>
      <c r="L64">
        <v>23100</v>
      </c>
      <c r="M64">
        <v>1943</v>
      </c>
      <c r="N64">
        <v>1</v>
      </c>
      <c r="O64">
        <v>1</v>
      </c>
      <c r="P64">
        <v>131.91</v>
      </c>
      <c r="Q64" s="5">
        <v>282318159745</v>
      </c>
      <c r="R64">
        <v>80</v>
      </c>
      <c r="S64">
        <v>18.2</v>
      </c>
      <c r="T64">
        <v>34</v>
      </c>
      <c r="U64">
        <v>18952038</v>
      </c>
      <c r="V64" s="3">
        <f>DATE(M64,N64,O64)</f>
        <v>15707</v>
      </c>
      <c r="W64" s="8">
        <f ca="1">YEARFRAC(V64,TODAY())</f>
        <v>82.347222222222229</v>
      </c>
      <c r="X64" s="3">
        <f ca="1">TODAY()</f>
        <v>45783</v>
      </c>
    </row>
    <row r="65" spans="1:24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1799</v>
      </c>
      <c r="J65" t="s">
        <v>324</v>
      </c>
      <c r="K65" t="s">
        <v>64</v>
      </c>
      <c r="L65">
        <v>23100</v>
      </c>
      <c r="M65">
        <v>1939</v>
      </c>
      <c r="N65">
        <v>10</v>
      </c>
      <c r="O65">
        <v>2</v>
      </c>
      <c r="P65">
        <v>151.18</v>
      </c>
      <c r="Q65" s="5">
        <v>1119190780753</v>
      </c>
      <c r="R65">
        <v>71.5</v>
      </c>
      <c r="S65">
        <v>10.199999999999999</v>
      </c>
      <c r="T65">
        <v>30.1</v>
      </c>
      <c r="U65">
        <v>270203917</v>
      </c>
      <c r="V65" s="3">
        <f>DATE(M65,N65,O65)</f>
        <v>14520</v>
      </c>
      <c r="W65" s="8">
        <f ca="1">YEARFRAC(V65,TODAY())</f>
        <v>85.594444444444449</v>
      </c>
      <c r="X65" s="3">
        <f ca="1">TODAY()</f>
        <v>45783</v>
      </c>
    </row>
    <row r="66" spans="1:24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1799</v>
      </c>
      <c r="J66" t="s">
        <v>349</v>
      </c>
      <c r="K66" t="s">
        <v>350</v>
      </c>
      <c r="L66">
        <v>22900</v>
      </c>
      <c r="M66">
        <v>1953</v>
      </c>
      <c r="N66">
        <v>1</v>
      </c>
      <c r="O66">
        <v>1</v>
      </c>
      <c r="P66">
        <v>119.62</v>
      </c>
      <c r="Q66" s="5">
        <v>2827113184696</v>
      </c>
      <c r="R66">
        <v>81.3</v>
      </c>
      <c r="S66">
        <v>25.5</v>
      </c>
      <c r="T66">
        <v>30.6</v>
      </c>
      <c r="U66">
        <v>66834405</v>
      </c>
      <c r="V66" s="3">
        <f>DATE(M66,N66,O66)</f>
        <v>19360</v>
      </c>
      <c r="W66" s="8">
        <f ca="1">YEARFRAC(V66,TODAY())</f>
        <v>72.347222222222229</v>
      </c>
      <c r="X66" s="3">
        <f ca="1">TODAY()</f>
        <v>45783</v>
      </c>
    </row>
    <row r="67" spans="1:24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1799</v>
      </c>
      <c r="J67" t="s">
        <v>355</v>
      </c>
      <c r="K67" t="s">
        <v>356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5">
        <v>2611000000000</v>
      </c>
      <c r="R67">
        <v>69.400000000000006</v>
      </c>
      <c r="S67">
        <v>11.2</v>
      </c>
      <c r="T67">
        <v>49.7</v>
      </c>
      <c r="U67">
        <v>1366417754</v>
      </c>
      <c r="V67" s="3">
        <f>DATE(M67,N67,O67)</f>
        <v>15107</v>
      </c>
      <c r="W67" s="8">
        <f ca="1">YEARFRAC(V67,TODAY())</f>
        <v>83.986111111111114</v>
      </c>
      <c r="X67" s="3">
        <f ca="1">TODAY()</f>
        <v>45783</v>
      </c>
    </row>
    <row r="68" spans="1:24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1799</v>
      </c>
      <c r="J68" t="s">
        <v>359</v>
      </c>
      <c r="K68" t="s">
        <v>360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5">
        <v>5081769542380</v>
      </c>
      <c r="R68">
        <v>84.2</v>
      </c>
      <c r="S68">
        <v>11.9</v>
      </c>
      <c r="T68">
        <v>46.7</v>
      </c>
      <c r="U68">
        <v>126226568</v>
      </c>
      <c r="V68" s="3">
        <f>DATE(M68,N68,O68)</f>
        <v>21043</v>
      </c>
      <c r="W68" s="8">
        <f ca="1">YEARFRAC(V68,TODAY())</f>
        <v>67.736111111111114</v>
      </c>
      <c r="X68" s="3">
        <f ca="1">TODAY()</f>
        <v>45783</v>
      </c>
    </row>
    <row r="69" spans="1:24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1799</v>
      </c>
      <c r="J69" t="s">
        <v>363</v>
      </c>
      <c r="K69" t="s">
        <v>331</v>
      </c>
      <c r="L69">
        <v>22100</v>
      </c>
      <c r="M69">
        <v>1956</v>
      </c>
      <c r="N69">
        <v>5</v>
      </c>
      <c r="O69">
        <v>7</v>
      </c>
      <c r="P69">
        <v>180.75</v>
      </c>
      <c r="Q69" s="5">
        <v>1699876578871</v>
      </c>
      <c r="R69">
        <v>72.7</v>
      </c>
      <c r="S69">
        <v>11.4</v>
      </c>
      <c r="T69">
        <v>46.2</v>
      </c>
      <c r="U69">
        <v>144373535</v>
      </c>
      <c r="V69" s="3">
        <f>DATE(M69,N69,O69)</f>
        <v>20582</v>
      </c>
      <c r="W69" s="8">
        <f ca="1">YEARFRAC(V69,TODAY())</f>
        <v>68.99722222222222</v>
      </c>
      <c r="X69" s="3">
        <f ca="1">TODAY()</f>
        <v>45783</v>
      </c>
    </row>
    <row r="70" spans="1:24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1799</v>
      </c>
      <c r="J70" t="s">
        <v>367</v>
      </c>
      <c r="K70" t="s">
        <v>368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5">
        <v>2715518274227</v>
      </c>
      <c r="R70">
        <v>82.5</v>
      </c>
      <c r="S70">
        <v>24.2</v>
      </c>
      <c r="T70">
        <v>60.7</v>
      </c>
      <c r="U70">
        <v>67059887</v>
      </c>
      <c r="V70" s="3">
        <f>DATE(M70,N70,O70)</f>
        <v>25829</v>
      </c>
      <c r="W70" s="8">
        <f ca="1">YEARFRAC(V70,TODAY())</f>
        <v>54.633333333333333</v>
      </c>
      <c r="X70" s="3">
        <f ca="1">TODAY()</f>
        <v>45783</v>
      </c>
    </row>
    <row r="71" spans="1:24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1800</v>
      </c>
      <c r="J71" t="s">
        <v>372</v>
      </c>
      <c r="K71" t="s">
        <v>373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5">
        <v>21427700000000</v>
      </c>
      <c r="R71">
        <v>78.5</v>
      </c>
      <c r="S71">
        <v>9.6</v>
      </c>
      <c r="T71">
        <v>36.6</v>
      </c>
      <c r="U71">
        <v>328239523</v>
      </c>
      <c r="V71" s="3">
        <f>DATE(M71,N71,O71)</f>
        <v>22634</v>
      </c>
      <c r="W71" s="8">
        <f ca="1">YEARFRAC(V71,TODAY())</f>
        <v>63.380555555555553</v>
      </c>
      <c r="X71" s="3">
        <f ca="1">TODAY()</f>
        <v>45783</v>
      </c>
    </row>
    <row r="72" spans="1:24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1799</v>
      </c>
      <c r="J72" t="s">
        <v>376</v>
      </c>
      <c r="K72" t="s">
        <v>377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5">
        <v>1699876578871</v>
      </c>
      <c r="R72">
        <v>72.7</v>
      </c>
      <c r="S72">
        <v>11.4</v>
      </c>
      <c r="T72">
        <v>46.2</v>
      </c>
      <c r="U72">
        <v>144373535</v>
      </c>
      <c r="V72" s="3">
        <f>DATE(M72,N72,O72)</f>
        <v>20312</v>
      </c>
      <c r="W72" s="8">
        <f ca="1">YEARFRAC(V72,TODAY())</f>
        <v>69.736111111111114</v>
      </c>
      <c r="X72" s="3">
        <f ca="1">TODAY()</f>
        <v>45783</v>
      </c>
    </row>
    <row r="73" spans="1:24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1799</v>
      </c>
      <c r="J73" t="s">
        <v>125</v>
      </c>
      <c r="K73" t="s">
        <v>380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5">
        <v>21427700000000</v>
      </c>
      <c r="R73">
        <v>78.5</v>
      </c>
      <c r="S73">
        <v>9.6</v>
      </c>
      <c r="T73">
        <v>36.6</v>
      </c>
      <c r="U73">
        <v>328239523</v>
      </c>
      <c r="V73" s="3">
        <f>DATE(M73,N73,O73)</f>
        <v>31674</v>
      </c>
      <c r="W73" s="8">
        <f ca="1">YEARFRAC(V73,TODAY())</f>
        <v>38.630555555555553</v>
      </c>
      <c r="X73" s="3">
        <f ca="1">TODAY()</f>
        <v>45783</v>
      </c>
    </row>
    <row r="74" spans="1:24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1799</v>
      </c>
      <c r="J74" t="s">
        <v>384</v>
      </c>
      <c r="K74" t="s">
        <v>385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5">
        <v>19910000000000</v>
      </c>
      <c r="R74">
        <v>77</v>
      </c>
      <c r="S74">
        <v>9.4</v>
      </c>
      <c r="T74">
        <v>59.2</v>
      </c>
      <c r="U74">
        <v>1397715000</v>
      </c>
      <c r="V74" s="3">
        <f>DATE(M74,N74,O74)</f>
        <v>25842</v>
      </c>
      <c r="W74" s="8">
        <f ca="1">YEARFRAC(V74,TODAY())</f>
        <v>54.597222222222221</v>
      </c>
      <c r="X74" s="3">
        <f ca="1">TODAY()</f>
        <v>45783</v>
      </c>
    </row>
    <row r="75" spans="1:24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1799</v>
      </c>
      <c r="J75" t="s">
        <v>248</v>
      </c>
      <c r="K75" t="s">
        <v>388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5">
        <v>21427700000000</v>
      </c>
      <c r="R75">
        <v>78.5</v>
      </c>
      <c r="S75">
        <v>9.6</v>
      </c>
      <c r="T75">
        <v>36.6</v>
      </c>
      <c r="U75">
        <v>328239523</v>
      </c>
      <c r="V75" s="3">
        <f>DATE(M75,N75,O75)</f>
        <v>23059</v>
      </c>
      <c r="W75" s="8">
        <f ca="1">YEARFRAC(V75,TODAY())</f>
        <v>62.219444444444441</v>
      </c>
      <c r="X75" s="3">
        <f ca="1">TODAY()</f>
        <v>45783</v>
      </c>
    </row>
    <row r="76" spans="1:24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1799</v>
      </c>
      <c r="J76" t="s">
        <v>391</v>
      </c>
      <c r="K76" t="s">
        <v>392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5">
        <v>21427700000000</v>
      </c>
      <c r="R76">
        <v>78.5</v>
      </c>
      <c r="S76">
        <v>9.6</v>
      </c>
      <c r="T76">
        <v>36.6</v>
      </c>
      <c r="U76">
        <v>328239523</v>
      </c>
      <c r="V76" s="3">
        <f>DATE(M76,N76,O76)</f>
        <v>12132</v>
      </c>
      <c r="W76" s="8">
        <f ca="1">YEARFRAC(V76,TODAY())</f>
        <v>92.13055555555556</v>
      </c>
      <c r="X76" s="3">
        <f ca="1">TODAY()</f>
        <v>45783</v>
      </c>
    </row>
    <row r="77" spans="1:24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1799</v>
      </c>
      <c r="J77" t="s">
        <v>396</v>
      </c>
      <c r="K77" t="s">
        <v>397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5">
        <v>5081769542380</v>
      </c>
      <c r="R77">
        <v>84.2</v>
      </c>
      <c r="S77">
        <v>11.9</v>
      </c>
      <c r="T77">
        <v>46.7</v>
      </c>
      <c r="U77">
        <v>126226568</v>
      </c>
      <c r="V77" s="3">
        <f>DATE(M77,N77,O77)</f>
        <v>16598</v>
      </c>
      <c r="W77" s="8">
        <f ca="1">YEARFRAC(V77,TODAY())</f>
        <v>79.905555555555551</v>
      </c>
      <c r="X77" s="3">
        <f ca="1">TODAY()</f>
        <v>45783</v>
      </c>
    </row>
    <row r="78" spans="1:24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1799</v>
      </c>
      <c r="J78" t="s">
        <v>400</v>
      </c>
      <c r="K78" t="s">
        <v>401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5">
        <v>1699876578871</v>
      </c>
      <c r="R78">
        <v>72.7</v>
      </c>
      <c r="S78">
        <v>11.4</v>
      </c>
      <c r="T78">
        <v>46.2</v>
      </c>
      <c r="U78">
        <v>144373535</v>
      </c>
      <c r="V78" s="3">
        <f>DATE(M78,N78,O78)</f>
        <v>24011</v>
      </c>
      <c r="W78" s="8">
        <f ca="1">YEARFRAC(V78,TODAY())</f>
        <v>59.611111111111114</v>
      </c>
      <c r="X78" s="3">
        <f ca="1">TODAY()</f>
        <v>45783</v>
      </c>
    </row>
    <row r="79" spans="1:24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1799</v>
      </c>
      <c r="J79" t="s">
        <v>404</v>
      </c>
      <c r="K79" t="s">
        <v>405</v>
      </c>
      <c r="L79">
        <v>20500</v>
      </c>
      <c r="M79">
        <v>1950</v>
      </c>
      <c r="N79">
        <v>9</v>
      </c>
      <c r="O79">
        <v>1</v>
      </c>
      <c r="P79">
        <v>180.75</v>
      </c>
      <c r="Q79" s="5">
        <v>1699876578871</v>
      </c>
      <c r="R79">
        <v>72.7</v>
      </c>
      <c r="S79">
        <v>11.4</v>
      </c>
      <c r="T79">
        <v>46.2</v>
      </c>
      <c r="U79">
        <v>144373535</v>
      </c>
      <c r="V79" s="3">
        <f>DATE(M79,N79,O79)</f>
        <v>18507</v>
      </c>
      <c r="W79" s="8">
        <f ca="1">YEARFRAC(V79,TODAY())</f>
        <v>74.680555555555557</v>
      </c>
      <c r="X79" s="3">
        <f ca="1">TODAY()</f>
        <v>45783</v>
      </c>
    </row>
    <row r="80" spans="1:24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1799</v>
      </c>
      <c r="J80" t="s">
        <v>409</v>
      </c>
      <c r="K80" t="s">
        <v>304</v>
      </c>
      <c r="L80">
        <v>20200</v>
      </c>
      <c r="M80">
        <v>1938</v>
      </c>
      <c r="N80">
        <v>8</v>
      </c>
      <c r="O80">
        <v>12</v>
      </c>
      <c r="P80">
        <v>117.24</v>
      </c>
      <c r="Q80" s="5">
        <v>21427700000000</v>
      </c>
      <c r="R80">
        <v>78.5</v>
      </c>
      <c r="S80">
        <v>9.6</v>
      </c>
      <c r="T80">
        <v>36.6</v>
      </c>
      <c r="U80">
        <v>328239523</v>
      </c>
      <c r="V80" s="3">
        <f>DATE(M80,N80,O80)</f>
        <v>14104</v>
      </c>
      <c r="W80" s="8">
        <f ca="1">YEARFRAC(V80,TODAY())</f>
        <v>86.733333333333334</v>
      </c>
      <c r="X80" s="3">
        <f ca="1">TODAY()</f>
        <v>45783</v>
      </c>
    </row>
    <row r="81" spans="1:24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1799</v>
      </c>
      <c r="J81" t="s">
        <v>411</v>
      </c>
      <c r="K81" t="s">
        <v>412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5">
        <v>1392680589329</v>
      </c>
      <c r="R81">
        <v>82.7</v>
      </c>
      <c r="S81">
        <v>23</v>
      </c>
      <c r="T81">
        <v>47.4</v>
      </c>
      <c r="U81">
        <v>25766605</v>
      </c>
      <c r="V81" s="3">
        <f>DATE(M81,N81,O81)</f>
        <v>22603</v>
      </c>
      <c r="W81" s="8">
        <f ca="1">YEARFRAC(V81,TODAY())</f>
        <v>63.466666666666669</v>
      </c>
      <c r="X81" s="3">
        <f ca="1">TODAY()</f>
        <v>45783</v>
      </c>
    </row>
    <row r="82" spans="1:24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1799</v>
      </c>
      <c r="J82" t="s">
        <v>415</v>
      </c>
      <c r="K82" t="s">
        <v>416</v>
      </c>
      <c r="L82">
        <v>19100</v>
      </c>
      <c r="M82">
        <v>1949</v>
      </c>
      <c r="N82">
        <v>8</v>
      </c>
      <c r="O82">
        <v>8</v>
      </c>
      <c r="P82">
        <v>117.24</v>
      </c>
      <c r="Q82" s="5">
        <v>21427700000000</v>
      </c>
      <c r="R82">
        <v>78.5</v>
      </c>
      <c r="S82">
        <v>9.6</v>
      </c>
      <c r="T82">
        <v>36.6</v>
      </c>
      <c r="U82">
        <v>328239523</v>
      </c>
      <c r="V82" s="3">
        <f>DATE(M82,N82,O82)</f>
        <v>18118</v>
      </c>
      <c r="W82" s="8">
        <f ca="1">YEARFRAC(V82,TODAY())</f>
        <v>75.74444444444444</v>
      </c>
      <c r="X82" s="3">
        <f ca="1">TODAY()</f>
        <v>45783</v>
      </c>
    </row>
    <row r="83" spans="1:24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1799</v>
      </c>
      <c r="J83" t="s">
        <v>419</v>
      </c>
      <c r="K83" t="s">
        <v>420</v>
      </c>
      <c r="L83">
        <v>19000</v>
      </c>
      <c r="M83">
        <v>1963</v>
      </c>
      <c r="N83">
        <v>6</v>
      </c>
      <c r="O83">
        <v>1</v>
      </c>
      <c r="P83">
        <v>125.08</v>
      </c>
      <c r="Q83" s="5">
        <v>19910000000000</v>
      </c>
      <c r="R83">
        <v>77</v>
      </c>
      <c r="S83">
        <v>9.4</v>
      </c>
      <c r="T83">
        <v>59.2</v>
      </c>
      <c r="U83">
        <v>1397715000</v>
      </c>
      <c r="V83" s="3">
        <f>DATE(M83,N83,O83)</f>
        <v>23163</v>
      </c>
      <c r="W83" s="8">
        <f ca="1">YEARFRAC(V83,TODAY())</f>
        <v>61.930555555555557</v>
      </c>
      <c r="X83" s="3">
        <f ca="1">TODAY()</f>
        <v>45783</v>
      </c>
    </row>
    <row r="84" spans="1:24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1799</v>
      </c>
      <c r="J84" t="s">
        <v>384</v>
      </c>
      <c r="K84" t="s">
        <v>423</v>
      </c>
      <c r="L84">
        <v>19000</v>
      </c>
      <c r="M84">
        <v>1968</v>
      </c>
      <c r="N84">
        <v>3</v>
      </c>
      <c r="O84">
        <v>1</v>
      </c>
      <c r="P84">
        <v>125.08</v>
      </c>
      <c r="Q84" s="5">
        <v>19910000000000</v>
      </c>
      <c r="R84">
        <v>77</v>
      </c>
      <c r="S84">
        <v>9.4</v>
      </c>
      <c r="T84">
        <v>59.2</v>
      </c>
      <c r="U84">
        <v>1397715000</v>
      </c>
      <c r="V84" s="3">
        <f>DATE(M84,N84,O84)</f>
        <v>24898</v>
      </c>
      <c r="W84" s="8">
        <f ca="1">YEARFRAC(V84,TODAY())</f>
        <v>57.180555555555557</v>
      </c>
      <c r="X84" s="3">
        <f ca="1">TODAY()</f>
        <v>45783</v>
      </c>
    </row>
    <row r="85" spans="1:24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1799</v>
      </c>
      <c r="J85" t="s">
        <v>427</v>
      </c>
      <c r="K85" t="s">
        <v>428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5">
        <v>19910000000000</v>
      </c>
      <c r="R85">
        <v>77</v>
      </c>
      <c r="S85">
        <v>9.4</v>
      </c>
      <c r="T85">
        <v>59.2</v>
      </c>
      <c r="U85">
        <v>1397715000</v>
      </c>
      <c r="V85" s="3">
        <f>DATE(M85,N85,O85)</f>
        <v>23849</v>
      </c>
      <c r="W85" s="8">
        <f ca="1">YEARFRAC(V85,TODAY())</f>
        <v>60.052777777777777</v>
      </c>
      <c r="X85" s="3">
        <f ca="1">TODAY()</f>
        <v>45783</v>
      </c>
    </row>
    <row r="86" spans="1:24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1799</v>
      </c>
      <c r="J86" t="s">
        <v>384</v>
      </c>
      <c r="K86" t="s">
        <v>431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5">
        <v>19910000000000</v>
      </c>
      <c r="R86">
        <v>77</v>
      </c>
      <c r="S86">
        <v>9.4</v>
      </c>
      <c r="T86">
        <v>59.2</v>
      </c>
      <c r="U86">
        <v>1397715000</v>
      </c>
      <c r="V86" s="3">
        <f>DATE(M86,N86,O86)</f>
        <v>24153</v>
      </c>
      <c r="W86" s="8">
        <f ca="1">YEARFRAC(V86,TODAY())</f>
        <v>59.225000000000001</v>
      </c>
      <c r="X86" s="3">
        <f ca="1">TODAY()</f>
        <v>45783</v>
      </c>
    </row>
    <row r="87" spans="1:24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1799</v>
      </c>
      <c r="J87" t="s">
        <v>435</v>
      </c>
      <c r="K87" t="s">
        <v>436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5">
        <v>21427700000000</v>
      </c>
      <c r="R87">
        <v>78.5</v>
      </c>
      <c r="S87">
        <v>9.6</v>
      </c>
      <c r="T87">
        <v>36.6</v>
      </c>
      <c r="U87">
        <v>328239523</v>
      </c>
      <c r="V87" s="3">
        <f>DATE(M87,N87,O87)</f>
        <v>16782</v>
      </c>
      <c r="W87" s="8">
        <f ca="1">YEARFRAC(V87,TODAY())</f>
        <v>79.402777777777771</v>
      </c>
      <c r="X87" s="3">
        <f ca="1">TODAY()</f>
        <v>45783</v>
      </c>
    </row>
    <row r="88" spans="1:24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1799</v>
      </c>
      <c r="J88" t="s">
        <v>438</v>
      </c>
      <c r="K88" t="s">
        <v>137</v>
      </c>
      <c r="L88">
        <v>18500</v>
      </c>
      <c r="M88">
        <v>1957</v>
      </c>
      <c r="N88">
        <v>9</v>
      </c>
      <c r="O88">
        <v>11</v>
      </c>
      <c r="P88">
        <v>117.24</v>
      </c>
      <c r="Q88" s="5">
        <v>21427700000000</v>
      </c>
      <c r="R88">
        <v>78.5</v>
      </c>
      <c r="S88">
        <v>9.6</v>
      </c>
      <c r="T88">
        <v>36.6</v>
      </c>
      <c r="U88">
        <v>328239523</v>
      </c>
      <c r="V88" s="3">
        <f>DATE(M88,N88,O88)</f>
        <v>21074</v>
      </c>
      <c r="W88" s="8">
        <f ca="1">YEARFRAC(V88,TODAY())</f>
        <v>67.652777777777771</v>
      </c>
      <c r="X88" s="3">
        <f ca="1">TODAY()</f>
        <v>45783</v>
      </c>
    </row>
    <row r="89" spans="1:24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1799</v>
      </c>
      <c r="J89" t="s">
        <v>441</v>
      </c>
      <c r="K89" t="s">
        <v>442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5">
        <v>1699876578871</v>
      </c>
      <c r="R89">
        <v>72.7</v>
      </c>
      <c r="S89">
        <v>11.4</v>
      </c>
      <c r="T89">
        <v>46.2</v>
      </c>
      <c r="U89">
        <v>144373535</v>
      </c>
      <c r="V89" s="3">
        <f>DATE(M89,N89,O89)</f>
        <v>19307</v>
      </c>
      <c r="W89" s="8">
        <f ca="1">YEARFRAC(V89,TODAY())</f>
        <v>72.49166666666666</v>
      </c>
      <c r="X89" s="3">
        <f ca="1">TODAY()</f>
        <v>45783</v>
      </c>
    </row>
    <row r="90" spans="1:24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1799</v>
      </c>
      <c r="J90" t="s">
        <v>446</v>
      </c>
      <c r="K90" t="s">
        <v>447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5">
        <v>21427700000000</v>
      </c>
      <c r="R90">
        <v>78.5</v>
      </c>
      <c r="S90">
        <v>9.6</v>
      </c>
      <c r="T90">
        <v>36.6</v>
      </c>
      <c r="U90">
        <v>328239523</v>
      </c>
      <c r="V90" s="3">
        <f>DATE(M90,N90,O90)</f>
        <v>22663</v>
      </c>
      <c r="W90" s="8">
        <f ca="1">YEARFRAC(V90,TODAY())</f>
        <v>63.302777777777777</v>
      </c>
      <c r="X90" s="3">
        <f ca="1">TODAY()</f>
        <v>45783</v>
      </c>
    </row>
    <row r="91" spans="1:24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1799</v>
      </c>
      <c r="J91" t="s">
        <v>450</v>
      </c>
      <c r="K91" t="s">
        <v>451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5">
        <v>2827113184696</v>
      </c>
      <c r="R91">
        <v>81.3</v>
      </c>
      <c r="S91">
        <v>25.5</v>
      </c>
      <c r="T91">
        <v>30.6</v>
      </c>
      <c r="U91">
        <v>66834405</v>
      </c>
      <c r="V91" s="3">
        <f>DATE(M91,N91,O91)</f>
        <v>18429</v>
      </c>
      <c r="W91" s="8">
        <f ca="1">YEARFRAC(V91,TODAY())</f>
        <v>74.891666666666666</v>
      </c>
      <c r="X91" s="3">
        <f ca="1">TODAY()</f>
        <v>45783</v>
      </c>
    </row>
    <row r="92" spans="1:24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1799</v>
      </c>
      <c r="J92" t="s">
        <v>453</v>
      </c>
      <c r="K92" t="s">
        <v>82</v>
      </c>
      <c r="L92">
        <v>17500</v>
      </c>
      <c r="M92">
        <v>1956</v>
      </c>
      <c r="N92">
        <v>6</v>
      </c>
      <c r="O92">
        <v>11</v>
      </c>
      <c r="P92">
        <v>117.24</v>
      </c>
      <c r="Q92" s="5">
        <v>21427700000000</v>
      </c>
      <c r="R92">
        <v>78.5</v>
      </c>
      <c r="S92">
        <v>9.6</v>
      </c>
      <c r="T92">
        <v>36.6</v>
      </c>
      <c r="U92">
        <v>328239523</v>
      </c>
      <c r="V92" s="3">
        <f>DATE(M92,N92,O92)</f>
        <v>20617</v>
      </c>
      <c r="W92" s="8">
        <f ca="1">YEARFRAC(V92,TODAY())</f>
        <v>68.902777777777771</v>
      </c>
      <c r="X92" s="3">
        <f ca="1">TODAY()</f>
        <v>45783</v>
      </c>
    </row>
    <row r="93" spans="1:24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1799</v>
      </c>
      <c r="J93" t="s">
        <v>456</v>
      </c>
      <c r="K93" t="s">
        <v>457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5">
        <v>21427700000000</v>
      </c>
      <c r="R93">
        <v>78.5</v>
      </c>
      <c r="S93">
        <v>9.6</v>
      </c>
      <c r="T93">
        <v>36.6</v>
      </c>
      <c r="U93">
        <v>328239523</v>
      </c>
      <c r="V93" s="3">
        <f>DATE(M93,N93,O93)</f>
        <v>13196</v>
      </c>
      <c r="W93" s="8">
        <f ca="1">YEARFRAC(V93,TODAY())</f>
        <v>89.222222222222229</v>
      </c>
      <c r="X93" s="3">
        <f ca="1">TODAY()</f>
        <v>45783</v>
      </c>
    </row>
    <row r="94" spans="1:24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1800</v>
      </c>
      <c r="J94" t="s">
        <v>460</v>
      </c>
      <c r="K94" t="s">
        <v>461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5">
        <v>2611000000000</v>
      </c>
      <c r="R94">
        <v>69.400000000000006</v>
      </c>
      <c r="S94">
        <v>11.2</v>
      </c>
      <c r="T94">
        <v>49.7</v>
      </c>
      <c r="U94">
        <v>1366417754</v>
      </c>
      <c r="V94" s="3">
        <f>DATE(M94,N94,O94)</f>
        <v>18342</v>
      </c>
      <c r="W94" s="8">
        <f ca="1">YEARFRAC(V94,TODAY())</f>
        <v>75.12777777777778</v>
      </c>
      <c r="X94" s="3">
        <f ca="1">TODAY()</f>
        <v>45783</v>
      </c>
    </row>
    <row r="95" spans="1:24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1799</v>
      </c>
      <c r="J95" t="s">
        <v>466</v>
      </c>
      <c r="K95" t="s">
        <v>467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5">
        <v>21427700000000</v>
      </c>
      <c r="R95">
        <v>78.5</v>
      </c>
      <c r="S95">
        <v>9.6</v>
      </c>
      <c r="T95">
        <v>36.6</v>
      </c>
      <c r="U95">
        <v>328239523</v>
      </c>
      <c r="V95" s="3">
        <f>DATE(M95,N95,O95)</f>
        <v>11820</v>
      </c>
      <c r="W95" s="8">
        <f ca="1">YEARFRAC(V95,TODAY())</f>
        <v>92.986111111111114</v>
      </c>
      <c r="X95" s="3">
        <f ca="1">TODAY()</f>
        <v>45783</v>
      </c>
    </row>
    <row r="96" spans="1:24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1799</v>
      </c>
      <c r="J96" t="s">
        <v>471</v>
      </c>
      <c r="K96" t="s">
        <v>190</v>
      </c>
      <c r="L96">
        <v>17400</v>
      </c>
      <c r="M96">
        <v>1940</v>
      </c>
      <c r="N96">
        <v>1</v>
      </c>
      <c r="O96">
        <v>22</v>
      </c>
      <c r="P96">
        <v>117.24</v>
      </c>
      <c r="Q96" s="5">
        <v>21427700000000</v>
      </c>
      <c r="R96">
        <v>78.5</v>
      </c>
      <c r="S96">
        <v>9.6</v>
      </c>
      <c r="T96">
        <v>36.6</v>
      </c>
      <c r="U96">
        <v>328239523</v>
      </c>
      <c r="V96" s="3">
        <f>DATE(M96,N96,O96)</f>
        <v>14632</v>
      </c>
      <c r="W96" s="8">
        <f ca="1">YEARFRAC(V96,TODAY())</f>
        <v>85.288888888888891</v>
      </c>
      <c r="X96" s="3">
        <f ca="1">TODAY()</f>
        <v>45783</v>
      </c>
    </row>
    <row r="97" spans="1:24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1799</v>
      </c>
      <c r="J97" t="s">
        <v>474</v>
      </c>
      <c r="K97" t="s">
        <v>475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5">
        <v>21427700000000</v>
      </c>
      <c r="R97">
        <v>78.5</v>
      </c>
      <c r="S97">
        <v>9.6</v>
      </c>
      <c r="T97">
        <v>36.6</v>
      </c>
      <c r="U97">
        <v>328239523</v>
      </c>
      <c r="V97" s="3">
        <f>DATE(M97,N97,O97)</f>
        <v>11393</v>
      </c>
      <c r="W97" s="8">
        <f ca="1">YEARFRAC(V97,TODAY())</f>
        <v>94.152777777777771</v>
      </c>
      <c r="X97" s="3">
        <f ca="1">TODAY()</f>
        <v>45783</v>
      </c>
    </row>
    <row r="98" spans="1:24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1800</v>
      </c>
      <c r="J98" t="s">
        <v>479</v>
      </c>
      <c r="K98" t="s">
        <v>480</v>
      </c>
      <c r="L98">
        <v>16700</v>
      </c>
      <c r="M98">
        <v>1953</v>
      </c>
      <c r="N98">
        <v>1</v>
      </c>
      <c r="O98">
        <v>1</v>
      </c>
      <c r="P98">
        <v>99.55</v>
      </c>
      <c r="Q98" s="5">
        <v>703082435360</v>
      </c>
      <c r="R98">
        <v>83.6</v>
      </c>
      <c r="S98">
        <v>10.1</v>
      </c>
      <c r="T98">
        <v>28.8</v>
      </c>
      <c r="U98">
        <v>8574832</v>
      </c>
      <c r="V98" s="3">
        <f>DATE(M98,N98,O98)</f>
        <v>19360</v>
      </c>
      <c r="W98" s="8">
        <f ca="1">YEARFRAC(V98,TODAY())</f>
        <v>72.347222222222229</v>
      </c>
      <c r="X98" s="3">
        <f ca="1">TODAY()</f>
        <v>45783</v>
      </c>
    </row>
    <row r="99" spans="1:24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1799</v>
      </c>
      <c r="J99" t="s">
        <v>484</v>
      </c>
      <c r="K99" t="s">
        <v>485</v>
      </c>
      <c r="L99">
        <v>16500</v>
      </c>
      <c r="M99">
        <v>1951</v>
      </c>
      <c r="N99">
        <v>1</v>
      </c>
      <c r="O99">
        <v>1</v>
      </c>
      <c r="P99">
        <v>112.85</v>
      </c>
      <c r="Q99" s="5">
        <v>3845630030824</v>
      </c>
      <c r="R99">
        <v>80.900000000000006</v>
      </c>
      <c r="S99">
        <v>11.5</v>
      </c>
      <c r="T99">
        <v>48.8</v>
      </c>
      <c r="U99">
        <v>83132799</v>
      </c>
      <c r="V99" s="3">
        <f>DATE(M99,N99,O99)</f>
        <v>18629</v>
      </c>
      <c r="W99" s="8">
        <f ca="1">YEARFRAC(V99,TODAY())</f>
        <v>74.347222222222229</v>
      </c>
      <c r="X99" s="3">
        <f ca="1">TODAY()</f>
        <v>45783</v>
      </c>
    </row>
    <row r="100" spans="1:24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1800</v>
      </c>
      <c r="J100" t="s">
        <v>490</v>
      </c>
      <c r="K100" t="s">
        <v>491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5">
        <v>246489245495</v>
      </c>
      <c r="R100">
        <v>79</v>
      </c>
      <c r="S100">
        <v>14.9</v>
      </c>
      <c r="T100">
        <v>46.1</v>
      </c>
      <c r="U100">
        <v>10669709</v>
      </c>
      <c r="V100" s="3">
        <f>DATE(M100,N100,O100)</f>
        <v>24657</v>
      </c>
      <c r="W100" s="8">
        <f ca="1">YEARFRAC(V100,TODAY())</f>
        <v>57.838888888888889</v>
      </c>
      <c r="X100" s="3">
        <f ca="1">TODAY()</f>
        <v>45783</v>
      </c>
    </row>
    <row r="101" spans="1:24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1799</v>
      </c>
      <c r="J101" t="s">
        <v>419</v>
      </c>
      <c r="K101" t="s">
        <v>495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5">
        <v>19910000000000</v>
      </c>
      <c r="R101">
        <v>77</v>
      </c>
      <c r="S101">
        <v>9.4</v>
      </c>
      <c r="T101">
        <v>59.2</v>
      </c>
      <c r="U101">
        <v>1397715000</v>
      </c>
      <c r="V101" s="3">
        <f>DATE(M101,N101,O101)</f>
        <v>18629</v>
      </c>
      <c r="W101" s="8">
        <f ca="1">YEARFRAC(V101,TODAY())</f>
        <v>74.347222222222229</v>
      </c>
      <c r="X101" s="3">
        <f ca="1">TODAY()</f>
        <v>45783</v>
      </c>
    </row>
    <row r="102" spans="1:24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1799</v>
      </c>
      <c r="J102" t="s">
        <v>500</v>
      </c>
      <c r="K102" t="s">
        <v>316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5">
        <v>530832908738</v>
      </c>
      <c r="R102">
        <v>82.5</v>
      </c>
      <c r="S102">
        <v>27.9</v>
      </c>
      <c r="T102">
        <v>49.1</v>
      </c>
      <c r="U102">
        <v>10285453</v>
      </c>
      <c r="V102" s="3">
        <f>DATE(M102,N102,O102)</f>
        <v>17444</v>
      </c>
      <c r="W102" s="8">
        <f ca="1">YEARFRAC(V102,TODAY())</f>
        <v>77.588888888888889</v>
      </c>
      <c r="X102" s="3">
        <f ca="1">TODAY()</f>
        <v>45783</v>
      </c>
    </row>
    <row r="103" spans="1:24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1799</v>
      </c>
      <c r="J103" t="s">
        <v>504</v>
      </c>
      <c r="K103" t="s">
        <v>420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5">
        <v>21427700000000</v>
      </c>
      <c r="R103">
        <v>78.5</v>
      </c>
      <c r="S103">
        <v>9.6</v>
      </c>
      <c r="T103">
        <v>36.6</v>
      </c>
      <c r="U103">
        <v>328239523</v>
      </c>
      <c r="V103" s="3">
        <f>DATE(M103,N103,O103)</f>
        <v>20206</v>
      </c>
      <c r="W103" s="8">
        <f ca="1">YEARFRAC(V103,TODAY())</f>
        <v>70.025000000000006</v>
      </c>
      <c r="X103" s="3">
        <f ca="1">TODAY()</f>
        <v>45783</v>
      </c>
    </row>
    <row r="104" spans="1:24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1799</v>
      </c>
      <c r="J104" t="s">
        <v>506</v>
      </c>
      <c r="K104" t="s">
        <v>64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5">
        <v>703082435360</v>
      </c>
      <c r="R104">
        <v>83.6</v>
      </c>
      <c r="S104">
        <v>10.1</v>
      </c>
      <c r="T104">
        <v>28.8</v>
      </c>
      <c r="U104">
        <v>8574832</v>
      </c>
      <c r="V104" s="3">
        <f>DATE(M104,N104,O104)</f>
        <v>24915</v>
      </c>
      <c r="W104" s="8">
        <f ca="1">YEARFRAC(V104,TODAY())</f>
        <v>57.133333333333333</v>
      </c>
      <c r="X104" s="3">
        <f ca="1">TODAY()</f>
        <v>45783</v>
      </c>
    </row>
    <row r="105" spans="1:24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1799</v>
      </c>
      <c r="J105" t="s">
        <v>509</v>
      </c>
      <c r="K105" t="s">
        <v>510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5">
        <v>19910000000000</v>
      </c>
      <c r="R105">
        <v>77</v>
      </c>
      <c r="S105">
        <v>9.4</v>
      </c>
      <c r="T105">
        <v>59.2</v>
      </c>
      <c r="U105">
        <v>1397715000</v>
      </c>
      <c r="V105" s="3">
        <f>DATE(M105,N105,O105)</f>
        <v>20473</v>
      </c>
      <c r="W105" s="8">
        <f ca="1">YEARFRAC(V105,TODAY())</f>
        <v>69.297222222222217</v>
      </c>
      <c r="X105" s="3">
        <f ca="1">TODAY()</f>
        <v>45783</v>
      </c>
    </row>
    <row r="106" spans="1:24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1799</v>
      </c>
      <c r="J106" t="s">
        <v>514</v>
      </c>
      <c r="K106" t="s">
        <v>515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5">
        <v>703082435360</v>
      </c>
      <c r="R106">
        <v>83.6</v>
      </c>
      <c r="S106">
        <v>10.1</v>
      </c>
      <c r="T106">
        <v>28.8</v>
      </c>
      <c r="U106">
        <v>8574832</v>
      </c>
      <c r="V106" s="3">
        <f>DATE(M106,N106,O106)</f>
        <v>14483</v>
      </c>
      <c r="W106" s="8">
        <f ca="1">YEARFRAC(V106,TODAY())</f>
        <v>85.694444444444443</v>
      </c>
      <c r="X106" s="3">
        <f ca="1">TODAY()</f>
        <v>45783</v>
      </c>
    </row>
    <row r="107" spans="1:24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1799</v>
      </c>
      <c r="J107" t="s">
        <v>518</v>
      </c>
      <c r="K107" t="s">
        <v>519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5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 s="3">
        <f>DATE(M107,N107,O107)</f>
        <v>20363</v>
      </c>
      <c r="W107" s="8">
        <f ca="1">YEARFRAC(V107,TODAY())</f>
        <v>69.597222222222229</v>
      </c>
      <c r="X107" s="3">
        <f ca="1">TODAY()</f>
        <v>45783</v>
      </c>
    </row>
    <row r="108" spans="1:24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1799</v>
      </c>
      <c r="J108" t="s">
        <v>523</v>
      </c>
      <c r="K108" t="s">
        <v>524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5">
        <v>21427700000000</v>
      </c>
      <c r="R108">
        <v>78.5</v>
      </c>
      <c r="S108">
        <v>9.6</v>
      </c>
      <c r="T108">
        <v>36.6</v>
      </c>
      <c r="U108">
        <v>328239523</v>
      </c>
      <c r="V108" s="3">
        <f>DATE(M108,N108,O108)</f>
        <v>28559</v>
      </c>
      <c r="W108" s="8">
        <f ca="1">YEARFRAC(V108,TODAY())</f>
        <v>47.155555555555559</v>
      </c>
      <c r="X108" s="3">
        <f ca="1">TODAY()</f>
        <v>45783</v>
      </c>
    </row>
    <row r="109" spans="1:24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1799</v>
      </c>
      <c r="J109" t="s">
        <v>527</v>
      </c>
      <c r="K109" t="s">
        <v>528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5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 s="3">
        <f>DATE(M109,N109,O109)</f>
        <v>20090</v>
      </c>
      <c r="W109" s="8">
        <f ca="1">YEARFRAC(V109,TODAY())</f>
        <v>70.347222222222229</v>
      </c>
      <c r="X109" s="3">
        <f ca="1">TODAY()</f>
        <v>45783</v>
      </c>
    </row>
    <row r="110" spans="1:24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1799</v>
      </c>
      <c r="J110" t="s">
        <v>248</v>
      </c>
      <c r="K110" t="s">
        <v>530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5">
        <v>19910000000000</v>
      </c>
      <c r="R110">
        <v>77</v>
      </c>
      <c r="S110">
        <v>9.4</v>
      </c>
      <c r="T110">
        <v>59.2</v>
      </c>
      <c r="U110">
        <v>1397715000</v>
      </c>
      <c r="V110" s="3">
        <f>DATE(M110,N110,O110)</f>
        <v>24473</v>
      </c>
      <c r="W110" s="8">
        <f ca="1">YEARFRAC(V110,TODAY())</f>
        <v>58.347222222222221</v>
      </c>
      <c r="X110" s="3">
        <f ca="1">TODAY()</f>
        <v>45783</v>
      </c>
    </row>
    <row r="111" spans="1:24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1799</v>
      </c>
      <c r="J111" t="s">
        <v>534</v>
      </c>
      <c r="K111" t="s">
        <v>535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5">
        <v>543649976166</v>
      </c>
      <c r="R111">
        <v>76.900000000000006</v>
      </c>
      <c r="S111">
        <v>14.9</v>
      </c>
      <c r="T111">
        <v>29.5</v>
      </c>
      <c r="U111">
        <v>69625582</v>
      </c>
      <c r="V111" s="3">
        <f>DATE(M111,N111,O111)</f>
        <v>14354</v>
      </c>
      <c r="W111" s="8">
        <f ca="1">YEARFRAC(V111,TODAY())</f>
        <v>86.047222222222217</v>
      </c>
      <c r="X111" s="3">
        <f ca="1">TODAY()</f>
        <v>45783</v>
      </c>
    </row>
    <row r="112" spans="1:24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1799</v>
      </c>
      <c r="J112" t="s">
        <v>538</v>
      </c>
      <c r="K112" t="s">
        <v>137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5">
        <v>21427700000000</v>
      </c>
      <c r="R112">
        <v>78.5</v>
      </c>
      <c r="S112">
        <v>9.6</v>
      </c>
      <c r="T112">
        <v>36.6</v>
      </c>
      <c r="U112">
        <v>328239523</v>
      </c>
      <c r="V112" s="3">
        <f>DATE(M112,N112,O112)</f>
        <v>15293</v>
      </c>
      <c r="W112" s="8">
        <f ca="1">YEARFRAC(V112,TODAY())</f>
        <v>83.480555555555554</v>
      </c>
      <c r="X112" s="3">
        <f ca="1">TODAY()</f>
        <v>45783</v>
      </c>
    </row>
    <row r="113" spans="1:24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1799</v>
      </c>
      <c r="J113" t="s">
        <v>541</v>
      </c>
      <c r="K113" t="s">
        <v>542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5">
        <v>543649976166</v>
      </c>
      <c r="R113">
        <v>76.900000000000006</v>
      </c>
      <c r="S113">
        <v>14.9</v>
      </c>
      <c r="T113">
        <v>29.5</v>
      </c>
      <c r="U113">
        <v>69625582</v>
      </c>
      <c r="V113" s="3">
        <f>DATE(M113,N113,O113)</f>
        <v>16194</v>
      </c>
      <c r="W113" s="8">
        <f ca="1">YEARFRAC(V113,TODAY())</f>
        <v>81.011111111111106</v>
      </c>
      <c r="X113" s="3">
        <f ca="1">TODAY()</f>
        <v>45783</v>
      </c>
    </row>
    <row r="114" spans="1:24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1800</v>
      </c>
      <c r="J114" t="s">
        <v>545</v>
      </c>
      <c r="K114" t="s">
        <v>546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5">
        <v>2827113184696</v>
      </c>
      <c r="R114">
        <v>81.3</v>
      </c>
      <c r="S114">
        <v>25.5</v>
      </c>
      <c r="T114">
        <v>30.6</v>
      </c>
      <c r="U114">
        <v>66834405</v>
      </c>
      <c r="V114" s="3">
        <f>DATE(M114,N114,O114)</f>
        <v>19905</v>
      </c>
      <c r="W114" s="8">
        <f ca="1">YEARFRAC(V114,TODAY())</f>
        <v>70.849999999999994</v>
      </c>
      <c r="X114" s="3">
        <f ca="1">TODAY()</f>
        <v>45783</v>
      </c>
    </row>
    <row r="115" spans="1:24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1799</v>
      </c>
      <c r="J115" t="s">
        <v>549</v>
      </c>
      <c r="K115" t="s">
        <v>550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5">
        <v>19910000000000</v>
      </c>
      <c r="R115">
        <v>77</v>
      </c>
      <c r="S115">
        <v>9.4</v>
      </c>
      <c r="T115">
        <v>59.2</v>
      </c>
      <c r="U115">
        <v>1397715000</v>
      </c>
      <c r="V115" s="3">
        <f>DATE(M115,N115,O115)</f>
        <v>22788</v>
      </c>
      <c r="W115" s="8">
        <f ca="1">YEARFRAC(V115,TODAY())</f>
        <v>62.955555555555556</v>
      </c>
      <c r="X115" s="3">
        <f ca="1">TODAY()</f>
        <v>45783</v>
      </c>
    </row>
    <row r="116" spans="1:24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1799</v>
      </c>
      <c r="J116" t="s">
        <v>385</v>
      </c>
      <c r="K116" t="s">
        <v>553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5">
        <v>19910000000000</v>
      </c>
      <c r="R116">
        <v>77</v>
      </c>
      <c r="S116">
        <v>9.4</v>
      </c>
      <c r="T116">
        <v>59.2</v>
      </c>
      <c r="U116">
        <v>1397715000</v>
      </c>
      <c r="V116" s="3">
        <f>DATE(M116,N116,O116)</f>
        <v>23437</v>
      </c>
      <c r="W116" s="8">
        <f ca="1">YEARFRAC(V116,TODAY())</f>
        <v>61.180555555555557</v>
      </c>
      <c r="X116" s="3">
        <f ca="1">TODAY()</f>
        <v>45783</v>
      </c>
    </row>
    <row r="117" spans="1:24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1799</v>
      </c>
      <c r="J117" t="s">
        <v>557</v>
      </c>
      <c r="K117" t="s">
        <v>558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5">
        <v>372062527489</v>
      </c>
      <c r="R117">
        <v>83.1</v>
      </c>
      <c r="S117">
        <v>13.1</v>
      </c>
      <c r="T117">
        <v>21</v>
      </c>
      <c r="U117">
        <v>5703569</v>
      </c>
      <c r="V117" s="3">
        <f>DATE(M117,N117,O117)</f>
        <v>10040</v>
      </c>
      <c r="W117" s="8">
        <f ca="1">YEARFRAC(V117,TODAY())</f>
        <v>97.858333333333334</v>
      </c>
      <c r="X117" s="3">
        <f ca="1">TODAY()</f>
        <v>45783</v>
      </c>
    </row>
    <row r="118" spans="1:24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1799</v>
      </c>
      <c r="J118" t="s">
        <v>562</v>
      </c>
      <c r="K118" t="s">
        <v>563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5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 s="3">
        <f>DATE(M118,N118,O118)</f>
        <v>24637</v>
      </c>
      <c r="W118" s="8">
        <f ca="1">YEARFRAC(V118,TODAY())</f>
        <v>57.894444444444446</v>
      </c>
      <c r="X118" s="3">
        <f ca="1">TODAY()</f>
        <v>45783</v>
      </c>
    </row>
    <row r="119" spans="1:24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1799</v>
      </c>
      <c r="J119" t="s">
        <v>568</v>
      </c>
      <c r="K119" t="s">
        <v>569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5">
        <v>448120428859</v>
      </c>
      <c r="R119">
        <v>54.3</v>
      </c>
      <c r="S119">
        <v>1.5</v>
      </c>
      <c r="T119">
        <v>34.799999999999997</v>
      </c>
      <c r="U119">
        <v>200963599</v>
      </c>
      <c r="V119" s="3">
        <f>DATE(M119,N119,O119)</f>
        <v>20920</v>
      </c>
      <c r="W119" s="8">
        <f ca="1">YEARFRAC(V119,TODAY())</f>
        <v>68.072222222222223</v>
      </c>
      <c r="X119" s="3">
        <f ca="1">TODAY()</f>
        <v>45783</v>
      </c>
    </row>
    <row r="120" spans="1:24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1799</v>
      </c>
      <c r="J120" t="s">
        <v>572</v>
      </c>
      <c r="K120" t="s">
        <v>573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5">
        <v>2827113184696</v>
      </c>
      <c r="R120">
        <v>81.3</v>
      </c>
      <c r="S120">
        <v>25.5</v>
      </c>
      <c r="T120">
        <v>30.6</v>
      </c>
      <c r="U120">
        <v>66834405</v>
      </c>
      <c r="V120" s="3">
        <f>DATE(M120,N120,O120)</f>
        <v>20364</v>
      </c>
      <c r="W120" s="8">
        <f ca="1">YEARFRAC(V120,TODAY())</f>
        <v>69.594444444444449</v>
      </c>
      <c r="X120" s="3">
        <f ca="1">TODAY()</f>
        <v>45783</v>
      </c>
    </row>
    <row r="121" spans="1:24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1799</v>
      </c>
      <c r="J121" t="s">
        <v>576</v>
      </c>
      <c r="K121" t="s">
        <v>577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5">
        <v>19910000000000</v>
      </c>
      <c r="R121">
        <v>77</v>
      </c>
      <c r="S121">
        <v>9.4</v>
      </c>
      <c r="T121">
        <v>59.2</v>
      </c>
      <c r="U121">
        <v>1397715000</v>
      </c>
      <c r="V121" s="3">
        <f>DATE(M121,N121,O121)</f>
        <v>23986</v>
      </c>
      <c r="W121" s="8">
        <f ca="1">YEARFRAC(V121,TODAY())</f>
        <v>59.680555555555557</v>
      </c>
      <c r="X121" s="3">
        <f ca="1">TODAY()</f>
        <v>45783</v>
      </c>
    </row>
    <row r="122" spans="1:24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1799</v>
      </c>
      <c r="J122" t="s">
        <v>579</v>
      </c>
      <c r="K122" t="s">
        <v>190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5">
        <v>2827113184696</v>
      </c>
      <c r="R122">
        <v>81.3</v>
      </c>
      <c r="S122">
        <v>25.5</v>
      </c>
      <c r="T122">
        <v>30.6</v>
      </c>
      <c r="U122">
        <v>66834405</v>
      </c>
      <c r="V122" s="3">
        <f>DATE(M122,N122,O122)</f>
        <v>16469</v>
      </c>
      <c r="W122" s="8">
        <f ca="1">YEARFRAC(V122,TODAY())</f>
        <v>80.263888888888886</v>
      </c>
      <c r="X122" s="3">
        <f ca="1">TODAY()</f>
        <v>45783</v>
      </c>
    </row>
    <row r="123" spans="1:24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1800</v>
      </c>
      <c r="J123" t="s">
        <v>584</v>
      </c>
      <c r="K123" t="s">
        <v>585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5">
        <v>21427700000000</v>
      </c>
      <c r="R123">
        <v>78.5</v>
      </c>
      <c r="S123">
        <v>9.6</v>
      </c>
      <c r="T123">
        <v>36.6</v>
      </c>
      <c r="U123">
        <v>328239523</v>
      </c>
      <c r="V123" s="3">
        <f>DATE(M123,N123,O123)</f>
        <v>17228</v>
      </c>
      <c r="W123" s="8">
        <f ca="1">YEARFRAC(V123,TODAY())</f>
        <v>78.177777777777777</v>
      </c>
      <c r="X123" s="3">
        <f ca="1">TODAY()</f>
        <v>45783</v>
      </c>
    </row>
    <row r="124" spans="1:24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1799</v>
      </c>
      <c r="J124" t="s">
        <v>588</v>
      </c>
      <c r="K124" t="s">
        <v>589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5">
        <v>21427700000000</v>
      </c>
      <c r="R124">
        <v>78.5</v>
      </c>
      <c r="S124">
        <v>9.6</v>
      </c>
      <c r="T124">
        <v>36.6</v>
      </c>
      <c r="U124">
        <v>328239523</v>
      </c>
      <c r="V124" s="3">
        <f>DATE(M124,N124,O124)</f>
        <v>27814</v>
      </c>
      <c r="W124" s="8">
        <f ca="1">YEARFRAC(V124,TODAY())</f>
        <v>49.2</v>
      </c>
      <c r="X124" s="3">
        <f ca="1">TODAY()</f>
        <v>45783</v>
      </c>
    </row>
    <row r="125" spans="1:24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1799</v>
      </c>
      <c r="J125" t="s">
        <v>594</v>
      </c>
      <c r="K125" t="s">
        <v>595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5">
        <v>21427700000000</v>
      </c>
      <c r="R125">
        <v>78.5</v>
      </c>
      <c r="S125">
        <v>9.6</v>
      </c>
      <c r="T125">
        <v>36.6</v>
      </c>
      <c r="U125">
        <v>328239523</v>
      </c>
      <c r="V125" s="3">
        <f>DATE(M125,N125,O125)</f>
        <v>15627</v>
      </c>
      <c r="W125" s="8">
        <f ca="1">YEARFRAC(V125,TODAY())</f>
        <v>82.563888888888883</v>
      </c>
      <c r="X125" s="3">
        <f ca="1">TODAY()</f>
        <v>45783</v>
      </c>
    </row>
    <row r="126" spans="1:24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1799</v>
      </c>
      <c r="J126" t="s">
        <v>599</v>
      </c>
      <c r="K126" t="s">
        <v>600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5">
        <v>21427700000000</v>
      </c>
      <c r="R126">
        <v>78.5</v>
      </c>
      <c r="S126">
        <v>9.6</v>
      </c>
      <c r="T126">
        <v>36.6</v>
      </c>
      <c r="U126">
        <v>328239523</v>
      </c>
      <c r="V126" s="3">
        <f>DATE(M126,N126,O126)</f>
        <v>15551</v>
      </c>
      <c r="W126" s="8">
        <f ca="1">YEARFRAC(V126,TODAY())</f>
        <v>82.769444444444446</v>
      </c>
      <c r="X126" s="3">
        <f ca="1">TODAY()</f>
        <v>45783</v>
      </c>
    </row>
    <row r="127" spans="1:24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1799</v>
      </c>
      <c r="J127" t="s">
        <v>604</v>
      </c>
      <c r="K127" t="s">
        <v>605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5">
        <v>19910000000000</v>
      </c>
      <c r="R127">
        <v>77</v>
      </c>
      <c r="S127">
        <v>9.4</v>
      </c>
      <c r="T127">
        <v>59.2</v>
      </c>
      <c r="U127">
        <v>1397715000</v>
      </c>
      <c r="V127" s="3">
        <f>DATE(M127,N127,O127)</f>
        <v>23008</v>
      </c>
      <c r="W127" s="8">
        <f ca="1">YEARFRAC(V127,TODAY())</f>
        <v>62.355555555555554</v>
      </c>
      <c r="X127" s="3">
        <f ca="1">TODAY()</f>
        <v>45783</v>
      </c>
    </row>
    <row r="128" spans="1:24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1799</v>
      </c>
      <c r="J128" t="s">
        <v>608</v>
      </c>
      <c r="K128" t="s">
        <v>609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5">
        <v>1392680589329</v>
      </c>
      <c r="R128">
        <v>82.7</v>
      </c>
      <c r="S128">
        <v>23</v>
      </c>
      <c r="T128">
        <v>47.4</v>
      </c>
      <c r="U128">
        <v>25766605</v>
      </c>
      <c r="V128" s="3">
        <f>DATE(M128,N128,O128)</f>
        <v>12116</v>
      </c>
      <c r="W128" s="8">
        <f ca="1">YEARFRAC(V128,TODAY())</f>
        <v>92.174999999999997</v>
      </c>
      <c r="X128" s="3">
        <f ca="1">TODAY()</f>
        <v>45783</v>
      </c>
    </row>
    <row r="129" spans="1:24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1799</v>
      </c>
      <c r="J129" t="s">
        <v>611</v>
      </c>
      <c r="K129" t="s">
        <v>612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5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 s="3">
        <f>DATE(M129,N129,O129)</f>
        <v>21624</v>
      </c>
      <c r="W129" s="8">
        <f ca="1">YEARFRAC(V129,TODAY())</f>
        <v>66.141666666666666</v>
      </c>
      <c r="X129" s="3">
        <f ca="1">TODAY()</f>
        <v>45783</v>
      </c>
    </row>
    <row r="130" spans="1:24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1799</v>
      </c>
      <c r="J130" t="s">
        <v>616</v>
      </c>
      <c r="K130" t="s">
        <v>617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5">
        <v>21427700000000</v>
      </c>
      <c r="R130">
        <v>78.5</v>
      </c>
      <c r="S130">
        <v>9.6</v>
      </c>
      <c r="T130">
        <v>36.6</v>
      </c>
      <c r="U130">
        <v>328239523</v>
      </c>
      <c r="V130" s="3">
        <f>DATE(M130,N130,O130)</f>
        <v>17377</v>
      </c>
      <c r="W130" s="8">
        <f ca="1">YEARFRAC(V130,TODAY())</f>
        <v>77.769444444444446</v>
      </c>
      <c r="X130" s="3">
        <f ca="1">TODAY()</f>
        <v>45783</v>
      </c>
    </row>
    <row r="131" spans="1:24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1799</v>
      </c>
      <c r="J131" t="s">
        <v>620</v>
      </c>
      <c r="K131" t="s">
        <v>621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5">
        <v>2827113184696</v>
      </c>
      <c r="R131">
        <v>81.3</v>
      </c>
      <c r="S131">
        <v>25.5</v>
      </c>
      <c r="T131">
        <v>30.6</v>
      </c>
      <c r="U131">
        <v>66834405</v>
      </c>
      <c r="V131" s="3">
        <f>DATE(M131,N131,O131)</f>
        <v>23488</v>
      </c>
      <c r="W131" s="8">
        <f ca="1">YEARFRAC(V131,TODAY())</f>
        <v>61.041666666666664</v>
      </c>
      <c r="X131" s="3">
        <f ca="1">TODAY()</f>
        <v>45783</v>
      </c>
    </row>
    <row r="132" spans="1:24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1799</v>
      </c>
      <c r="J132" t="s">
        <v>623</v>
      </c>
      <c r="K132" t="s">
        <v>624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5">
        <v>543649976166</v>
      </c>
      <c r="R132">
        <v>76.900000000000006</v>
      </c>
      <c r="S132">
        <v>14.9</v>
      </c>
      <c r="T132">
        <v>29.5</v>
      </c>
      <c r="U132">
        <v>69625582</v>
      </c>
      <c r="V132" s="3">
        <f>DATE(M132,N132,O132)</f>
        <v>23935</v>
      </c>
      <c r="W132" s="8">
        <f ca="1">YEARFRAC(V132,TODAY())</f>
        <v>59.81666666666667</v>
      </c>
      <c r="X132" s="3">
        <f ca="1">TODAY()</f>
        <v>45783</v>
      </c>
    </row>
    <row r="133" spans="1:24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1799</v>
      </c>
      <c r="J133" t="s">
        <v>627</v>
      </c>
      <c r="K133" t="s">
        <v>628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5">
        <v>19910000000000</v>
      </c>
      <c r="R133">
        <v>77</v>
      </c>
      <c r="S133">
        <v>9.4</v>
      </c>
      <c r="T133">
        <v>59.2</v>
      </c>
      <c r="U133">
        <v>1397715000</v>
      </c>
      <c r="V133" s="3">
        <f>DATE(M133,N133,O133)</f>
        <v>26696</v>
      </c>
      <c r="W133" s="8">
        <f ca="1">YEARFRAC(V133,TODAY())</f>
        <v>52.263888888888886</v>
      </c>
      <c r="X133" s="3">
        <f ca="1">TODAY()</f>
        <v>45783</v>
      </c>
    </row>
    <row r="134" spans="1:24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1799</v>
      </c>
      <c r="J134" t="s">
        <v>631</v>
      </c>
      <c r="K134" t="s">
        <v>632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5">
        <v>19910000000000</v>
      </c>
      <c r="R134">
        <v>77</v>
      </c>
      <c r="S134">
        <v>9.4</v>
      </c>
      <c r="T134">
        <v>59.2</v>
      </c>
      <c r="U134">
        <v>1397715000</v>
      </c>
      <c r="V134" s="3">
        <f>DATE(M134,N134,O134)</f>
        <v>19640</v>
      </c>
      <c r="W134" s="8">
        <f ca="1">YEARFRAC(V134,TODAY())</f>
        <v>71.577777777777783</v>
      </c>
      <c r="X134" s="3">
        <f ca="1">TODAY()</f>
        <v>45783</v>
      </c>
    </row>
    <row r="135" spans="1:24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1799</v>
      </c>
      <c r="J135" t="s">
        <v>636</v>
      </c>
      <c r="K135" t="s">
        <v>637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5">
        <v>21427700000000</v>
      </c>
      <c r="R135">
        <v>78.5</v>
      </c>
      <c r="S135">
        <v>9.6</v>
      </c>
      <c r="T135">
        <v>36.6</v>
      </c>
      <c r="U135">
        <v>328239523</v>
      </c>
      <c r="V135" s="3">
        <f>DATE(M135,N135,O135)</f>
        <v>18462</v>
      </c>
      <c r="W135" s="8">
        <f ca="1">YEARFRAC(V135,TODAY())</f>
        <v>74.8</v>
      </c>
      <c r="X135" s="3">
        <f ca="1">TODAY()</f>
        <v>45783</v>
      </c>
    </row>
    <row r="136" spans="1:24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1800</v>
      </c>
      <c r="J136" t="s">
        <v>640</v>
      </c>
      <c r="K136" t="s">
        <v>641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5">
        <v>21427700000000</v>
      </c>
      <c r="R136">
        <v>78.5</v>
      </c>
      <c r="S136">
        <v>9.6</v>
      </c>
      <c r="T136">
        <v>36.6</v>
      </c>
      <c r="U136">
        <v>328239523</v>
      </c>
      <c r="V136" s="3">
        <f>DATE(M136,N136,O136)</f>
        <v>23321</v>
      </c>
      <c r="W136" s="8">
        <f ca="1">YEARFRAC(V136,TODAY())</f>
        <v>61.5</v>
      </c>
      <c r="X136" s="3">
        <f ca="1">TODAY()</f>
        <v>45783</v>
      </c>
    </row>
    <row r="137" spans="1:24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1799</v>
      </c>
      <c r="J137" t="s">
        <v>643</v>
      </c>
      <c r="K137" t="s">
        <v>266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5">
        <v>21427700000000</v>
      </c>
      <c r="R137">
        <v>78.5</v>
      </c>
      <c r="S137">
        <v>9.6</v>
      </c>
      <c r="T137">
        <v>36.6</v>
      </c>
      <c r="U137">
        <v>328239523</v>
      </c>
      <c r="V137" s="3">
        <f>DATE(M137,N137,O137)</f>
        <v>14741</v>
      </c>
      <c r="W137" s="8">
        <f ca="1">YEARFRAC(V137,TODAY())</f>
        <v>84.988888888888894</v>
      </c>
      <c r="X137" s="3">
        <f ca="1">TODAY()</f>
        <v>45783</v>
      </c>
    </row>
    <row r="138" spans="1:24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1799</v>
      </c>
      <c r="J138" t="s">
        <v>647</v>
      </c>
      <c r="K138" t="s">
        <v>648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5">
        <v>421142267938</v>
      </c>
      <c r="R138">
        <v>77.8</v>
      </c>
      <c r="S138">
        <v>0.1</v>
      </c>
      <c r="T138">
        <v>15.9</v>
      </c>
      <c r="U138">
        <v>9770529</v>
      </c>
      <c r="V138" s="3">
        <f>DATE(M138,N138,O138)</f>
        <v>30965</v>
      </c>
      <c r="W138" s="8">
        <f ca="1">YEARFRAC(V138,TODAY())</f>
        <v>40.572222222222223</v>
      </c>
      <c r="X138" s="3">
        <f ca="1">TODAY()</f>
        <v>45783</v>
      </c>
    </row>
    <row r="139" spans="1:24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1799</v>
      </c>
      <c r="J139" t="s">
        <v>651</v>
      </c>
      <c r="K139" t="s">
        <v>652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5">
        <v>3845630030824</v>
      </c>
      <c r="R139">
        <v>80.900000000000006</v>
      </c>
      <c r="S139">
        <v>11.5</v>
      </c>
      <c r="T139">
        <v>48.8</v>
      </c>
      <c r="U139">
        <v>83132799</v>
      </c>
      <c r="V139" s="3">
        <f>DATE(M139,N139,O139)</f>
        <v>18310</v>
      </c>
      <c r="W139" s="8">
        <f ca="1">YEARFRAC(V139,TODAY())</f>
        <v>75.222222222222229</v>
      </c>
      <c r="X139" s="3">
        <f ca="1">TODAY()</f>
        <v>45783</v>
      </c>
    </row>
    <row r="140" spans="1:24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1799</v>
      </c>
      <c r="J140" t="s">
        <v>651</v>
      </c>
      <c r="K140" t="s">
        <v>304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5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3">
        <f>DATE(M140,N140,O140)</f>
        <v>18310</v>
      </c>
      <c r="W140" s="8">
        <f ca="1">YEARFRAC(V140,TODAY())</f>
        <v>75.222222222222229</v>
      </c>
      <c r="X140" s="3">
        <f ca="1">TODAY()</f>
        <v>45783</v>
      </c>
    </row>
    <row r="141" spans="1:24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1799</v>
      </c>
      <c r="J141" t="s">
        <v>657</v>
      </c>
      <c r="K141" t="s">
        <v>658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5">
        <v>19910000000000</v>
      </c>
      <c r="R141">
        <v>77</v>
      </c>
      <c r="S141">
        <v>9.4</v>
      </c>
      <c r="T141">
        <v>59.2</v>
      </c>
      <c r="U141">
        <v>1397715000</v>
      </c>
      <c r="V141" s="3">
        <f>DATE(M141,N141,O141)</f>
        <v>23377</v>
      </c>
      <c r="W141" s="8">
        <f ca="1">YEARFRAC(V141,TODAY())</f>
        <v>61.347222222222221</v>
      </c>
      <c r="X141" s="3">
        <f ca="1">TODAY()</f>
        <v>45783</v>
      </c>
    </row>
    <row r="142" spans="1:24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1799</v>
      </c>
      <c r="J142" t="s">
        <v>662</v>
      </c>
      <c r="K142" t="s">
        <v>64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5">
        <v>21427700000000</v>
      </c>
      <c r="R142">
        <v>78.5</v>
      </c>
      <c r="S142">
        <v>9.6</v>
      </c>
      <c r="T142">
        <v>36.6</v>
      </c>
      <c r="U142">
        <v>328239523</v>
      </c>
      <c r="V142" s="3">
        <f>DATE(M142,N142,O142)</f>
        <v>26501</v>
      </c>
      <c r="W142" s="8">
        <f ca="1">YEARFRAC(V142,TODAY())</f>
        <v>52.791666666666664</v>
      </c>
      <c r="X142" s="3">
        <f ca="1">TODAY()</f>
        <v>45783</v>
      </c>
    </row>
    <row r="143" spans="1:24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1799</v>
      </c>
      <c r="J143" t="s">
        <v>664</v>
      </c>
      <c r="K143" t="s">
        <v>665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5">
        <v>21427700000000</v>
      </c>
      <c r="R143">
        <v>78.5</v>
      </c>
      <c r="S143">
        <v>9.6</v>
      </c>
      <c r="T143">
        <v>36.6</v>
      </c>
      <c r="U143">
        <v>328239523</v>
      </c>
      <c r="V143" s="3">
        <f>DATE(M143,N143,O143)</f>
        <v>17806</v>
      </c>
      <c r="W143" s="8">
        <f ca="1">YEARFRAC(V143,TODAY())</f>
        <v>76.599999999999994</v>
      </c>
      <c r="X143" s="3">
        <f ca="1">TODAY()</f>
        <v>45783</v>
      </c>
    </row>
    <row r="144" spans="1:24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1799</v>
      </c>
      <c r="J144" t="s">
        <v>669</v>
      </c>
      <c r="K144" t="s">
        <v>670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5">
        <v>395098666122</v>
      </c>
      <c r="R144">
        <v>82.8</v>
      </c>
      <c r="S144">
        <v>23.1</v>
      </c>
      <c r="T144">
        <v>25.3</v>
      </c>
      <c r="U144">
        <v>9053300</v>
      </c>
      <c r="V144" s="3">
        <f>DATE(M144,N144,O144)</f>
        <v>19610</v>
      </c>
      <c r="W144" s="8">
        <f ca="1">YEARFRAC(V144,TODAY())</f>
        <v>71.661111111111111</v>
      </c>
      <c r="X144" s="3">
        <f ca="1">TODAY()</f>
        <v>45783</v>
      </c>
    </row>
    <row r="145" spans="1:24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1799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5">
        <v>1392680589329</v>
      </c>
      <c r="R145">
        <v>82.7</v>
      </c>
      <c r="S145">
        <v>23</v>
      </c>
      <c r="T145">
        <v>47.4</v>
      </c>
      <c r="U145">
        <v>25766605</v>
      </c>
      <c r="V145" s="3">
        <f>DATE(M145,N145,O145)</f>
        <v>22017</v>
      </c>
      <c r="W145" s="8">
        <f ca="1">YEARFRAC(V145,TODAY())</f>
        <v>65.069444444444443</v>
      </c>
      <c r="X145" s="3">
        <f ca="1">TODAY()</f>
        <v>45783</v>
      </c>
    </row>
    <row r="146" spans="1:24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1799</v>
      </c>
      <c r="J146" t="s">
        <v>678</v>
      </c>
      <c r="K146" t="s">
        <v>621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5">
        <v>703082435360</v>
      </c>
      <c r="R146">
        <v>83.6</v>
      </c>
      <c r="S146">
        <v>10.1</v>
      </c>
      <c r="T146">
        <v>28.8</v>
      </c>
      <c r="U146">
        <v>8574832</v>
      </c>
      <c r="V146" s="3">
        <f>DATE(M146,N146,O146)</f>
        <v>23865</v>
      </c>
      <c r="W146" s="8">
        <f ca="1">YEARFRAC(V146,TODAY())</f>
        <v>60.008333333333333</v>
      </c>
      <c r="X146" s="3">
        <f ca="1">TODAY()</f>
        <v>45783</v>
      </c>
    </row>
    <row r="147" spans="1:24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1799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5">
        <v>2001244392042</v>
      </c>
      <c r="R147">
        <v>82.9</v>
      </c>
      <c r="S147">
        <v>24.3</v>
      </c>
      <c r="T147">
        <v>59.1</v>
      </c>
      <c r="U147">
        <v>60297396</v>
      </c>
      <c r="V147" s="3">
        <f>DATE(M147,N147,O147)</f>
        <v>12611</v>
      </c>
      <c r="W147" s="8">
        <f ca="1">YEARFRAC(V147,TODAY())</f>
        <v>90.819444444444443</v>
      </c>
      <c r="X147" s="3">
        <f ca="1">TODAY()</f>
        <v>45783</v>
      </c>
    </row>
    <row r="148" spans="1:24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1799</v>
      </c>
      <c r="J148" t="s">
        <v>475</v>
      </c>
      <c r="K148" t="s">
        <v>688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5">
        <v>351431649241</v>
      </c>
      <c r="R148">
        <v>63.9</v>
      </c>
      <c r="S148">
        <v>27.5</v>
      </c>
      <c r="T148">
        <v>29.2</v>
      </c>
      <c r="U148">
        <v>58558270</v>
      </c>
      <c r="V148" s="3">
        <f>DATE(M148,N148,O148)</f>
        <v>18415</v>
      </c>
      <c r="W148" s="8">
        <f ca="1">YEARFRAC(V148,TODAY())</f>
        <v>74.930555555555557</v>
      </c>
      <c r="X148" s="3">
        <f ca="1">TODAY()</f>
        <v>45783</v>
      </c>
    </row>
    <row r="149" spans="1:24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1799</v>
      </c>
      <c r="J149" t="s">
        <v>155</v>
      </c>
      <c r="K149" t="s">
        <v>691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5">
        <v>19910000000000</v>
      </c>
      <c r="R149">
        <v>77</v>
      </c>
      <c r="S149">
        <v>9.4</v>
      </c>
      <c r="T149">
        <v>59.2</v>
      </c>
      <c r="U149">
        <v>1397715000</v>
      </c>
      <c r="V149" s="3">
        <f>DATE(M149,N149,O149)</f>
        <v>26299</v>
      </c>
      <c r="W149" s="8">
        <f ca="1">YEARFRAC(V149,TODAY())</f>
        <v>53.347222222222221</v>
      </c>
      <c r="X149" s="3">
        <f ca="1">TODAY()</f>
        <v>45783</v>
      </c>
    </row>
    <row r="150" spans="1:24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1799</v>
      </c>
      <c r="J150" t="s">
        <v>695</v>
      </c>
      <c r="K150" t="s">
        <v>696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5">
        <v>21427700000000</v>
      </c>
      <c r="R150">
        <v>78.5</v>
      </c>
      <c r="S150">
        <v>9.6</v>
      </c>
      <c r="T150">
        <v>36.6</v>
      </c>
      <c r="U150">
        <v>328239523</v>
      </c>
      <c r="V150" s="3">
        <f>DATE(M150,N150,O150)</f>
        <v>14607</v>
      </c>
      <c r="W150" s="8">
        <f ca="1">YEARFRAC(V150,TODAY())</f>
        <v>85.355555555555554</v>
      </c>
      <c r="X150" s="3">
        <f ca="1">TODAY()</f>
        <v>45783</v>
      </c>
    </row>
    <row r="151" spans="1:24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1800</v>
      </c>
      <c r="J151" t="s">
        <v>699</v>
      </c>
      <c r="K151" t="s">
        <v>700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5">
        <v>21427700000000</v>
      </c>
      <c r="R151">
        <v>78.5</v>
      </c>
      <c r="S151">
        <v>9.6</v>
      </c>
      <c r="T151">
        <v>36.6</v>
      </c>
      <c r="U151">
        <v>328239523</v>
      </c>
      <c r="V151" s="3">
        <f>DATE(M151,N151,O151)</f>
        <v>13683</v>
      </c>
      <c r="W151" s="8">
        <f ca="1">YEARFRAC(V151,TODAY())</f>
        <v>87.886111111111106</v>
      </c>
      <c r="X151" s="3">
        <f ca="1">TODAY()</f>
        <v>45783</v>
      </c>
    </row>
    <row r="152" spans="1:24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1799</v>
      </c>
      <c r="J152" t="s">
        <v>703</v>
      </c>
      <c r="K152" t="s">
        <v>704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5">
        <v>1258286717125</v>
      </c>
      <c r="R152">
        <v>75</v>
      </c>
      <c r="S152">
        <v>13.1</v>
      </c>
      <c r="T152">
        <v>55.1</v>
      </c>
      <c r="U152">
        <v>126014024</v>
      </c>
      <c r="V152" s="3">
        <f>DATE(M152,N152,O152)</f>
        <v>20381</v>
      </c>
      <c r="W152" s="8">
        <f ca="1">YEARFRAC(V152,TODAY())</f>
        <v>69.547222222222217</v>
      </c>
      <c r="X152" s="3">
        <f ca="1">TODAY()</f>
        <v>45783</v>
      </c>
    </row>
    <row r="153" spans="1:24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1799</v>
      </c>
      <c r="J153" t="s">
        <v>706</v>
      </c>
      <c r="K153" t="s">
        <v>467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5">
        <v>21427700000000</v>
      </c>
      <c r="R153">
        <v>78.5</v>
      </c>
      <c r="S153">
        <v>9.6</v>
      </c>
      <c r="T153">
        <v>36.6</v>
      </c>
      <c r="U153">
        <v>328239523</v>
      </c>
      <c r="V153" s="3">
        <f>DATE(M153,N153,O153)</f>
        <v>10810</v>
      </c>
      <c r="W153" s="8">
        <f ca="1">YEARFRAC(V153,TODAY())</f>
        <v>95.75277777777778</v>
      </c>
      <c r="X153" s="3">
        <f ca="1">TODAY()</f>
        <v>45783</v>
      </c>
    </row>
    <row r="154" spans="1:24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1799</v>
      </c>
      <c r="J154" t="s">
        <v>710</v>
      </c>
      <c r="K154" t="s">
        <v>524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5">
        <v>21427700000000</v>
      </c>
      <c r="R154">
        <v>78.5</v>
      </c>
      <c r="S154">
        <v>9.6</v>
      </c>
      <c r="T154">
        <v>36.6</v>
      </c>
      <c r="U154">
        <v>328239523</v>
      </c>
      <c r="V154" s="3">
        <f>DATE(M154,N154,O154)</f>
        <v>15132</v>
      </c>
      <c r="W154" s="8">
        <f ca="1">YEARFRAC(V154,TODAY())</f>
        <v>83.919444444444451</v>
      </c>
      <c r="X154" s="3">
        <f ca="1">TODAY()</f>
        <v>45783</v>
      </c>
    </row>
    <row r="155" spans="1:24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1799</v>
      </c>
      <c r="J155" t="s">
        <v>714</v>
      </c>
      <c r="K155" t="s">
        <v>715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5">
        <v>1839758040766</v>
      </c>
      <c r="R155">
        <v>75.7</v>
      </c>
      <c r="S155">
        <v>14.2</v>
      </c>
      <c r="T155">
        <v>65.099999999999994</v>
      </c>
      <c r="U155">
        <v>212559417</v>
      </c>
      <c r="V155" s="3">
        <f>DATE(M155,N155,O155)</f>
        <v>18264</v>
      </c>
      <c r="W155" s="8">
        <f ca="1">YEARFRAC(V155,TODAY())</f>
        <v>75.347222222222229</v>
      </c>
      <c r="X155" s="3">
        <f ca="1">TODAY()</f>
        <v>45783</v>
      </c>
    </row>
    <row r="156" spans="1:24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1799</v>
      </c>
      <c r="J156" t="s">
        <v>719</v>
      </c>
      <c r="K156" t="s">
        <v>720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5">
        <v>1699876578871</v>
      </c>
      <c r="R156">
        <v>72.7</v>
      </c>
      <c r="S156">
        <v>11.4</v>
      </c>
      <c r="T156">
        <v>46.2</v>
      </c>
      <c r="U156">
        <v>144373535</v>
      </c>
      <c r="V156" s="3">
        <f>DATE(M156,N156,O156)</f>
        <v>24178</v>
      </c>
      <c r="W156" s="8">
        <f ca="1">YEARFRAC(V156,TODAY())</f>
        <v>59.15</v>
      </c>
      <c r="X156" s="3">
        <f ca="1">TODAY()</f>
        <v>45783</v>
      </c>
    </row>
    <row r="157" spans="1:24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1799</v>
      </c>
      <c r="J157" t="s">
        <v>549</v>
      </c>
      <c r="K157" t="s">
        <v>722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5">
        <v>19910000000000</v>
      </c>
      <c r="R157">
        <v>77</v>
      </c>
      <c r="S157">
        <v>9.4</v>
      </c>
      <c r="T157">
        <v>59.2</v>
      </c>
      <c r="U157">
        <v>1397715000</v>
      </c>
      <c r="V157" s="3">
        <f>DATE(M157,N157,O157)</f>
        <v>30682</v>
      </c>
      <c r="W157" s="8">
        <f ca="1">YEARFRAC(V157,TODAY())</f>
        <v>41.347222222222221</v>
      </c>
      <c r="X157" s="3">
        <f ca="1">TODAY()</f>
        <v>45783</v>
      </c>
    </row>
    <row r="158" spans="1:24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1799</v>
      </c>
      <c r="J158" t="s">
        <v>725</v>
      </c>
      <c r="K158" t="s">
        <v>726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5">
        <v>421142267938</v>
      </c>
      <c r="R158">
        <v>77.8</v>
      </c>
      <c r="S158">
        <v>0.1</v>
      </c>
      <c r="T158">
        <v>15.9</v>
      </c>
      <c r="U158">
        <v>9770529</v>
      </c>
      <c r="V158" s="3">
        <f>DATE(M158,N158,O158)</f>
        <v>28378</v>
      </c>
      <c r="W158" s="8">
        <f ca="1">YEARFRAC(V158,TODAY())</f>
        <v>47.655555555555559</v>
      </c>
      <c r="X158" s="3">
        <f ca="1">TODAY()</f>
        <v>45783</v>
      </c>
    </row>
    <row r="159" spans="1:24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1799</v>
      </c>
      <c r="J159" t="s">
        <v>729</v>
      </c>
      <c r="K159" t="s">
        <v>412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5">
        <v>21427700000000</v>
      </c>
      <c r="R159">
        <v>78.5</v>
      </c>
      <c r="S159">
        <v>9.6</v>
      </c>
      <c r="T159">
        <v>36.6</v>
      </c>
      <c r="U159">
        <v>328239523</v>
      </c>
      <c r="V159" s="3">
        <f>DATE(M159,N159,O159)</f>
        <v>19327</v>
      </c>
      <c r="W159" s="8">
        <f ca="1">YEARFRAC(V159,TODAY())</f>
        <v>72.436111111111117</v>
      </c>
      <c r="X159" s="3">
        <f ca="1">TODAY()</f>
        <v>45783</v>
      </c>
    </row>
    <row r="160" spans="1:24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1799</v>
      </c>
      <c r="J160" t="s">
        <v>732</v>
      </c>
      <c r="K160" t="s">
        <v>733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5">
        <v>1392680589329</v>
      </c>
      <c r="R160">
        <v>82.7</v>
      </c>
      <c r="S160">
        <v>23</v>
      </c>
      <c r="T160">
        <v>47.4</v>
      </c>
      <c r="U160">
        <v>25766605</v>
      </c>
      <c r="V160" s="3">
        <f>DATE(M160,N160,O160)</f>
        <v>29176</v>
      </c>
      <c r="W160" s="8">
        <f ca="1">YEARFRAC(V160,TODAY())</f>
        <v>45.469444444444441</v>
      </c>
      <c r="X160" s="3">
        <f ca="1">TODAY()</f>
        <v>45783</v>
      </c>
    </row>
    <row r="161" spans="1:24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1799</v>
      </c>
      <c r="J161" t="s">
        <v>736</v>
      </c>
      <c r="K161" t="s">
        <v>457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5">
        <v>21427700000000</v>
      </c>
      <c r="R161">
        <v>78.5</v>
      </c>
      <c r="S161">
        <v>9.6</v>
      </c>
      <c r="T161">
        <v>36.6</v>
      </c>
      <c r="U161">
        <v>328239523</v>
      </c>
      <c r="V161" s="3">
        <f>DATE(M161,N161,O161)</f>
        <v>22877</v>
      </c>
      <c r="W161" s="8">
        <f ca="1">YEARFRAC(V161,TODAY())</f>
        <v>62.713888888888889</v>
      </c>
      <c r="X161" s="3">
        <f ca="1">TODAY()</f>
        <v>45783</v>
      </c>
    </row>
    <row r="162" spans="1:24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1799</v>
      </c>
      <c r="J162" t="s">
        <v>740</v>
      </c>
      <c r="K162" t="s">
        <v>137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5">
        <v>21427700000000</v>
      </c>
      <c r="R162">
        <v>78.5</v>
      </c>
      <c r="S162">
        <v>9.6</v>
      </c>
      <c r="T162">
        <v>36.6</v>
      </c>
      <c r="U162">
        <v>328239523</v>
      </c>
      <c r="V162" s="3">
        <f>DATE(M162,N162,O162)</f>
        <v>14875</v>
      </c>
      <c r="W162" s="8">
        <f ca="1">YEARFRAC(V162,TODAY())</f>
        <v>84.625</v>
      </c>
      <c r="X162" s="3">
        <f ca="1">TODAY()</f>
        <v>45783</v>
      </c>
    </row>
    <row r="163" spans="1:24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1799</v>
      </c>
      <c r="J163" t="s">
        <v>743</v>
      </c>
      <c r="K163" t="s">
        <v>744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5">
        <v>21427700000000</v>
      </c>
      <c r="R163">
        <v>78.5</v>
      </c>
      <c r="S163">
        <v>9.6</v>
      </c>
      <c r="T163">
        <v>36.6</v>
      </c>
      <c r="U163">
        <v>328239523</v>
      </c>
      <c r="V163" s="3">
        <f>DATE(M163,N163,O163)</f>
        <v>21614</v>
      </c>
      <c r="W163" s="8">
        <f ca="1">YEARFRAC(V163,TODAY())</f>
        <v>66.169444444444451</v>
      </c>
      <c r="X163" s="3">
        <f ca="1">TODAY()</f>
        <v>45783</v>
      </c>
    </row>
    <row r="164" spans="1:24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1799</v>
      </c>
      <c r="J164" t="s">
        <v>747</v>
      </c>
      <c r="K164" t="s">
        <v>748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5">
        <v>1699876578871</v>
      </c>
      <c r="R164">
        <v>72.7</v>
      </c>
      <c r="S164">
        <v>11.4</v>
      </c>
      <c r="T164">
        <v>46.2</v>
      </c>
      <c r="U164">
        <v>144373535</v>
      </c>
      <c r="V164" s="3">
        <f>DATE(M164,N164,O164)</f>
        <v>17819</v>
      </c>
      <c r="W164" s="8">
        <f ca="1">YEARFRAC(V164,TODAY())</f>
        <v>76.563888888888883</v>
      </c>
      <c r="X164" s="3">
        <f ca="1">TODAY()</f>
        <v>45783</v>
      </c>
    </row>
    <row r="165" spans="1:24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1799</v>
      </c>
      <c r="J165" t="s">
        <v>750</v>
      </c>
      <c r="K165" t="s">
        <v>751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5">
        <v>372062527489</v>
      </c>
      <c r="R165">
        <v>83.1</v>
      </c>
      <c r="S165">
        <v>13.1</v>
      </c>
      <c r="T165">
        <v>21</v>
      </c>
      <c r="U165">
        <v>5703569</v>
      </c>
      <c r="V165" s="3">
        <f>DATE(M165,N165,O165)</f>
        <v>30029</v>
      </c>
      <c r="W165" s="8">
        <f ca="1">YEARFRAC(V165,TODAY())</f>
        <v>43.130555555555553</v>
      </c>
      <c r="X165" s="3">
        <f ca="1">TODAY()</f>
        <v>45783</v>
      </c>
    </row>
    <row r="166" spans="1:24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1799</v>
      </c>
      <c r="J166" t="s">
        <v>754</v>
      </c>
      <c r="K166" t="s">
        <v>755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5">
        <v>3845630030824</v>
      </c>
      <c r="R166">
        <v>80.900000000000006</v>
      </c>
      <c r="S166">
        <v>11.5</v>
      </c>
      <c r="T166">
        <v>48.8</v>
      </c>
      <c r="U166">
        <v>83132799</v>
      </c>
      <c r="V166" s="3">
        <f>DATE(M166,N166,O166)</f>
        <v>23669</v>
      </c>
      <c r="W166" s="8">
        <f ca="1">YEARFRAC(V166,TODAY())</f>
        <v>60.547222222222224</v>
      </c>
      <c r="X166" s="3">
        <f ca="1">TODAY()</f>
        <v>45783</v>
      </c>
    </row>
    <row r="167" spans="1:24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1800</v>
      </c>
      <c r="J167" t="s">
        <v>125</v>
      </c>
      <c r="K167" t="s">
        <v>757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5">
        <v>21427700000000</v>
      </c>
      <c r="R167">
        <v>78.5</v>
      </c>
      <c r="S167">
        <v>9.6</v>
      </c>
      <c r="T167">
        <v>36.6</v>
      </c>
      <c r="U167">
        <v>328239523</v>
      </c>
      <c r="V167" s="3">
        <f>DATE(M167,N167,O167)</f>
        <v>17937</v>
      </c>
      <c r="W167" s="8">
        <f ca="1">YEARFRAC(V167,TODAY())</f>
        <v>76.24444444444444</v>
      </c>
      <c r="X167" s="3">
        <f ca="1">TODAY()</f>
        <v>45783</v>
      </c>
    </row>
    <row r="168" spans="1:24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1799</v>
      </c>
      <c r="J168" t="s">
        <v>759</v>
      </c>
      <c r="K168" t="s">
        <v>319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5">
        <v>1392680589329</v>
      </c>
      <c r="R168">
        <v>82.7</v>
      </c>
      <c r="S168">
        <v>23</v>
      </c>
      <c r="T168">
        <v>47.4</v>
      </c>
      <c r="U168">
        <v>25766605</v>
      </c>
      <c r="V168" s="3">
        <f>DATE(M168,N168,O168)</f>
        <v>29206</v>
      </c>
      <c r="W168" s="8">
        <f ca="1">YEARFRAC(V168,TODAY())</f>
        <v>45.386111111111113</v>
      </c>
      <c r="X168" s="3">
        <f ca="1">TODAY()</f>
        <v>45783</v>
      </c>
    </row>
    <row r="169" spans="1:24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1799</v>
      </c>
      <c r="J169" t="s">
        <v>764</v>
      </c>
      <c r="K169" t="s">
        <v>765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5">
        <v>364701517788</v>
      </c>
      <c r="R169">
        <v>76</v>
      </c>
      <c r="S169">
        <v>12</v>
      </c>
      <c r="T169">
        <v>38.700000000000003</v>
      </c>
      <c r="U169">
        <v>32447385</v>
      </c>
      <c r="V169" s="3">
        <f>DATE(M169,N169,O169)</f>
        <v>15200</v>
      </c>
      <c r="W169" s="8">
        <f ca="1">YEARFRAC(V169,TODAY())</f>
        <v>83.733333333333334</v>
      </c>
      <c r="X169" s="3">
        <f ca="1">TODAY()</f>
        <v>45783</v>
      </c>
    </row>
    <row r="170" spans="1:24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1800</v>
      </c>
      <c r="J170" t="s">
        <v>768</v>
      </c>
      <c r="K170" t="s">
        <v>769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5">
        <v>19910000000000</v>
      </c>
      <c r="R170">
        <v>77</v>
      </c>
      <c r="S170">
        <v>9.4</v>
      </c>
      <c r="T170">
        <v>59.2</v>
      </c>
      <c r="U170">
        <v>1397715000</v>
      </c>
      <c r="V170" s="3">
        <f>DATE(M170,N170,O170)</f>
        <v>23377</v>
      </c>
      <c r="W170" s="8">
        <f ca="1">YEARFRAC(V170,TODAY())</f>
        <v>61.347222222222221</v>
      </c>
      <c r="X170" s="3">
        <f ca="1">TODAY()</f>
        <v>45783</v>
      </c>
    </row>
    <row r="171" spans="1:24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1799</v>
      </c>
      <c r="J171" t="s">
        <v>772</v>
      </c>
      <c r="K171" t="s">
        <v>773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5">
        <v>21427700000000</v>
      </c>
      <c r="R171">
        <v>78.5</v>
      </c>
      <c r="S171">
        <v>9.6</v>
      </c>
      <c r="T171">
        <v>36.6</v>
      </c>
      <c r="U171">
        <v>328239523</v>
      </c>
      <c r="V171" s="3">
        <f>DATE(M171,N171,O171)</f>
        <v>13947</v>
      </c>
      <c r="W171" s="8">
        <f ca="1">YEARFRAC(V171,TODAY())</f>
        <v>87.161111111111111</v>
      </c>
      <c r="X171" s="3">
        <f ca="1">TODAY()</f>
        <v>45783</v>
      </c>
    </row>
    <row r="172" spans="1:24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1799</v>
      </c>
      <c r="J172" t="s">
        <v>657</v>
      </c>
      <c r="K172" t="s">
        <v>775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5">
        <v>19910000000000</v>
      </c>
      <c r="R172">
        <v>77</v>
      </c>
      <c r="S172">
        <v>9.4</v>
      </c>
      <c r="T172">
        <v>59.2</v>
      </c>
      <c r="U172">
        <v>1397715000</v>
      </c>
      <c r="V172" s="3">
        <f>DATE(M172,N172,O172)</f>
        <v>17685</v>
      </c>
      <c r="W172" s="8">
        <f ca="1">YEARFRAC(V172,TODAY())</f>
        <v>76.930555555555557</v>
      </c>
      <c r="X172" s="3">
        <f ca="1">TODAY()</f>
        <v>45783</v>
      </c>
    </row>
    <row r="173" spans="1:24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1799</v>
      </c>
      <c r="J173" t="s">
        <v>145</v>
      </c>
      <c r="K173" t="s">
        <v>777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5">
        <v>421142267938</v>
      </c>
      <c r="R173">
        <v>77.8</v>
      </c>
      <c r="S173">
        <v>0.1</v>
      </c>
      <c r="T173">
        <v>15.9</v>
      </c>
      <c r="U173">
        <v>9770529</v>
      </c>
      <c r="V173" s="3">
        <f>DATE(M173,N173,O173)</f>
        <v>17908</v>
      </c>
      <c r="W173" s="8">
        <f ca="1">YEARFRAC(V173,TODAY())</f>
        <v>76.322222222222223</v>
      </c>
      <c r="X173" s="3">
        <f ca="1">TODAY()</f>
        <v>45783</v>
      </c>
    </row>
    <row r="174" spans="1:24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1799</v>
      </c>
      <c r="J174" t="s">
        <v>781</v>
      </c>
      <c r="K174" t="s">
        <v>782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5">
        <v>703082435360</v>
      </c>
      <c r="R174">
        <v>83.6</v>
      </c>
      <c r="S174">
        <v>10.1</v>
      </c>
      <c r="T174">
        <v>28.8</v>
      </c>
      <c r="U174">
        <v>8574832</v>
      </c>
      <c r="V174" s="3">
        <f>DATE(M174,N174,O174)</f>
        <v>15735</v>
      </c>
      <c r="W174" s="8">
        <f ca="1">YEARFRAC(V174,TODAY())</f>
        <v>82.269444444444446</v>
      </c>
      <c r="X174" s="3">
        <f ca="1">TODAY()</f>
        <v>45783</v>
      </c>
    </row>
    <row r="175" spans="1:24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1799</v>
      </c>
      <c r="J175" t="s">
        <v>785</v>
      </c>
      <c r="K175" t="s">
        <v>786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5">
        <v>2715518274227</v>
      </c>
      <c r="R175">
        <v>82.5</v>
      </c>
      <c r="S175">
        <v>24.2</v>
      </c>
      <c r="T175">
        <v>60.7</v>
      </c>
      <c r="U175">
        <v>67059887</v>
      </c>
      <c r="V175" s="3">
        <f>DATE(M175,N175,O175)</f>
        <v>26155</v>
      </c>
      <c r="W175" s="8">
        <f ca="1">YEARFRAC(V175,TODAY())</f>
        <v>53.738888888888887</v>
      </c>
      <c r="X175" s="3">
        <f ca="1">TODAY()</f>
        <v>45783</v>
      </c>
    </row>
    <row r="176" spans="1:24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1799</v>
      </c>
      <c r="J176" t="s">
        <v>785</v>
      </c>
      <c r="K176" t="s">
        <v>788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5">
        <v>2715518274227</v>
      </c>
      <c r="R176">
        <v>82.5</v>
      </c>
      <c r="S176">
        <v>24.2</v>
      </c>
      <c r="T176">
        <v>60.7</v>
      </c>
      <c r="U176">
        <v>67059887</v>
      </c>
      <c r="V176" s="3">
        <f>DATE(M176,N176,O176)</f>
        <v>25630</v>
      </c>
      <c r="W176" s="8">
        <f ca="1">YEARFRAC(V176,TODAY())</f>
        <v>55.174999999999997</v>
      </c>
      <c r="X176" s="3">
        <f ca="1">TODAY()</f>
        <v>45783</v>
      </c>
    </row>
    <row r="177" spans="1:24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1800</v>
      </c>
      <c r="J177" t="s">
        <v>790</v>
      </c>
      <c r="K177" t="s">
        <v>791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5">
        <v>2715518274227</v>
      </c>
      <c r="R177">
        <v>82.5</v>
      </c>
      <c r="S177">
        <v>24.2</v>
      </c>
      <c r="T177">
        <v>60.7</v>
      </c>
      <c r="U177">
        <v>67059887</v>
      </c>
      <c r="V177" s="3">
        <f>DATE(M177,N177,O177)</f>
        <v>24869</v>
      </c>
      <c r="W177" s="8">
        <f ca="1">YEARFRAC(V177,TODAY())</f>
        <v>57.263888888888886</v>
      </c>
      <c r="X177" s="3">
        <f ca="1">TODAY()</f>
        <v>45783</v>
      </c>
    </row>
    <row r="178" spans="1:24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1799</v>
      </c>
      <c r="J178" t="s">
        <v>793</v>
      </c>
      <c r="K178" t="s">
        <v>794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5">
        <v>530832908738</v>
      </c>
      <c r="R178">
        <v>82.5</v>
      </c>
      <c r="S178">
        <v>27.9</v>
      </c>
      <c r="T178">
        <v>49.1</v>
      </c>
      <c r="U178">
        <v>10285453</v>
      </c>
      <c r="V178" s="3">
        <f>DATE(M178,N178,O178)</f>
        <v>17302</v>
      </c>
      <c r="W178" s="8">
        <f ca="1">YEARFRAC(V178,TODAY())</f>
        <v>77.974999999999994</v>
      </c>
      <c r="X178" s="3">
        <f ca="1">TODAY()</f>
        <v>45783</v>
      </c>
    </row>
    <row r="179" spans="1:24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1799</v>
      </c>
      <c r="J179" t="s">
        <v>797</v>
      </c>
      <c r="K179" t="s">
        <v>798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5">
        <v>1699876578871</v>
      </c>
      <c r="R179">
        <v>72.7</v>
      </c>
      <c r="S179">
        <v>11.4</v>
      </c>
      <c r="T179">
        <v>46.2</v>
      </c>
      <c r="U179">
        <v>144373535</v>
      </c>
      <c r="V179" s="3">
        <f>DATE(M179,N179,O179)</f>
        <v>21999</v>
      </c>
      <c r="W179" s="8">
        <f ca="1">YEARFRAC(V179,TODAY())</f>
        <v>65.11666666666666</v>
      </c>
      <c r="X179" s="3">
        <f ca="1">TODAY()</f>
        <v>45783</v>
      </c>
    </row>
    <row r="180" spans="1:24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1799</v>
      </c>
      <c r="J180" t="s">
        <v>803</v>
      </c>
      <c r="K180" t="s">
        <v>64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5">
        <v>2029000000000</v>
      </c>
      <c r="R180">
        <v>82.6</v>
      </c>
      <c r="S180">
        <v>15.6</v>
      </c>
      <c r="T180">
        <v>33.200000000000003</v>
      </c>
      <c r="U180">
        <v>51709098</v>
      </c>
      <c r="V180" s="3">
        <f>DATE(M180,N180,O180)</f>
        <v>23285</v>
      </c>
      <c r="W180" s="8">
        <f ca="1">YEARFRAC(V180,TODAY())</f>
        <v>61.597222222222221</v>
      </c>
      <c r="X180" s="3">
        <f ca="1">TODAY()</f>
        <v>45783</v>
      </c>
    </row>
    <row r="181" spans="1:24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1799</v>
      </c>
      <c r="J181" t="s">
        <v>807</v>
      </c>
      <c r="K181" t="s">
        <v>808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5">
        <v>19910000000000</v>
      </c>
      <c r="R181">
        <v>77</v>
      </c>
      <c r="S181">
        <v>9.4</v>
      </c>
      <c r="T181">
        <v>59.2</v>
      </c>
      <c r="U181">
        <v>1397715000</v>
      </c>
      <c r="V181" s="3">
        <f>DATE(M181,N181,O181)</f>
        <v>25553</v>
      </c>
      <c r="W181" s="8">
        <f ca="1">YEARFRAC(V181,TODAY())</f>
        <v>55.388888888888886</v>
      </c>
      <c r="X181" s="3">
        <f ca="1">TODAY()</f>
        <v>45783</v>
      </c>
    </row>
    <row r="182" spans="1:24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1799</v>
      </c>
      <c r="J182" t="s">
        <v>811</v>
      </c>
      <c r="K182" t="s">
        <v>812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5">
        <v>3845630030824</v>
      </c>
      <c r="R182">
        <v>80.900000000000006</v>
      </c>
      <c r="S182">
        <v>11.5</v>
      </c>
      <c r="T182">
        <v>48.8</v>
      </c>
      <c r="U182">
        <v>83132799</v>
      </c>
      <c r="V182" s="3">
        <f>DATE(M182,N182,O182)</f>
        <v>17029</v>
      </c>
      <c r="W182" s="8">
        <f ca="1">YEARFRAC(V182,TODAY())</f>
        <v>78.724999999999994</v>
      </c>
      <c r="X182" s="3">
        <f ca="1">TODAY()</f>
        <v>45783</v>
      </c>
    </row>
    <row r="183" spans="1:24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1799</v>
      </c>
      <c r="J183" t="s">
        <v>815</v>
      </c>
      <c r="K183" t="s">
        <v>816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5">
        <v>19910000000000</v>
      </c>
      <c r="R183">
        <v>77</v>
      </c>
      <c r="S183">
        <v>9.4</v>
      </c>
      <c r="T183">
        <v>59.2</v>
      </c>
      <c r="U183">
        <v>1397715000</v>
      </c>
      <c r="V183" s="3">
        <f>DATE(M183,N183,O183)</f>
        <v>21429</v>
      </c>
      <c r="W183" s="8">
        <f ca="1">YEARFRAC(V183,TODAY())</f>
        <v>66.680555555555557</v>
      </c>
      <c r="X183" s="3">
        <f ca="1">TODAY()</f>
        <v>45783</v>
      </c>
    </row>
    <row r="184" spans="1:24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1799</v>
      </c>
      <c r="J184" t="s">
        <v>453</v>
      </c>
      <c r="K184" t="s">
        <v>820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5">
        <v>21427700000000</v>
      </c>
      <c r="R184">
        <v>78.5</v>
      </c>
      <c r="S184">
        <v>9.6</v>
      </c>
      <c r="T184">
        <v>36.6</v>
      </c>
      <c r="U184">
        <v>328239523</v>
      </c>
      <c r="V184" s="3">
        <f>DATE(M184,N184,O184)</f>
        <v>19200</v>
      </c>
      <c r="W184" s="8">
        <f ca="1">YEARFRAC(V184,TODAY())</f>
        <v>72.780555555555551</v>
      </c>
      <c r="X184" s="3">
        <f ca="1">TODAY()</f>
        <v>45783</v>
      </c>
    </row>
    <row r="185" spans="1:24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1799</v>
      </c>
      <c r="J185" t="s">
        <v>824</v>
      </c>
      <c r="K185" t="s">
        <v>825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5">
        <v>19910000000000</v>
      </c>
      <c r="R185">
        <v>77</v>
      </c>
      <c r="S185">
        <v>9.4</v>
      </c>
      <c r="T185">
        <v>59.2</v>
      </c>
      <c r="U185">
        <v>1397715000</v>
      </c>
      <c r="V185" s="3">
        <f>DATE(M185,N185,O185)</f>
        <v>19238</v>
      </c>
      <c r="W185" s="8">
        <f ca="1">YEARFRAC(V185,TODAY())</f>
        <v>72.680555555555557</v>
      </c>
      <c r="X185" s="3">
        <f ca="1">TODAY()</f>
        <v>45783</v>
      </c>
    </row>
    <row r="186" spans="1:24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1799</v>
      </c>
      <c r="J186" t="s">
        <v>828</v>
      </c>
      <c r="K186" t="s">
        <v>829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5">
        <v>19910000000000</v>
      </c>
      <c r="R186">
        <v>77</v>
      </c>
      <c r="S186">
        <v>9.4</v>
      </c>
      <c r="T186">
        <v>59.2</v>
      </c>
      <c r="U186">
        <v>1397715000</v>
      </c>
      <c r="V186" s="3">
        <f>DATE(M186,N186,O186)</f>
        <v>20515</v>
      </c>
      <c r="W186" s="8">
        <f ca="1">YEARFRAC(V186,TODAY())</f>
        <v>69.180555555555557</v>
      </c>
      <c r="X186" s="3">
        <f ca="1">TODAY()</f>
        <v>45783</v>
      </c>
    </row>
    <row r="187" spans="1:24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1800</v>
      </c>
      <c r="J187" t="s">
        <v>186</v>
      </c>
      <c r="K187" t="s">
        <v>832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5">
        <v>21427700000000</v>
      </c>
      <c r="R187">
        <v>78.5</v>
      </c>
      <c r="S187">
        <v>9.6</v>
      </c>
      <c r="T187">
        <v>36.6</v>
      </c>
      <c r="U187">
        <v>328239523</v>
      </c>
      <c r="V187" s="3">
        <f>DATE(M187,N187,O187)</f>
        <v>23586</v>
      </c>
      <c r="W187" s="8">
        <f ca="1">YEARFRAC(V187,TODAY())</f>
        <v>60.772222222222226</v>
      </c>
      <c r="X187" s="3">
        <f ca="1">TODAY()</f>
        <v>45783</v>
      </c>
    </row>
    <row r="188" spans="1:24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1800</v>
      </c>
      <c r="J188" t="s">
        <v>186</v>
      </c>
      <c r="K188" t="s">
        <v>835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5">
        <v>21427700000000</v>
      </c>
      <c r="R188">
        <v>78.5</v>
      </c>
      <c r="S188">
        <v>9.6</v>
      </c>
      <c r="T188">
        <v>36.6</v>
      </c>
      <c r="U188">
        <v>328239523</v>
      </c>
      <c r="V188" s="3">
        <f>DATE(M188,N188,O188)</f>
        <v>22129</v>
      </c>
      <c r="W188" s="8">
        <f ca="1">YEARFRAC(V188,TODAY())</f>
        <v>64.763888888888886</v>
      </c>
      <c r="X188" s="3">
        <f ca="1">TODAY()</f>
        <v>45783</v>
      </c>
    </row>
    <row r="189" spans="1:24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1800</v>
      </c>
      <c r="J189" t="s">
        <v>186</v>
      </c>
      <c r="K189" t="s">
        <v>837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5">
        <v>21427700000000</v>
      </c>
      <c r="R189">
        <v>78.5</v>
      </c>
      <c r="S189">
        <v>9.6</v>
      </c>
      <c r="T189">
        <v>36.6</v>
      </c>
      <c r="U189">
        <v>328239523</v>
      </c>
      <c r="V189" s="3">
        <f>DATE(M189,N189,O189)</f>
        <v>21576</v>
      </c>
      <c r="W189" s="8">
        <f ca="1">YEARFRAC(V189,TODAY())</f>
        <v>66.277777777777771</v>
      </c>
      <c r="X189" s="3">
        <f ca="1">TODAY()</f>
        <v>45783</v>
      </c>
    </row>
    <row r="190" spans="1:24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1800</v>
      </c>
      <c r="J190" t="s">
        <v>186</v>
      </c>
      <c r="K190" t="s">
        <v>840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5">
        <v>21427700000000</v>
      </c>
      <c r="R190">
        <v>78.5</v>
      </c>
      <c r="S190">
        <v>9.6</v>
      </c>
      <c r="T190">
        <v>36.6</v>
      </c>
      <c r="U190">
        <v>328239523</v>
      </c>
      <c r="V190" s="3">
        <f>DATE(M190,N190,O190)</f>
        <v>20804</v>
      </c>
      <c r="W190" s="8">
        <f ca="1">YEARFRAC(V190,TODAY())</f>
        <v>68.391666666666666</v>
      </c>
      <c r="X190" s="3">
        <f ca="1">TODAY()</f>
        <v>45783</v>
      </c>
    </row>
    <row r="191" spans="1:24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1799</v>
      </c>
      <c r="J191" t="s">
        <v>842</v>
      </c>
      <c r="K191" t="s">
        <v>843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5">
        <v>2715518274227</v>
      </c>
      <c r="R191">
        <v>82.5</v>
      </c>
      <c r="S191">
        <v>24.2</v>
      </c>
      <c r="T191">
        <v>60.7</v>
      </c>
      <c r="U191">
        <v>67059887</v>
      </c>
      <c r="V191" s="3">
        <f>DATE(M191,N191,O191)</f>
        <v>19085</v>
      </c>
      <c r="W191" s="8">
        <f ca="1">YEARFRAC(V191,TODAY())</f>
        <v>73.097222222222229</v>
      </c>
      <c r="X191" s="3">
        <f ca="1">TODAY()</f>
        <v>45783</v>
      </c>
    </row>
    <row r="192" spans="1:24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1799</v>
      </c>
      <c r="J192" t="s">
        <v>846</v>
      </c>
      <c r="K192" t="s">
        <v>126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5">
        <v>1736425629520</v>
      </c>
      <c r="R192">
        <v>81.900000000000006</v>
      </c>
      <c r="S192">
        <v>12.8</v>
      </c>
      <c r="T192">
        <v>24.5</v>
      </c>
      <c r="U192">
        <v>36991981</v>
      </c>
      <c r="V192" s="3">
        <f>DATE(M192,N192,O192)</f>
        <v>10502</v>
      </c>
      <c r="W192" s="8">
        <f ca="1">YEARFRAC(V192,TODAY())</f>
        <v>96.597222222222229</v>
      </c>
      <c r="X192" s="3">
        <f ca="1">TODAY()</f>
        <v>45783</v>
      </c>
    </row>
    <row r="193" spans="1:24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1799</v>
      </c>
      <c r="J193" t="s">
        <v>850</v>
      </c>
      <c r="K193" t="s">
        <v>851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5">
        <v>703082435360</v>
      </c>
      <c r="R193">
        <v>83.6</v>
      </c>
      <c r="S193">
        <v>10.1</v>
      </c>
      <c r="T193">
        <v>28.8</v>
      </c>
      <c r="U193">
        <v>8574832</v>
      </c>
      <c r="V193" s="3">
        <f>DATE(M193,N193,O193)</f>
        <v>24007</v>
      </c>
      <c r="W193" s="8">
        <f ca="1">YEARFRAC(V193,TODAY())</f>
        <v>59.62222222222222</v>
      </c>
      <c r="X193" s="3">
        <f ca="1">TODAY()</f>
        <v>45783</v>
      </c>
    </row>
    <row r="194" spans="1:24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1799</v>
      </c>
      <c r="J194" t="s">
        <v>384</v>
      </c>
      <c r="K194" t="s">
        <v>854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5">
        <v>19910000000000</v>
      </c>
      <c r="R194">
        <v>77</v>
      </c>
      <c r="S194">
        <v>9.4</v>
      </c>
      <c r="T194">
        <v>59.2</v>
      </c>
      <c r="U194">
        <v>1397715000</v>
      </c>
      <c r="V194" s="3">
        <f>DATE(M194,N194,O194)</f>
        <v>28904</v>
      </c>
      <c r="W194" s="8">
        <f ca="1">YEARFRAC(V194,TODAY())</f>
        <v>46.216666666666669</v>
      </c>
      <c r="X194" s="3">
        <f ca="1">TODAY()</f>
        <v>45783</v>
      </c>
    </row>
    <row r="195" spans="1:24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1799</v>
      </c>
      <c r="J195" t="s">
        <v>858</v>
      </c>
      <c r="K195" t="s">
        <v>859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5">
        <v>21427700000000</v>
      </c>
      <c r="R195">
        <v>78.5</v>
      </c>
      <c r="S195">
        <v>9.6</v>
      </c>
      <c r="T195">
        <v>36.6</v>
      </c>
      <c r="U195">
        <v>328239523</v>
      </c>
      <c r="V195" s="3">
        <f>DATE(M195,N195,O195)</f>
        <v>29827</v>
      </c>
      <c r="W195" s="8">
        <f ca="1">YEARFRAC(V195,TODAY())</f>
        <v>43.68611111111111</v>
      </c>
      <c r="X195" s="3">
        <f ca="1">TODAY()</f>
        <v>45783</v>
      </c>
    </row>
    <row r="196" spans="1:24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1799</v>
      </c>
      <c r="J196" t="s">
        <v>863</v>
      </c>
      <c r="K196" t="s">
        <v>350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5">
        <v>2827113184696</v>
      </c>
      <c r="R196">
        <v>81.3</v>
      </c>
      <c r="S196">
        <v>25.5</v>
      </c>
      <c r="T196">
        <v>30.6</v>
      </c>
      <c r="U196">
        <v>66834405</v>
      </c>
      <c r="V196" s="3">
        <f>DATE(M196,N196,O196)</f>
        <v>17289</v>
      </c>
      <c r="W196" s="8">
        <f ca="1">YEARFRAC(V196,TODAY())</f>
        <v>78.011111111111106</v>
      </c>
      <c r="X196" s="3">
        <f ca="1">TODAY()</f>
        <v>45783</v>
      </c>
    </row>
    <row r="197" spans="1:24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1799</v>
      </c>
      <c r="J197" t="s">
        <v>865</v>
      </c>
      <c r="K197" t="s">
        <v>866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5">
        <v>1699876578871</v>
      </c>
      <c r="R197">
        <v>72.7</v>
      </c>
      <c r="S197">
        <v>11.4</v>
      </c>
      <c r="T197">
        <v>46.2</v>
      </c>
      <c r="U197">
        <v>144373535</v>
      </c>
      <c r="V197" s="3">
        <f>DATE(M197,N197,O197)</f>
        <v>24404</v>
      </c>
      <c r="W197" s="8">
        <f ca="1">YEARFRAC(V197,TODAY())</f>
        <v>58.533333333333331</v>
      </c>
      <c r="X197" s="3">
        <f ca="1">TODAY()</f>
        <v>45783</v>
      </c>
    </row>
    <row r="198" spans="1:24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1800</v>
      </c>
      <c r="J198" t="s">
        <v>868</v>
      </c>
      <c r="K198" t="s">
        <v>869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5">
        <v>530832908738</v>
      </c>
      <c r="R198">
        <v>82.5</v>
      </c>
      <c r="S198">
        <v>27.9</v>
      </c>
      <c r="T198">
        <v>49.1</v>
      </c>
      <c r="U198">
        <v>10285453</v>
      </c>
      <c r="V198" s="3">
        <f>DATE(M198,N198,O198)</f>
        <v>15955</v>
      </c>
      <c r="W198" s="8">
        <f ca="1">YEARFRAC(V198,TODAY())</f>
        <v>81.666666666666671</v>
      </c>
      <c r="X198" s="3">
        <f ca="1">TODAY()</f>
        <v>45783</v>
      </c>
    </row>
    <row r="199" spans="1:24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1799</v>
      </c>
      <c r="J199" t="s">
        <v>872</v>
      </c>
      <c r="K199" t="s">
        <v>447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5">
        <v>246489245495</v>
      </c>
      <c r="R199">
        <v>79</v>
      </c>
      <c r="S199">
        <v>14.9</v>
      </c>
      <c r="T199">
        <v>46.1</v>
      </c>
      <c r="U199">
        <v>10669709</v>
      </c>
      <c r="V199" s="3">
        <f>DATE(M199,N199,O199)</f>
        <v>27584</v>
      </c>
      <c r="W199" s="8">
        <f ca="1">YEARFRAC(V199,TODAY())</f>
        <v>49.825000000000003</v>
      </c>
      <c r="X199" s="3">
        <f ca="1">TODAY()</f>
        <v>45783</v>
      </c>
    </row>
    <row r="200" spans="1:24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1799</v>
      </c>
      <c r="J200" t="s">
        <v>876</v>
      </c>
      <c r="K200" t="s">
        <v>190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5">
        <v>21427700000000</v>
      </c>
      <c r="R200">
        <v>78.5</v>
      </c>
      <c r="S200">
        <v>9.6</v>
      </c>
      <c r="T200">
        <v>36.6</v>
      </c>
      <c r="U200">
        <v>328239523</v>
      </c>
      <c r="V200" s="3">
        <f>DATE(M200,N200,O200)</f>
        <v>15042</v>
      </c>
      <c r="W200" s="8">
        <f ca="1">YEARFRAC(V200,TODAY())</f>
        <v>84.163888888888891</v>
      </c>
      <c r="X200" s="3">
        <f ca="1">TODAY()</f>
        <v>45783</v>
      </c>
    </row>
    <row r="201" spans="1:24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1799</v>
      </c>
      <c r="J201" t="s">
        <v>880</v>
      </c>
      <c r="K201" t="s">
        <v>881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5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 s="3">
        <f>DATE(M201,N201,O201)</f>
        <v>16642</v>
      </c>
      <c r="W201" s="8">
        <f ca="1">YEARFRAC(V201,TODAY())</f>
        <v>79.783333333333331</v>
      </c>
      <c r="X201" s="3">
        <f ca="1">TODAY()</f>
        <v>45783</v>
      </c>
    </row>
    <row r="202" spans="1:24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1799</v>
      </c>
      <c r="J202" t="s">
        <v>884</v>
      </c>
      <c r="K202" t="s">
        <v>119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5">
        <v>21427700000000</v>
      </c>
      <c r="R202">
        <v>78.5</v>
      </c>
      <c r="S202">
        <v>9.6</v>
      </c>
      <c r="T202">
        <v>36.6</v>
      </c>
      <c r="U202">
        <v>328239523</v>
      </c>
      <c r="V202" s="3">
        <f>DATE(M202,N202,O202)</f>
        <v>13725</v>
      </c>
      <c r="W202" s="8">
        <f ca="1">YEARFRAC(V202,TODAY())</f>
        <v>87.769444444444446</v>
      </c>
      <c r="X202" s="3">
        <f ca="1">TODAY()</f>
        <v>45783</v>
      </c>
    </row>
    <row r="203" spans="1:24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1799</v>
      </c>
      <c r="J203" t="s">
        <v>888</v>
      </c>
      <c r="K203" t="s">
        <v>420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5">
        <v>21427700000000</v>
      </c>
      <c r="R203">
        <v>78.5</v>
      </c>
      <c r="S203">
        <v>9.6</v>
      </c>
      <c r="T203">
        <v>36.6</v>
      </c>
      <c r="U203">
        <v>328239523</v>
      </c>
      <c r="V203" s="3">
        <f>DATE(M203,N203,O203)</f>
        <v>21916</v>
      </c>
      <c r="W203" s="8">
        <f ca="1">YEARFRAC(V203,TODAY())</f>
        <v>65.347222222222229</v>
      </c>
      <c r="X203" s="3">
        <f ca="1">TODAY()</f>
        <v>45783</v>
      </c>
    </row>
    <row r="204" spans="1:24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1799</v>
      </c>
      <c r="J204" t="s">
        <v>890</v>
      </c>
      <c r="K204" t="s">
        <v>137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5">
        <v>21427700000000</v>
      </c>
      <c r="R204">
        <v>78.5</v>
      </c>
      <c r="S204">
        <v>9.6</v>
      </c>
      <c r="T204">
        <v>36.6</v>
      </c>
      <c r="U204">
        <v>328239523</v>
      </c>
      <c r="V204" s="3">
        <f>DATE(M204,N204,O204)</f>
        <v>18716</v>
      </c>
      <c r="W204" s="8">
        <f ca="1">YEARFRAC(V204,TODAY())</f>
        <v>74.102777777777774</v>
      </c>
      <c r="X204" s="3">
        <f ca="1">TODAY()</f>
        <v>45783</v>
      </c>
    </row>
    <row r="205" spans="1:24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1799</v>
      </c>
      <c r="J205" t="s">
        <v>893</v>
      </c>
      <c r="K205" t="s">
        <v>894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5">
        <v>703082435360</v>
      </c>
      <c r="R205">
        <v>83.6</v>
      </c>
      <c r="S205">
        <v>10.1</v>
      </c>
      <c r="T205">
        <v>28.8</v>
      </c>
      <c r="U205">
        <v>8574832</v>
      </c>
      <c r="V205" s="3">
        <f>DATE(M205,N205,O205)</f>
        <v>20827</v>
      </c>
      <c r="W205" s="8">
        <f ca="1">YEARFRAC(V205,TODAY())</f>
        <v>68.330555555555549</v>
      </c>
      <c r="X205" s="3">
        <f ca="1">TODAY()</f>
        <v>45783</v>
      </c>
    </row>
    <row r="206" spans="1:24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1799</v>
      </c>
      <c r="J206" t="s">
        <v>897</v>
      </c>
      <c r="K206" t="s">
        <v>898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5">
        <v>3845630030824</v>
      </c>
      <c r="R206">
        <v>80.900000000000006</v>
      </c>
      <c r="S206">
        <v>11.5</v>
      </c>
      <c r="T206">
        <v>48.8</v>
      </c>
      <c r="U206">
        <v>83132799</v>
      </c>
      <c r="V206" s="3">
        <f>DATE(M206,N206,O206)</f>
        <v>24660</v>
      </c>
      <c r="W206" s="8">
        <f ca="1">YEARFRAC(V206,TODAY())</f>
        <v>57.830555555555556</v>
      </c>
      <c r="X206" s="3">
        <f ca="1">TODAY()</f>
        <v>45783</v>
      </c>
    </row>
    <row r="207" spans="1:24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1799</v>
      </c>
      <c r="J207" t="s">
        <v>901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5">
        <v>1736425629520</v>
      </c>
      <c r="R207">
        <v>81.900000000000006</v>
      </c>
      <c r="S207">
        <v>12.8</v>
      </c>
      <c r="T207">
        <v>24.5</v>
      </c>
      <c r="U207">
        <v>36991981</v>
      </c>
      <c r="V207" s="3">
        <f>DATE(M207,N207,O207)</f>
        <v>18332</v>
      </c>
      <c r="W207" s="8">
        <f ca="1">YEARFRAC(V207,TODAY())</f>
        <v>75.155555555555551</v>
      </c>
      <c r="X207" s="3">
        <f ca="1">TODAY()</f>
        <v>45783</v>
      </c>
    </row>
    <row r="208" spans="1:24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1799</v>
      </c>
      <c r="J208" t="s">
        <v>384</v>
      </c>
      <c r="K208" t="s">
        <v>905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5">
        <v>19910000000000</v>
      </c>
      <c r="R208">
        <v>77</v>
      </c>
      <c r="S208">
        <v>9.4</v>
      </c>
      <c r="T208">
        <v>59.2</v>
      </c>
      <c r="U208">
        <v>1397715000</v>
      </c>
      <c r="V208" s="3">
        <f>DATE(M208,N208,O208)</f>
        <v>24162</v>
      </c>
      <c r="W208" s="8">
        <f ca="1">YEARFRAC(V208,TODAY())</f>
        <v>59.2</v>
      </c>
      <c r="X208" s="3">
        <f ca="1">TODAY()</f>
        <v>45783</v>
      </c>
    </row>
    <row r="209" spans="1:24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1799</v>
      </c>
      <c r="J209" t="s">
        <v>908</v>
      </c>
      <c r="K209" t="s">
        <v>909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5">
        <v>2827113184696</v>
      </c>
      <c r="R209">
        <v>81.3</v>
      </c>
      <c r="S209">
        <v>25.5</v>
      </c>
      <c r="T209">
        <v>30.6</v>
      </c>
      <c r="U209">
        <v>66834405</v>
      </c>
      <c r="V209" s="3">
        <f>DATE(M209,N209,O209)</f>
        <v>20090</v>
      </c>
      <c r="W209" s="8">
        <f ca="1">YEARFRAC(V209,TODAY())</f>
        <v>70.347222222222229</v>
      </c>
      <c r="X209" s="3">
        <f ca="1">TODAY()</f>
        <v>45783</v>
      </c>
    </row>
    <row r="210" spans="1:24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1799</v>
      </c>
      <c r="J210" t="s">
        <v>908</v>
      </c>
      <c r="K210" t="s">
        <v>912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5">
        <v>2827113184696</v>
      </c>
      <c r="R210">
        <v>81.3</v>
      </c>
      <c r="S210">
        <v>25.5</v>
      </c>
      <c r="T210">
        <v>30.6</v>
      </c>
      <c r="U210">
        <v>66834405</v>
      </c>
      <c r="V210" s="3">
        <f>DATE(M210,N210,O210)</f>
        <v>21916</v>
      </c>
      <c r="W210" s="8">
        <f ca="1">YEARFRAC(V210,TODAY())</f>
        <v>65.347222222222229</v>
      </c>
      <c r="X210" s="3">
        <f ca="1">TODAY()</f>
        <v>45783</v>
      </c>
    </row>
    <row r="211" spans="1:24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1800</v>
      </c>
      <c r="J211" t="s">
        <v>908</v>
      </c>
      <c r="K211" t="s">
        <v>915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5">
        <v>2827113184696</v>
      </c>
      <c r="R211">
        <v>81.3</v>
      </c>
      <c r="S211">
        <v>25.5</v>
      </c>
      <c r="T211">
        <v>30.6</v>
      </c>
      <c r="U211">
        <v>66834405</v>
      </c>
      <c r="V211" s="3">
        <f>DATE(M211,N211,O211)</f>
        <v>19151</v>
      </c>
      <c r="W211" s="8">
        <f ca="1">YEARFRAC(V211,TODAY())</f>
        <v>72.916666666666671</v>
      </c>
      <c r="X211" s="3">
        <f ca="1">TODAY()</f>
        <v>45783</v>
      </c>
    </row>
    <row r="212" spans="1:24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1800</v>
      </c>
      <c r="J212" t="s">
        <v>919</v>
      </c>
      <c r="K212" t="s">
        <v>920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5">
        <v>1699876578871</v>
      </c>
      <c r="R212">
        <v>72.7</v>
      </c>
      <c r="S212">
        <v>11.4</v>
      </c>
      <c r="T212">
        <v>46.2</v>
      </c>
      <c r="U212">
        <v>144373535</v>
      </c>
      <c r="V212" s="3">
        <f>DATE(M212,N212,O212)</f>
        <v>27683</v>
      </c>
      <c r="W212" s="8">
        <f ca="1">YEARFRAC(V212,TODAY())</f>
        <v>49.555555555555557</v>
      </c>
      <c r="X212" s="3">
        <f ca="1">TODAY()</f>
        <v>45783</v>
      </c>
    </row>
    <row r="213" spans="1:24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1799</v>
      </c>
      <c r="J213" t="s">
        <v>923</v>
      </c>
      <c r="K213" t="s">
        <v>190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5">
        <v>21427700000000</v>
      </c>
      <c r="R213">
        <v>78.5</v>
      </c>
      <c r="S213">
        <v>9.6</v>
      </c>
      <c r="T213">
        <v>36.6</v>
      </c>
      <c r="U213">
        <v>328239523</v>
      </c>
      <c r="V213" s="3">
        <f>DATE(M213,N213,O213)</f>
        <v>18808</v>
      </c>
      <c r="W213" s="8">
        <f ca="1">YEARFRAC(V213,TODAY())</f>
        <v>73.852777777777774</v>
      </c>
      <c r="X213" s="3">
        <f ca="1">TODAY()</f>
        <v>45783</v>
      </c>
    </row>
    <row r="214" spans="1:24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1799</v>
      </c>
      <c r="J214" t="s">
        <v>657</v>
      </c>
      <c r="K214" t="s">
        <v>925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5">
        <v>19910000000000</v>
      </c>
      <c r="R214">
        <v>77</v>
      </c>
      <c r="S214">
        <v>9.4</v>
      </c>
      <c r="T214">
        <v>59.2</v>
      </c>
      <c r="U214">
        <v>1397715000</v>
      </c>
      <c r="V214" s="3">
        <f>DATE(M214,N214,O214)</f>
        <v>27098</v>
      </c>
      <c r="W214" s="8">
        <f ca="1">YEARFRAC(V214,TODAY())</f>
        <v>51.155555555555559</v>
      </c>
      <c r="X214" s="3">
        <f ca="1">TODAY()</f>
        <v>45783</v>
      </c>
    </row>
    <row r="215" spans="1:24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1799</v>
      </c>
      <c r="J215" t="s">
        <v>927</v>
      </c>
      <c r="K215" t="s">
        <v>928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5">
        <v>21427700000000</v>
      </c>
      <c r="R215">
        <v>78.5</v>
      </c>
      <c r="S215">
        <v>9.6</v>
      </c>
      <c r="T215">
        <v>36.6</v>
      </c>
      <c r="U215">
        <v>328239523</v>
      </c>
      <c r="V215" s="3">
        <f>DATE(M215,N215,O215)</f>
        <v>30824</v>
      </c>
      <c r="W215" s="8">
        <f ca="1">YEARFRAC(V215,TODAY())</f>
        <v>40.955555555555556</v>
      </c>
      <c r="X215" s="3">
        <f ca="1">TODAY()</f>
        <v>45783</v>
      </c>
    </row>
    <row r="216" spans="1:24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1799</v>
      </c>
      <c r="J216" t="s">
        <v>932</v>
      </c>
      <c r="K216" t="s">
        <v>933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5">
        <v>21427700000000</v>
      </c>
      <c r="R216">
        <v>78.5</v>
      </c>
      <c r="S216">
        <v>9.6</v>
      </c>
      <c r="T216">
        <v>36.6</v>
      </c>
      <c r="U216">
        <v>328239523</v>
      </c>
      <c r="V216" s="3">
        <f>DATE(M216,N216,O216)</f>
        <v>24644</v>
      </c>
      <c r="W216" s="8">
        <f ca="1">YEARFRAC(V216,TODAY())</f>
        <v>57.875</v>
      </c>
      <c r="X216" s="3">
        <f ca="1">TODAY()</f>
        <v>45783</v>
      </c>
    </row>
    <row r="217" spans="1:24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1799</v>
      </c>
      <c r="J217" t="s">
        <v>935</v>
      </c>
      <c r="K217" t="s">
        <v>936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5">
        <v>19910000000000</v>
      </c>
      <c r="R217">
        <v>77</v>
      </c>
      <c r="S217">
        <v>9.4</v>
      </c>
      <c r="T217">
        <v>59.2</v>
      </c>
      <c r="U217">
        <v>1397715000</v>
      </c>
      <c r="V217" s="3">
        <f>DATE(M217,N217,O217)</f>
        <v>21551</v>
      </c>
      <c r="W217" s="8">
        <f ca="1">YEARFRAC(V217,TODAY())</f>
        <v>66.347222222222229</v>
      </c>
      <c r="X217" s="3">
        <f ca="1">TODAY()</f>
        <v>45783</v>
      </c>
    </row>
    <row r="218" spans="1:24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1800</v>
      </c>
      <c r="J218" t="s">
        <v>938</v>
      </c>
      <c r="K218" t="s">
        <v>939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5">
        <v>2827113184696</v>
      </c>
      <c r="R218">
        <v>81.3</v>
      </c>
      <c r="S218">
        <v>25.5</v>
      </c>
      <c r="T218">
        <v>30.6</v>
      </c>
      <c r="U218">
        <v>66834405</v>
      </c>
      <c r="V218" s="3">
        <f>DATE(M218,N218,O218)</f>
        <v>18629</v>
      </c>
      <c r="W218" s="8">
        <f ca="1">YEARFRAC(V218,TODAY())</f>
        <v>74.347222222222229</v>
      </c>
      <c r="X218" s="3">
        <f ca="1">TODAY()</f>
        <v>45783</v>
      </c>
    </row>
    <row r="219" spans="1:24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1799</v>
      </c>
      <c r="J219" t="s">
        <v>576</v>
      </c>
      <c r="K219" t="s">
        <v>942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5">
        <v>19910000000000</v>
      </c>
      <c r="R219">
        <v>77</v>
      </c>
      <c r="S219">
        <v>9.4</v>
      </c>
      <c r="T219">
        <v>59.2</v>
      </c>
      <c r="U219">
        <v>1397715000</v>
      </c>
      <c r="V219" s="3">
        <f>DATE(M219,N219,O219)</f>
        <v>25934</v>
      </c>
      <c r="W219" s="8">
        <f ca="1">YEARFRAC(V219,TODAY())</f>
        <v>54.347222222222221</v>
      </c>
      <c r="X219" s="3">
        <f ca="1">TODAY()</f>
        <v>45783</v>
      </c>
    </row>
    <row r="220" spans="1:24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1799</v>
      </c>
      <c r="J220" t="s">
        <v>897</v>
      </c>
      <c r="K220" t="s">
        <v>64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5">
        <v>3845630030824</v>
      </c>
      <c r="R220">
        <v>80.900000000000006</v>
      </c>
      <c r="S220">
        <v>11.5</v>
      </c>
      <c r="T220">
        <v>48.8</v>
      </c>
      <c r="U220">
        <v>83132799</v>
      </c>
      <c r="V220" s="3">
        <f>DATE(M220,N220,O220)</f>
        <v>15808</v>
      </c>
      <c r="W220" s="8">
        <f ca="1">YEARFRAC(V220,TODAY())</f>
        <v>82.066666666666663</v>
      </c>
      <c r="X220" s="3">
        <f ca="1">TODAY()</f>
        <v>45783</v>
      </c>
    </row>
    <row r="221" spans="1:24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1799</v>
      </c>
      <c r="J221" t="s">
        <v>946</v>
      </c>
      <c r="K221" t="s">
        <v>947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5">
        <v>21427700000000</v>
      </c>
      <c r="R221">
        <v>78.5</v>
      </c>
      <c r="S221">
        <v>9.6</v>
      </c>
      <c r="T221">
        <v>36.6</v>
      </c>
      <c r="U221">
        <v>328239523</v>
      </c>
      <c r="V221" s="3">
        <f>DATE(M221,N221,O221)</f>
        <v>18840</v>
      </c>
      <c r="W221" s="8">
        <f ca="1">YEARFRAC(V221,TODAY())</f>
        <v>73.766666666666666</v>
      </c>
      <c r="X221" s="3">
        <f ca="1">TODAY()</f>
        <v>45783</v>
      </c>
    </row>
    <row r="222" spans="1:24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1799</v>
      </c>
      <c r="J222" t="s">
        <v>951</v>
      </c>
      <c r="K222" t="s">
        <v>952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5">
        <v>206928765544</v>
      </c>
      <c r="R222">
        <v>81.900000000000006</v>
      </c>
      <c r="S222">
        <v>29</v>
      </c>
      <c r="T222">
        <v>34.6</v>
      </c>
      <c r="U222">
        <v>4841000</v>
      </c>
      <c r="V222" s="3">
        <f>DATE(M222,N222,O222)</f>
        <v>20246</v>
      </c>
      <c r="W222" s="8">
        <f ca="1">YEARFRAC(V222,TODAY())</f>
        <v>69.916666666666671</v>
      </c>
      <c r="X222" s="3">
        <f ca="1">TODAY()</f>
        <v>45783</v>
      </c>
    </row>
    <row r="223" spans="1:24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1799</v>
      </c>
      <c r="J223" t="s">
        <v>956</v>
      </c>
      <c r="K223" t="s">
        <v>957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5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 s="3">
        <f>DATE(M223,N223,O223)</f>
        <v>20056</v>
      </c>
      <c r="W223" s="8">
        <f ca="1">YEARFRAC(V223,TODAY())</f>
        <v>70.438888888888883</v>
      </c>
      <c r="X223" s="3">
        <f ca="1">TODAY()</f>
        <v>45783</v>
      </c>
    </row>
    <row r="224" spans="1:24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1799</v>
      </c>
      <c r="J224" t="s">
        <v>960</v>
      </c>
      <c r="K224" t="s">
        <v>961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5">
        <v>3845630030824</v>
      </c>
      <c r="R224">
        <v>80.900000000000006</v>
      </c>
      <c r="S224">
        <v>11.5</v>
      </c>
      <c r="T224">
        <v>48.8</v>
      </c>
      <c r="U224">
        <v>83132799</v>
      </c>
      <c r="V224" s="3">
        <f>DATE(M224,N224,O224)</f>
        <v>16092</v>
      </c>
      <c r="W224" s="8">
        <f ca="1">YEARFRAC(V224,TODAY())</f>
        <v>81.291666666666671</v>
      </c>
      <c r="X224" s="3">
        <f ca="1">TODAY()</f>
        <v>45783</v>
      </c>
    </row>
    <row r="225" spans="1:24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1799</v>
      </c>
      <c r="J225" t="s">
        <v>964</v>
      </c>
      <c r="K225" t="s">
        <v>965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5">
        <v>703082435360</v>
      </c>
      <c r="R225">
        <v>83.6</v>
      </c>
      <c r="S225">
        <v>10.1</v>
      </c>
      <c r="T225">
        <v>28.8</v>
      </c>
      <c r="U225">
        <v>8574832</v>
      </c>
      <c r="V225" s="3">
        <f>DATE(M225,N225,O225)</f>
        <v>17533</v>
      </c>
      <c r="W225" s="8">
        <f ca="1">YEARFRAC(V225,TODAY())</f>
        <v>77.347222222222229</v>
      </c>
      <c r="X225" s="3">
        <f ca="1">TODAY()</f>
        <v>45783</v>
      </c>
    </row>
    <row r="226" spans="1:24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1799</v>
      </c>
      <c r="J226" t="s">
        <v>969</v>
      </c>
      <c r="K226" t="s">
        <v>970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5">
        <v>376795508680</v>
      </c>
      <c r="R226">
        <v>71.099999999999994</v>
      </c>
      <c r="S226">
        <v>14</v>
      </c>
      <c r="T226">
        <v>43.1</v>
      </c>
      <c r="U226">
        <v>108116615</v>
      </c>
      <c r="V226" s="3">
        <f>DATE(M226,N226,O226)</f>
        <v>18245</v>
      </c>
      <c r="W226" s="8">
        <f ca="1">YEARFRAC(V226,TODAY())</f>
        <v>75.397222222222226</v>
      </c>
      <c r="X226" s="3">
        <f ca="1">TODAY()</f>
        <v>45783</v>
      </c>
    </row>
    <row r="227" spans="1:24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1799</v>
      </c>
      <c r="J227" t="s">
        <v>973</v>
      </c>
      <c r="K227" t="s">
        <v>652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5">
        <v>21427700000000</v>
      </c>
      <c r="R227">
        <v>78.5</v>
      </c>
      <c r="S227">
        <v>9.6</v>
      </c>
      <c r="T227">
        <v>36.6</v>
      </c>
      <c r="U227">
        <v>328239523</v>
      </c>
      <c r="V227" s="3">
        <f>DATE(M227,N227,O227)</f>
        <v>20362</v>
      </c>
      <c r="W227" s="8">
        <f ca="1">YEARFRAC(V227,TODAY())</f>
        <v>69.599999999999994</v>
      </c>
      <c r="X227" s="3">
        <f ca="1">TODAY()</f>
        <v>45783</v>
      </c>
    </row>
    <row r="228" spans="1:24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1799</v>
      </c>
      <c r="J228" t="s">
        <v>975</v>
      </c>
      <c r="K228" t="s">
        <v>976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5">
        <v>21427700000000</v>
      </c>
      <c r="R228">
        <v>78.5</v>
      </c>
      <c r="S228">
        <v>9.6</v>
      </c>
      <c r="T228">
        <v>36.6</v>
      </c>
      <c r="U228">
        <v>328239523</v>
      </c>
      <c r="V228" s="3">
        <f>DATE(M228,N228,O228)</f>
        <v>27566</v>
      </c>
      <c r="W228" s="8">
        <f ca="1">YEARFRAC(V228,TODAY())</f>
        <v>49.875</v>
      </c>
      <c r="X228" s="3">
        <f ca="1">TODAY()</f>
        <v>45783</v>
      </c>
    </row>
    <row r="229" spans="1:24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1800</v>
      </c>
      <c r="J229" t="s">
        <v>616</v>
      </c>
      <c r="K229" t="s">
        <v>978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5">
        <v>21427700000000</v>
      </c>
      <c r="R229">
        <v>78.5</v>
      </c>
      <c r="S229">
        <v>9.6</v>
      </c>
      <c r="T229">
        <v>36.6</v>
      </c>
      <c r="U229">
        <v>328239523</v>
      </c>
      <c r="V229" s="3">
        <f>DATE(M229,N229,O229)</f>
        <v>17885</v>
      </c>
      <c r="W229" s="8">
        <f ca="1">YEARFRAC(V229,TODAY())</f>
        <v>76.38333333333334</v>
      </c>
      <c r="X229" s="3">
        <f ca="1">TODAY()</f>
        <v>45783</v>
      </c>
    </row>
    <row r="230" spans="1:24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1799</v>
      </c>
      <c r="J230" t="s">
        <v>419</v>
      </c>
      <c r="K230" t="s">
        <v>982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5">
        <v>19910000000000</v>
      </c>
      <c r="R230">
        <v>77</v>
      </c>
      <c r="S230">
        <v>9.4</v>
      </c>
      <c r="T230">
        <v>59.2</v>
      </c>
      <c r="U230">
        <v>1397715000</v>
      </c>
      <c r="V230" s="3">
        <f>DATE(M230,N230,O230)</f>
        <v>24838</v>
      </c>
      <c r="W230" s="8">
        <f ca="1">YEARFRAC(V230,TODAY())</f>
        <v>57.347222222222221</v>
      </c>
      <c r="X230" s="3">
        <f ca="1">TODAY()</f>
        <v>45783</v>
      </c>
    </row>
    <row r="231" spans="1:24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1799</v>
      </c>
      <c r="J231" t="s">
        <v>986</v>
      </c>
      <c r="K231" t="s">
        <v>126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5">
        <v>21427700000000</v>
      </c>
      <c r="R231">
        <v>78.5</v>
      </c>
      <c r="S231">
        <v>9.6</v>
      </c>
      <c r="T231">
        <v>36.6</v>
      </c>
      <c r="U231">
        <v>328239523</v>
      </c>
      <c r="V231" s="3">
        <f>DATE(M231,N231,O231)</f>
        <v>17500</v>
      </c>
      <c r="W231" s="8">
        <f ca="1">YEARFRAC(V231,TODAY())</f>
        <v>77.436111111111117</v>
      </c>
      <c r="X231" s="3">
        <f ca="1">TODAY()</f>
        <v>45783</v>
      </c>
    </row>
    <row r="232" spans="1:24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1799</v>
      </c>
      <c r="J232" t="s">
        <v>990</v>
      </c>
      <c r="K232" t="s">
        <v>991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5">
        <v>351431649241</v>
      </c>
      <c r="R232">
        <v>63.9</v>
      </c>
      <c r="S232">
        <v>27.5</v>
      </c>
      <c r="T232">
        <v>29.2</v>
      </c>
      <c r="U232">
        <v>58558270</v>
      </c>
      <c r="V232" s="3">
        <f>DATE(M232,N232,O232)</f>
        <v>16596</v>
      </c>
      <c r="W232" s="8">
        <f ca="1">YEARFRAC(V232,TODAY())</f>
        <v>79.911111111111111</v>
      </c>
      <c r="X232" s="3">
        <f ca="1">TODAY()</f>
        <v>45783</v>
      </c>
    </row>
    <row r="233" spans="1:24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1800</v>
      </c>
      <c r="J233" t="s">
        <v>994</v>
      </c>
      <c r="K233" t="s">
        <v>995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5">
        <v>1392680589329</v>
      </c>
      <c r="R233">
        <v>82.7</v>
      </c>
      <c r="S233">
        <v>23</v>
      </c>
      <c r="T233">
        <v>47.4</v>
      </c>
      <c r="U233">
        <v>25766605</v>
      </c>
      <c r="V233" s="3">
        <f>DATE(M233,N233,O233)</f>
        <v>18404</v>
      </c>
      <c r="W233" s="8">
        <f ca="1">YEARFRAC(V233,TODAY())</f>
        <v>74.958333333333329</v>
      </c>
      <c r="X233" s="3">
        <f ca="1">TODAY()</f>
        <v>45783</v>
      </c>
    </row>
    <row r="234" spans="1:24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1800</v>
      </c>
      <c r="J234" t="s">
        <v>999</v>
      </c>
      <c r="K234" t="s">
        <v>1000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5">
        <v>19910000000000</v>
      </c>
      <c r="R234">
        <v>77</v>
      </c>
      <c r="S234">
        <v>9.4</v>
      </c>
      <c r="T234">
        <v>59.2</v>
      </c>
      <c r="U234">
        <v>1397715000</v>
      </c>
      <c r="V234" s="3">
        <f>DATE(M234,N234,O234)</f>
        <v>16803</v>
      </c>
      <c r="W234" s="8">
        <f ca="1">YEARFRAC(V234,TODAY())</f>
        <v>79.347222222222229</v>
      </c>
      <c r="X234" s="3">
        <f ca="1">TODAY()</f>
        <v>45783</v>
      </c>
    </row>
    <row r="235" spans="1:24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1799</v>
      </c>
      <c r="J235" t="s">
        <v>1004</v>
      </c>
      <c r="K235" t="s">
        <v>190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5">
        <v>21427700000000</v>
      </c>
      <c r="R235">
        <v>78.5</v>
      </c>
      <c r="S235">
        <v>9.6</v>
      </c>
      <c r="T235">
        <v>36.6</v>
      </c>
      <c r="U235">
        <v>328239523</v>
      </c>
      <c r="V235" s="3">
        <f>DATE(M235,N235,O235)</f>
        <v>17611</v>
      </c>
      <c r="W235" s="8">
        <f ca="1">YEARFRAC(V235,TODAY())</f>
        <v>77.13055555555556</v>
      </c>
      <c r="X235" s="3">
        <f ca="1">TODAY()</f>
        <v>45783</v>
      </c>
    </row>
    <row r="236" spans="1:24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1799</v>
      </c>
      <c r="J236" t="s">
        <v>636</v>
      </c>
      <c r="K236" t="s">
        <v>1006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5">
        <v>1699876578871</v>
      </c>
      <c r="R236">
        <v>72.7</v>
      </c>
      <c r="S236">
        <v>11.4</v>
      </c>
      <c r="T236">
        <v>46.2</v>
      </c>
      <c r="U236">
        <v>144373535</v>
      </c>
      <c r="V236" s="3">
        <f>DATE(M236,N236,O236)</f>
        <v>22578</v>
      </c>
      <c r="W236" s="8">
        <f ca="1">YEARFRAC(V236,TODAY())</f>
        <v>63.533333333333331</v>
      </c>
      <c r="X236" s="3">
        <f ca="1">TODAY()</f>
        <v>45783</v>
      </c>
    </row>
    <row r="237" spans="1:24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1799</v>
      </c>
      <c r="J237" t="s">
        <v>1008</v>
      </c>
      <c r="K237" t="s">
        <v>1009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5">
        <v>448120428859</v>
      </c>
      <c r="R237">
        <v>54.3</v>
      </c>
      <c r="S237">
        <v>1.5</v>
      </c>
      <c r="T237">
        <v>34.799999999999997</v>
      </c>
      <c r="U237">
        <v>200963599</v>
      </c>
      <c r="V237" s="3">
        <f>DATE(M237,N237,O237)</f>
        <v>22132</v>
      </c>
      <c r="W237" s="8">
        <f ca="1">YEARFRAC(V237,TODAY())</f>
        <v>64.75555555555556</v>
      </c>
      <c r="X237" s="3">
        <f ca="1">TODAY()</f>
        <v>45783</v>
      </c>
    </row>
    <row r="238" spans="1:24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1799</v>
      </c>
      <c r="J238" t="s">
        <v>1011</v>
      </c>
      <c r="K238" t="s">
        <v>600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5">
        <v>21427700000000</v>
      </c>
      <c r="R238">
        <v>78.5</v>
      </c>
      <c r="S238">
        <v>9.6</v>
      </c>
      <c r="T238">
        <v>36.6</v>
      </c>
      <c r="U238">
        <v>328239523</v>
      </c>
      <c r="V238" s="3">
        <f>DATE(M238,N238,O238)</f>
        <v>15963</v>
      </c>
      <c r="W238" s="8">
        <f ca="1">YEARFRAC(V238,TODAY())</f>
        <v>81.644444444444446</v>
      </c>
      <c r="X238" s="3">
        <f ca="1">TODAY()</f>
        <v>45783</v>
      </c>
    </row>
    <row r="239" spans="1:24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1799</v>
      </c>
      <c r="J239" t="s">
        <v>1013</v>
      </c>
      <c r="K239" t="s">
        <v>1014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5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 s="3">
        <f>DATE(M239,N239,O239)</f>
        <v>11550</v>
      </c>
      <c r="W239" s="8">
        <f ca="1">YEARFRAC(V239,TODAY())</f>
        <v>93.724999999999994</v>
      </c>
      <c r="X239" s="3">
        <f ca="1">TODAY()</f>
        <v>45783</v>
      </c>
    </row>
    <row r="240" spans="1:24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1799</v>
      </c>
      <c r="J240" t="s">
        <v>384</v>
      </c>
      <c r="K240" t="s">
        <v>1016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5">
        <v>19910000000000</v>
      </c>
      <c r="R240">
        <v>77</v>
      </c>
      <c r="S240">
        <v>9.4</v>
      </c>
      <c r="T240">
        <v>59.2</v>
      </c>
      <c r="U240">
        <v>1397715000</v>
      </c>
      <c r="V240" s="3">
        <f>DATE(M240,N240,O240)</f>
        <v>19998</v>
      </c>
      <c r="W240" s="8">
        <f ca="1">YEARFRAC(V240,TODAY())</f>
        <v>70.597222222222229</v>
      </c>
      <c r="X240" s="3">
        <f ca="1">TODAY()</f>
        <v>45783</v>
      </c>
    </row>
    <row r="241" spans="1:24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1800</v>
      </c>
      <c r="J241" t="s">
        <v>1018</v>
      </c>
      <c r="K241" t="s">
        <v>1019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5">
        <v>19910000000000</v>
      </c>
      <c r="R241">
        <v>77</v>
      </c>
      <c r="S241">
        <v>9.4</v>
      </c>
      <c r="T241">
        <v>59.2</v>
      </c>
      <c r="U241">
        <v>1397715000</v>
      </c>
      <c r="V241" s="3">
        <f>DATE(M241,N241,O241)</f>
        <v>29856</v>
      </c>
      <c r="W241" s="8">
        <f ca="1">YEARFRAC(V241,TODAY())</f>
        <v>43.608333333333334</v>
      </c>
      <c r="X241" s="3">
        <f ca="1">TODAY()</f>
        <v>45783</v>
      </c>
    </row>
    <row r="242" spans="1:24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1799</v>
      </c>
      <c r="J242" t="s">
        <v>1021</v>
      </c>
      <c r="K242" t="s">
        <v>1022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5">
        <v>2715518274227</v>
      </c>
      <c r="R242">
        <v>82.5</v>
      </c>
      <c r="S242">
        <v>24.2</v>
      </c>
      <c r="T242">
        <v>60.7</v>
      </c>
      <c r="U242">
        <v>67059887</v>
      </c>
      <c r="V242" s="3">
        <f>DATE(M242,N242,O242)</f>
        <v>19547</v>
      </c>
      <c r="W242" s="8">
        <f ca="1">YEARFRAC(V242,TODAY())</f>
        <v>71.830555555555549</v>
      </c>
      <c r="X242" s="3">
        <f ca="1">TODAY()</f>
        <v>45783</v>
      </c>
    </row>
    <row r="243" spans="1:24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1799</v>
      </c>
      <c r="J243" t="s">
        <v>1021</v>
      </c>
      <c r="K243" t="s">
        <v>1024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5">
        <v>2715518274227</v>
      </c>
      <c r="R243">
        <v>82.5</v>
      </c>
      <c r="S243">
        <v>24.2</v>
      </c>
      <c r="T243">
        <v>60.7</v>
      </c>
      <c r="U243">
        <v>67059887</v>
      </c>
      <c r="V243" s="3">
        <f>DATE(M243,N243,O243)</f>
        <v>20905</v>
      </c>
      <c r="W243" s="8">
        <f ca="1">YEARFRAC(V243,TODAY())</f>
        <v>68.111111111111114</v>
      </c>
      <c r="X243" s="3">
        <f ca="1">TODAY()</f>
        <v>45783</v>
      </c>
    </row>
    <row r="244" spans="1:24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1799</v>
      </c>
      <c r="J244" t="s">
        <v>1027</v>
      </c>
      <c r="K244" t="s">
        <v>1028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5">
        <v>21427700000000</v>
      </c>
      <c r="R244">
        <v>78.5</v>
      </c>
      <c r="S244">
        <v>9.6</v>
      </c>
      <c r="T244">
        <v>36.6</v>
      </c>
      <c r="U244">
        <v>328239523</v>
      </c>
      <c r="V244" s="3">
        <f>DATE(M244,N244,O244)</f>
        <v>20996</v>
      </c>
      <c r="W244" s="8">
        <f ca="1">YEARFRAC(V244,TODAY())</f>
        <v>67.863888888888894</v>
      </c>
      <c r="X244" s="3">
        <f ca="1">TODAY()</f>
        <v>45783</v>
      </c>
    </row>
    <row r="245" spans="1:24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1800</v>
      </c>
      <c r="J245" t="s">
        <v>1030</v>
      </c>
      <c r="K245" t="s">
        <v>1031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5">
        <v>2715518274227</v>
      </c>
      <c r="R245">
        <v>82.5</v>
      </c>
      <c r="S245">
        <v>24.2</v>
      </c>
      <c r="T245">
        <v>60.7</v>
      </c>
      <c r="U245">
        <v>67059887</v>
      </c>
      <c r="V245" s="3">
        <f>DATE(M245,N245,O245)</f>
        <v>23836</v>
      </c>
      <c r="W245" s="8">
        <f ca="1">YEARFRAC(V245,TODAY())</f>
        <v>60.088888888888889</v>
      </c>
      <c r="X245" s="3">
        <f ca="1">TODAY()</f>
        <v>45783</v>
      </c>
    </row>
    <row r="246" spans="1:24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1799</v>
      </c>
      <c r="J246" t="s">
        <v>1035</v>
      </c>
      <c r="K246" t="s">
        <v>1036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5">
        <v>703082435360</v>
      </c>
      <c r="R246">
        <v>83.6</v>
      </c>
      <c r="S246">
        <v>10.1</v>
      </c>
      <c r="T246">
        <v>28.8</v>
      </c>
      <c r="U246">
        <v>8574832</v>
      </c>
      <c r="V246" s="3">
        <f>DATE(M246,N246,O246)</f>
        <v>25277</v>
      </c>
      <c r="W246" s="8">
        <f ca="1">YEARFRAC(V246,TODAY())</f>
        <v>56.141666666666666</v>
      </c>
      <c r="X246" s="3">
        <f ca="1">TODAY()</f>
        <v>45783</v>
      </c>
    </row>
    <row r="247" spans="1:24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1799</v>
      </c>
      <c r="J247" t="s">
        <v>1038</v>
      </c>
      <c r="K247" t="s">
        <v>1039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5">
        <v>21427700000000</v>
      </c>
      <c r="R247">
        <v>78.5</v>
      </c>
      <c r="S247">
        <v>9.6</v>
      </c>
      <c r="T247">
        <v>36.6</v>
      </c>
      <c r="U247">
        <v>328239523</v>
      </c>
      <c r="V247" s="3">
        <f>DATE(M247,N247,O247)</f>
        <v>30478</v>
      </c>
      <c r="W247" s="8">
        <f ca="1">YEARFRAC(V247,TODAY())</f>
        <v>41.902777777777779</v>
      </c>
      <c r="X247" s="3">
        <f ca="1">TODAY()</f>
        <v>45783</v>
      </c>
    </row>
    <row r="248" spans="1:24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1799</v>
      </c>
      <c r="J248" t="s">
        <v>1041</v>
      </c>
      <c r="K248" t="s">
        <v>377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5">
        <v>1699876578871</v>
      </c>
      <c r="R248">
        <v>72.7</v>
      </c>
      <c r="S248">
        <v>11.4</v>
      </c>
      <c r="T248">
        <v>46.2</v>
      </c>
      <c r="U248">
        <v>144373535</v>
      </c>
      <c r="V248" s="3">
        <f>DATE(M248,N248,O248)</f>
        <v>20550</v>
      </c>
      <c r="W248" s="8">
        <f ca="1">YEARFRAC(V248,TODAY())</f>
        <v>69.086111111111109</v>
      </c>
      <c r="X248" s="3">
        <f ca="1">TODAY()</f>
        <v>45783</v>
      </c>
    </row>
    <row r="249" spans="1:24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1799</v>
      </c>
      <c r="J249" t="s">
        <v>1044</v>
      </c>
      <c r="K249" t="s">
        <v>28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5">
        <v>21427700000000</v>
      </c>
      <c r="R249">
        <v>78.5</v>
      </c>
      <c r="S249">
        <v>9.6</v>
      </c>
      <c r="T249">
        <v>36.6</v>
      </c>
      <c r="U249">
        <v>328239523</v>
      </c>
      <c r="V249" s="3">
        <f>DATE(M249,N249,O249)</f>
        <v>10725</v>
      </c>
      <c r="W249" s="8">
        <f ca="1">YEARFRAC(V249,TODAY())</f>
        <v>95.983333333333334</v>
      </c>
      <c r="X249" s="3">
        <f ca="1">TODAY()</f>
        <v>45783</v>
      </c>
    </row>
    <row r="250" spans="1:24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1799</v>
      </c>
      <c r="J250" t="s">
        <v>1048</v>
      </c>
      <c r="K250" t="s">
        <v>1049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5">
        <v>21427700000000</v>
      </c>
      <c r="R250">
        <v>78.5</v>
      </c>
      <c r="S250">
        <v>9.6</v>
      </c>
      <c r="T250">
        <v>36.6</v>
      </c>
      <c r="U250">
        <v>328239523</v>
      </c>
      <c r="V250" s="3">
        <f>DATE(M250,N250,O250)</f>
        <v>13650</v>
      </c>
      <c r="W250" s="8">
        <f ca="1">YEARFRAC(V250,TODAY())</f>
        <v>87.974999999999994</v>
      </c>
      <c r="X250" s="3">
        <f ca="1">TODAY()</f>
        <v>45783</v>
      </c>
    </row>
    <row r="251" spans="1:24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1799</v>
      </c>
      <c r="J251" t="s">
        <v>1051</v>
      </c>
      <c r="K251" t="s">
        <v>1052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5">
        <v>21427700000000</v>
      </c>
      <c r="R251">
        <v>78.5</v>
      </c>
      <c r="S251">
        <v>9.6</v>
      </c>
      <c r="T251">
        <v>36.6</v>
      </c>
      <c r="U251">
        <v>328239523</v>
      </c>
      <c r="V251" s="3">
        <f>DATE(M251,N251,O251)</f>
        <v>22981</v>
      </c>
      <c r="W251" s="8">
        <f ca="1">YEARFRAC(V251,TODAY())</f>
        <v>62.430555555555557</v>
      </c>
      <c r="X251" s="3">
        <f ca="1">TODAY()</f>
        <v>45783</v>
      </c>
    </row>
    <row r="252" spans="1:24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1799</v>
      </c>
      <c r="J252" t="s">
        <v>1055</v>
      </c>
      <c r="K252" t="s">
        <v>648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5">
        <v>246489245495</v>
      </c>
      <c r="R252">
        <v>79</v>
      </c>
      <c r="S252">
        <v>14.9</v>
      </c>
      <c r="T252">
        <v>46.1</v>
      </c>
      <c r="U252">
        <v>10669709</v>
      </c>
      <c r="V252" s="3">
        <f>DATE(M252,N252,O252)</f>
        <v>23512</v>
      </c>
      <c r="W252" s="8">
        <f ca="1">YEARFRAC(V252,TODAY())</f>
        <v>60.975000000000001</v>
      </c>
      <c r="X252" s="3">
        <f ca="1">TODAY()</f>
        <v>45783</v>
      </c>
    </row>
    <row r="253" spans="1:24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1799</v>
      </c>
      <c r="J253" t="s">
        <v>1058</v>
      </c>
      <c r="K253" t="s">
        <v>1059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5">
        <v>21427700000000</v>
      </c>
      <c r="R253">
        <v>78.5</v>
      </c>
      <c r="S253">
        <v>9.6</v>
      </c>
      <c r="T253">
        <v>36.6</v>
      </c>
      <c r="U253">
        <v>328239523</v>
      </c>
      <c r="V253" s="3">
        <f>DATE(M253,N253,O253)</f>
        <v>25834</v>
      </c>
      <c r="W253" s="8">
        <f ca="1">YEARFRAC(V253,TODAY())</f>
        <v>54.619444444444447</v>
      </c>
      <c r="X253" s="3">
        <f ca="1">TODAY()</f>
        <v>45783</v>
      </c>
    </row>
    <row r="254" spans="1:24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1799</v>
      </c>
      <c r="J254" t="s">
        <v>282</v>
      </c>
      <c r="K254" t="s">
        <v>1063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5">
        <v>19910000000000</v>
      </c>
      <c r="R254">
        <v>77</v>
      </c>
      <c r="S254">
        <v>9.4</v>
      </c>
      <c r="T254">
        <v>59.2</v>
      </c>
      <c r="U254">
        <v>1397715000</v>
      </c>
      <c r="V254" s="3">
        <f>DATE(M254,N254,O254)</f>
        <v>25903</v>
      </c>
      <c r="W254" s="8">
        <f ca="1">YEARFRAC(V254,TODAY())</f>
        <v>54.430555555555557</v>
      </c>
      <c r="X254" s="3">
        <f ca="1">TODAY()</f>
        <v>45783</v>
      </c>
    </row>
    <row r="255" spans="1:24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1800</v>
      </c>
      <c r="J255" t="s">
        <v>1066</v>
      </c>
      <c r="K255" t="s">
        <v>1067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5">
        <v>21427700000000</v>
      </c>
      <c r="R255">
        <v>78.5</v>
      </c>
      <c r="S255">
        <v>9.6</v>
      </c>
      <c r="T255">
        <v>36.6</v>
      </c>
      <c r="U255">
        <v>328239523</v>
      </c>
      <c r="V255" s="3">
        <f>DATE(M255,N255,O255)</f>
        <v>18763</v>
      </c>
      <c r="W255" s="8">
        <f ca="1">YEARFRAC(V255,TODAY())</f>
        <v>73.974999999999994</v>
      </c>
      <c r="X255" s="3">
        <f ca="1">TODAY()</f>
        <v>45783</v>
      </c>
    </row>
    <row r="256" spans="1:24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1799</v>
      </c>
      <c r="J256" t="s">
        <v>1070</v>
      </c>
      <c r="K256" t="s">
        <v>1071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5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3">
        <f>DATE(M256,N256,O256)</f>
        <v>25012</v>
      </c>
      <c r="W256" s="8">
        <f ca="1">YEARFRAC(V256,TODAY())</f>
        <v>56.869444444444447</v>
      </c>
      <c r="X256" s="3">
        <f ca="1">TODAY()</f>
        <v>45783</v>
      </c>
    </row>
    <row r="257" spans="1:24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1799</v>
      </c>
      <c r="J257" t="s">
        <v>1073</v>
      </c>
      <c r="K257" t="s">
        <v>1074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5">
        <v>21427700000000</v>
      </c>
      <c r="R257">
        <v>78.5</v>
      </c>
      <c r="S257">
        <v>9.6</v>
      </c>
      <c r="T257">
        <v>36.6</v>
      </c>
      <c r="U257">
        <v>328239523</v>
      </c>
      <c r="V257" s="3">
        <f>DATE(M257,N257,O257)</f>
        <v>25098</v>
      </c>
      <c r="W257" s="8">
        <f ca="1">YEARFRAC(V257,TODAY())</f>
        <v>56.636111111111113</v>
      </c>
      <c r="X257" s="3">
        <f ca="1">TODAY()</f>
        <v>45783</v>
      </c>
    </row>
    <row r="258" spans="1:24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1799</v>
      </c>
      <c r="J258" t="s">
        <v>1076</v>
      </c>
      <c r="K258" t="s">
        <v>137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5">
        <v>21427700000000</v>
      </c>
      <c r="R258">
        <v>78.5</v>
      </c>
      <c r="S258">
        <v>9.6</v>
      </c>
      <c r="T258">
        <v>36.6</v>
      </c>
      <c r="U258">
        <v>328239523</v>
      </c>
      <c r="V258" s="3">
        <f>DATE(M258,N258,O258)</f>
        <v>18716</v>
      </c>
      <c r="W258" s="8">
        <f ca="1">YEARFRAC(V258,TODAY())</f>
        <v>74.102777777777774</v>
      </c>
      <c r="X258" s="3">
        <f ca="1">TODAY()</f>
        <v>45783</v>
      </c>
    </row>
    <row r="259" spans="1:24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1799</v>
      </c>
      <c r="J259" t="s">
        <v>1079</v>
      </c>
      <c r="K259" t="s">
        <v>798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5">
        <v>1699876578871</v>
      </c>
      <c r="R259">
        <v>72.7</v>
      </c>
      <c r="S259">
        <v>11.4</v>
      </c>
      <c r="T259">
        <v>46.2</v>
      </c>
      <c r="U259">
        <v>144373535</v>
      </c>
      <c r="V259" s="3">
        <f>DATE(M259,N259,O259)</f>
        <v>24137</v>
      </c>
      <c r="W259" s="8">
        <f ca="1">YEARFRAC(V259,TODAY())</f>
        <v>59.266666666666666</v>
      </c>
      <c r="X259" s="3">
        <f ca="1">TODAY()</f>
        <v>45783</v>
      </c>
    </row>
    <row r="260" spans="1:24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1799</v>
      </c>
      <c r="J260" t="s">
        <v>1083</v>
      </c>
      <c r="K260" t="s">
        <v>755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5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3">
        <f>DATE(M260,N260,O260)</f>
        <v>26556</v>
      </c>
      <c r="W260" s="8">
        <f ca="1">YEARFRAC(V260,TODAY())</f>
        <v>52.644444444444446</v>
      </c>
      <c r="X260" s="3">
        <f ca="1">TODAY()</f>
        <v>45783</v>
      </c>
    </row>
    <row r="261" spans="1:24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1799</v>
      </c>
      <c r="J261" t="s">
        <v>1086</v>
      </c>
      <c r="K261" t="s">
        <v>1087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5">
        <v>21427700000000</v>
      </c>
      <c r="R261">
        <v>78.5</v>
      </c>
      <c r="S261">
        <v>9.6</v>
      </c>
      <c r="T261">
        <v>36.6</v>
      </c>
      <c r="U261">
        <v>328239523</v>
      </c>
      <c r="V261" s="3">
        <f>DATE(M261,N261,O261)</f>
        <v>18227</v>
      </c>
      <c r="W261" s="8">
        <f ca="1">YEARFRAC(V261,TODAY())</f>
        <v>75.447222222222223</v>
      </c>
      <c r="X261" s="3">
        <f ca="1">TODAY()</f>
        <v>45783</v>
      </c>
    </row>
    <row r="262" spans="1:24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1799</v>
      </c>
      <c r="J262" t="s">
        <v>419</v>
      </c>
      <c r="K262" t="s">
        <v>1090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5">
        <v>19910000000000</v>
      </c>
      <c r="R262">
        <v>77</v>
      </c>
      <c r="S262">
        <v>9.4</v>
      </c>
      <c r="T262">
        <v>59.2</v>
      </c>
      <c r="U262">
        <v>1397715000</v>
      </c>
      <c r="V262" s="3">
        <f>DATE(M262,N262,O262)</f>
        <v>20637</v>
      </c>
      <c r="W262" s="8">
        <f ca="1">YEARFRAC(V262,TODAY())</f>
        <v>68.847222222222229</v>
      </c>
      <c r="X262" s="3">
        <f ca="1">TODAY()</f>
        <v>45783</v>
      </c>
    </row>
    <row r="263" spans="1:24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1799</v>
      </c>
      <c r="J263" t="s">
        <v>1093</v>
      </c>
      <c r="K263" t="s">
        <v>1094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5">
        <v>19910000000000</v>
      </c>
      <c r="R263">
        <v>77</v>
      </c>
      <c r="S263">
        <v>9.4</v>
      </c>
      <c r="T263">
        <v>59.2</v>
      </c>
      <c r="U263">
        <v>1397715000</v>
      </c>
      <c r="V263" s="3">
        <f>DATE(M263,N263,O263)</f>
        <v>25571</v>
      </c>
      <c r="W263" s="8">
        <f ca="1">YEARFRAC(V263,TODAY())</f>
        <v>55.341666666666669</v>
      </c>
      <c r="X263" s="3">
        <f ca="1">TODAY()</f>
        <v>45783</v>
      </c>
    </row>
    <row r="264" spans="1:24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1799</v>
      </c>
      <c r="J264" t="s">
        <v>1097</v>
      </c>
      <c r="K264" t="s">
        <v>1098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5">
        <v>19910000000000</v>
      </c>
      <c r="R264">
        <v>77</v>
      </c>
      <c r="S264">
        <v>9.4</v>
      </c>
      <c r="T264">
        <v>59.2</v>
      </c>
      <c r="U264">
        <v>1397715000</v>
      </c>
      <c r="V264" s="3">
        <f>DATE(M264,N264,O264)</f>
        <v>23590</v>
      </c>
      <c r="W264" s="8">
        <f ca="1">YEARFRAC(V264,TODAY())</f>
        <v>60.763888888888886</v>
      </c>
      <c r="X264" s="3">
        <f ca="1">TODAY()</f>
        <v>45783</v>
      </c>
    </row>
    <row r="265" spans="1:24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1799</v>
      </c>
      <c r="J265" t="s">
        <v>367</v>
      </c>
      <c r="K265" t="s">
        <v>1100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5">
        <v>2715518274227</v>
      </c>
      <c r="R265">
        <v>82.5</v>
      </c>
      <c r="S265">
        <v>24.2</v>
      </c>
      <c r="T265">
        <v>60.7</v>
      </c>
      <c r="U265">
        <v>67059887</v>
      </c>
      <c r="V265" s="3">
        <f>DATE(M265,N265,O265)</f>
        <v>24628</v>
      </c>
      <c r="W265" s="8">
        <f ca="1">YEARFRAC(V265,TODAY())</f>
        <v>57.919444444444444</v>
      </c>
      <c r="X265" s="3">
        <f ca="1">TODAY()</f>
        <v>45783</v>
      </c>
    </row>
    <row r="266" spans="1:24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1800</v>
      </c>
      <c r="J266" t="s">
        <v>1102</v>
      </c>
      <c r="K266" t="s">
        <v>1103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5">
        <v>2715518274227</v>
      </c>
      <c r="R266">
        <v>82.5</v>
      </c>
      <c r="S266">
        <v>24.2</v>
      </c>
      <c r="T266">
        <v>60.7</v>
      </c>
      <c r="U266">
        <v>67059887</v>
      </c>
      <c r="V266" s="3">
        <f>DATE(M266,N266,O266)</f>
        <v>29432</v>
      </c>
      <c r="W266" s="8">
        <f ca="1">YEARFRAC(V266,TODAY())</f>
        <v>44.766666666666666</v>
      </c>
      <c r="X266" s="3">
        <f ca="1">TODAY()</f>
        <v>45783</v>
      </c>
    </row>
    <row r="267" spans="1:24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1799</v>
      </c>
      <c r="J267" t="s">
        <v>1106</v>
      </c>
      <c r="K267" t="s">
        <v>137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5">
        <v>21427700000000</v>
      </c>
      <c r="R267">
        <v>78.5</v>
      </c>
      <c r="S267">
        <v>9.6</v>
      </c>
      <c r="T267">
        <v>36.6</v>
      </c>
      <c r="U267">
        <v>328239523</v>
      </c>
      <c r="V267" s="3">
        <f>DATE(M267,N267,O267)</f>
        <v>15758</v>
      </c>
      <c r="W267" s="8">
        <f ca="1">YEARFRAC(V267,TODAY())</f>
        <v>82.208333333333329</v>
      </c>
      <c r="X267" s="3">
        <f ca="1">TODAY()</f>
        <v>45783</v>
      </c>
    </row>
    <row r="268" spans="1:24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1799</v>
      </c>
      <c r="J268" t="s">
        <v>419</v>
      </c>
      <c r="K268" t="s">
        <v>217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5">
        <v>19910000000000</v>
      </c>
      <c r="R268">
        <v>77</v>
      </c>
      <c r="S268">
        <v>9.4</v>
      </c>
      <c r="T268">
        <v>59.2</v>
      </c>
      <c r="U268">
        <v>1397715000</v>
      </c>
      <c r="V268" s="3">
        <f>DATE(M268,N268,O268)</f>
        <v>25159</v>
      </c>
      <c r="W268" s="8">
        <f ca="1">YEARFRAC(V268,TODAY())</f>
        <v>56.469444444444441</v>
      </c>
      <c r="X268" s="3">
        <f ca="1">TODAY()</f>
        <v>45783</v>
      </c>
    </row>
    <row r="269" spans="1:24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1799</v>
      </c>
      <c r="J269" t="s">
        <v>657</v>
      </c>
      <c r="K269" t="s">
        <v>1110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5">
        <v>19910000000000</v>
      </c>
      <c r="R269">
        <v>77</v>
      </c>
      <c r="S269">
        <v>9.4</v>
      </c>
      <c r="T269">
        <v>59.2</v>
      </c>
      <c r="U269">
        <v>1397715000</v>
      </c>
      <c r="V269" s="3">
        <f>DATE(M269,N269,O269)</f>
        <v>18872</v>
      </c>
      <c r="W269" s="8">
        <f ca="1">YEARFRAC(V269,TODAY())</f>
        <v>73.680555555555557</v>
      </c>
      <c r="X269" s="3">
        <f ca="1">TODAY()</f>
        <v>45783</v>
      </c>
    </row>
    <row r="270" spans="1:24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1799</v>
      </c>
      <c r="J270" t="s">
        <v>1112</v>
      </c>
      <c r="K270" t="s">
        <v>1113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5">
        <v>21427700000000</v>
      </c>
      <c r="R270">
        <v>78.5</v>
      </c>
      <c r="S270">
        <v>9.6</v>
      </c>
      <c r="T270">
        <v>36.6</v>
      </c>
      <c r="U270">
        <v>328239523</v>
      </c>
      <c r="V270" s="3">
        <f>DATE(M270,N270,O270)</f>
        <v>19987</v>
      </c>
      <c r="W270" s="8">
        <f ca="1">YEARFRAC(V270,TODAY())</f>
        <v>70.62777777777778</v>
      </c>
      <c r="X270" s="3">
        <f ca="1">TODAY()</f>
        <v>45783</v>
      </c>
    </row>
    <row r="271" spans="1:24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1799</v>
      </c>
      <c r="J271" t="s">
        <v>1115</v>
      </c>
      <c r="K271" t="s">
        <v>255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5">
        <v>21427700000000</v>
      </c>
      <c r="R271">
        <v>78.5</v>
      </c>
      <c r="S271">
        <v>9.6</v>
      </c>
      <c r="T271">
        <v>36.6</v>
      </c>
      <c r="U271">
        <v>328239523</v>
      </c>
      <c r="V271" s="3">
        <f>DATE(M271,N271,O271)</f>
        <v>20092</v>
      </c>
      <c r="W271" s="8">
        <f ca="1">YEARFRAC(V271,TODAY())</f>
        <v>70.341666666666669</v>
      </c>
      <c r="X271" s="3">
        <f ca="1">TODAY()</f>
        <v>45783</v>
      </c>
    </row>
    <row r="272" spans="1:24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1799</v>
      </c>
      <c r="J272" t="s">
        <v>1119</v>
      </c>
      <c r="K272" t="s">
        <v>1120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5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3">
        <f>DATE(M272,N272,O272)</f>
        <v>22455</v>
      </c>
      <c r="W272" s="8">
        <f ca="1">YEARFRAC(V272,TODAY())</f>
        <v>63.869444444444447</v>
      </c>
      <c r="X272" s="3">
        <f ca="1">TODAY()</f>
        <v>45783</v>
      </c>
    </row>
    <row r="273" spans="1:24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1799</v>
      </c>
      <c r="J273" t="s">
        <v>1125</v>
      </c>
      <c r="K273" t="s">
        <v>1126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5">
        <v>19910000000000</v>
      </c>
      <c r="R273">
        <v>77</v>
      </c>
      <c r="S273">
        <v>9.4</v>
      </c>
      <c r="T273">
        <v>59.2</v>
      </c>
      <c r="U273">
        <v>1397715000</v>
      </c>
      <c r="V273" s="3">
        <f>DATE(M273,N273,O273)</f>
        <v>25043</v>
      </c>
      <c r="W273" s="8">
        <f ca="1">YEARFRAC(V273,TODAY())</f>
        <v>56.783333333333331</v>
      </c>
      <c r="X273" s="3">
        <f ca="1">TODAY()</f>
        <v>45783</v>
      </c>
    </row>
    <row r="274" spans="1:24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1799</v>
      </c>
      <c r="J274" t="s">
        <v>1128</v>
      </c>
      <c r="K274" t="s">
        <v>1129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5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3">
        <f>DATE(M274,N274,O274)</f>
        <v>12316</v>
      </c>
      <c r="W274" s="8">
        <f ca="1">YEARFRAC(V274,TODAY())</f>
        <v>91.63055555555556</v>
      </c>
      <c r="X274" s="3">
        <f ca="1">TODAY()</f>
        <v>45783</v>
      </c>
    </row>
    <row r="275" spans="1:24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1799</v>
      </c>
      <c r="J275" t="s">
        <v>1131</v>
      </c>
      <c r="K275" t="s">
        <v>412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5">
        <v>2827113184696</v>
      </c>
      <c r="R275">
        <v>81.3</v>
      </c>
      <c r="S275">
        <v>25.5</v>
      </c>
      <c r="T275">
        <v>30.6</v>
      </c>
      <c r="U275">
        <v>66834405</v>
      </c>
      <c r="V275" s="3">
        <f>DATE(M275,N275,O275)</f>
        <v>20427</v>
      </c>
      <c r="W275" s="8">
        <f ca="1">YEARFRAC(V275,TODAY())</f>
        <v>69.422222222222217</v>
      </c>
      <c r="X275" s="3">
        <f ca="1">TODAY()</f>
        <v>45783</v>
      </c>
    </row>
    <row r="276" spans="1:24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1799</v>
      </c>
      <c r="J276" t="s">
        <v>1133</v>
      </c>
      <c r="K276" t="s">
        <v>1134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5">
        <v>21427700000000</v>
      </c>
      <c r="R276">
        <v>78.5</v>
      </c>
      <c r="S276">
        <v>9.6</v>
      </c>
      <c r="T276">
        <v>36.6</v>
      </c>
      <c r="U276">
        <v>328239523</v>
      </c>
      <c r="V276" s="3">
        <f>DATE(M276,N276,O276)</f>
        <v>29819</v>
      </c>
      <c r="W276" s="8">
        <f ca="1">YEARFRAC(V276,TODAY())</f>
        <v>43.708333333333336</v>
      </c>
      <c r="X276" s="3">
        <f ca="1">TODAY()</f>
        <v>45783</v>
      </c>
    </row>
    <row r="277" spans="1:24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1799</v>
      </c>
      <c r="J277" t="s">
        <v>1136</v>
      </c>
      <c r="K277" t="s">
        <v>696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5">
        <v>372062527489</v>
      </c>
      <c r="R277">
        <v>83.1</v>
      </c>
      <c r="S277">
        <v>13.1</v>
      </c>
      <c r="T277">
        <v>21</v>
      </c>
      <c r="U277">
        <v>5703569</v>
      </c>
      <c r="V277" s="3">
        <f>DATE(M277,N277,O277)</f>
        <v>21551</v>
      </c>
      <c r="W277" s="8">
        <f ca="1">YEARFRAC(V277,TODAY())</f>
        <v>66.347222222222229</v>
      </c>
      <c r="X277" s="3">
        <f ca="1">TODAY()</f>
        <v>45783</v>
      </c>
    </row>
    <row r="278" spans="1:24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1799</v>
      </c>
      <c r="J278" t="s">
        <v>1138</v>
      </c>
      <c r="K278" t="s">
        <v>190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5">
        <v>2827113184696</v>
      </c>
      <c r="R278">
        <v>81.3</v>
      </c>
      <c r="S278">
        <v>25.5</v>
      </c>
      <c r="T278">
        <v>30.6</v>
      </c>
      <c r="U278">
        <v>66834405</v>
      </c>
      <c r="V278" s="3">
        <f>DATE(M278,N278,O278)</f>
        <v>20886</v>
      </c>
      <c r="W278" s="8">
        <f ca="1">YEARFRAC(V278,TODAY())</f>
        <v>68.163888888888891</v>
      </c>
      <c r="X278" s="3">
        <f ca="1">TODAY()</f>
        <v>45783</v>
      </c>
    </row>
    <row r="279" spans="1:24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1799</v>
      </c>
      <c r="J279" t="s">
        <v>1140</v>
      </c>
      <c r="K279" t="s">
        <v>392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5">
        <v>21427700000000</v>
      </c>
      <c r="R279">
        <v>78.5</v>
      </c>
      <c r="S279">
        <v>9.6</v>
      </c>
      <c r="T279">
        <v>36.6</v>
      </c>
      <c r="U279">
        <v>328239523</v>
      </c>
      <c r="V279" s="3">
        <f>DATE(M279,N279,O279)</f>
        <v>13967</v>
      </c>
      <c r="W279" s="8">
        <f ca="1">YEARFRAC(V279,TODAY())</f>
        <v>87.105555555555554</v>
      </c>
      <c r="X279" s="3">
        <f ca="1">TODAY()</f>
        <v>45783</v>
      </c>
    </row>
    <row r="280" spans="1:24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1800</v>
      </c>
      <c r="J280" t="s">
        <v>108</v>
      </c>
      <c r="K280" t="s">
        <v>1142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5">
        <v>19910000000000</v>
      </c>
      <c r="R280">
        <v>77</v>
      </c>
      <c r="S280">
        <v>9.4</v>
      </c>
      <c r="T280">
        <v>59.2</v>
      </c>
      <c r="U280">
        <v>1397715000</v>
      </c>
      <c r="V280" s="3">
        <f>DATE(M280,N280,O280)</f>
        <v>22282</v>
      </c>
      <c r="W280" s="8">
        <f ca="1">YEARFRAC(V280,TODAY())</f>
        <v>64.347222222222229</v>
      </c>
      <c r="X280" s="3">
        <f ca="1">TODAY()</f>
        <v>45783</v>
      </c>
    </row>
    <row r="281" spans="1:24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1799</v>
      </c>
      <c r="J281" t="s">
        <v>1144</v>
      </c>
      <c r="K281" t="s">
        <v>1145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5">
        <v>21427700000000</v>
      </c>
      <c r="R281">
        <v>78.5</v>
      </c>
      <c r="S281">
        <v>9.6</v>
      </c>
      <c r="T281">
        <v>36.6</v>
      </c>
      <c r="U281">
        <v>328239523</v>
      </c>
      <c r="V281" s="3">
        <f>DATE(M281,N281,O281)</f>
        <v>15611</v>
      </c>
      <c r="W281" s="8">
        <f ca="1">YEARFRAC(V281,TODAY())</f>
        <v>82.608333333333334</v>
      </c>
      <c r="X281" s="3">
        <f ca="1">TODAY()</f>
        <v>45783</v>
      </c>
    </row>
    <row r="282" spans="1:24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1799</v>
      </c>
      <c r="J282" t="s">
        <v>1149</v>
      </c>
      <c r="K282" t="s">
        <v>119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5">
        <v>21427700000000</v>
      </c>
      <c r="R282">
        <v>78.5</v>
      </c>
      <c r="S282">
        <v>9.6</v>
      </c>
      <c r="T282">
        <v>36.6</v>
      </c>
      <c r="U282">
        <v>328239523</v>
      </c>
      <c r="V282" s="3">
        <f>DATE(M282,N282,O282)</f>
        <v>13914</v>
      </c>
      <c r="W282" s="8">
        <f ca="1">YEARFRAC(V282,TODAY())</f>
        <v>87.25833333333334</v>
      </c>
      <c r="X282" s="3">
        <f ca="1">TODAY()</f>
        <v>45783</v>
      </c>
    </row>
    <row r="283" spans="1:24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1799</v>
      </c>
      <c r="J283" t="s">
        <v>282</v>
      </c>
      <c r="K283" t="s">
        <v>1151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5">
        <v>19910000000000</v>
      </c>
      <c r="R283">
        <v>77</v>
      </c>
      <c r="S283">
        <v>9.4</v>
      </c>
      <c r="T283">
        <v>59.2</v>
      </c>
      <c r="U283">
        <v>1397715000</v>
      </c>
      <c r="V283" s="3">
        <f>DATE(M283,N283,O283)</f>
        <v>23377</v>
      </c>
      <c r="W283" s="8">
        <f ca="1">YEARFRAC(V283,TODAY())</f>
        <v>61.347222222222221</v>
      </c>
      <c r="X283" s="3">
        <f ca="1">TODAY()</f>
        <v>45783</v>
      </c>
    </row>
    <row r="284" spans="1:24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1799</v>
      </c>
      <c r="J284" t="s">
        <v>594</v>
      </c>
      <c r="K284" t="s">
        <v>1153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5">
        <v>21427700000000</v>
      </c>
      <c r="R284">
        <v>78.5</v>
      </c>
      <c r="S284">
        <v>9.6</v>
      </c>
      <c r="T284">
        <v>36.6</v>
      </c>
      <c r="U284">
        <v>328239523</v>
      </c>
      <c r="V284" s="3">
        <f>DATE(M284,N284,O284)</f>
        <v>19995</v>
      </c>
      <c r="W284" s="8">
        <f ca="1">YEARFRAC(V284,TODAY())</f>
        <v>70.605555555555554</v>
      </c>
      <c r="X284" s="3">
        <f ca="1">TODAY()</f>
        <v>45783</v>
      </c>
    </row>
    <row r="285" spans="1:24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1799</v>
      </c>
      <c r="J285" t="s">
        <v>1155</v>
      </c>
      <c r="K285" t="s">
        <v>1113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5">
        <v>21427700000000</v>
      </c>
      <c r="R285">
        <v>78.5</v>
      </c>
      <c r="S285">
        <v>9.6</v>
      </c>
      <c r="T285">
        <v>36.6</v>
      </c>
      <c r="U285">
        <v>328239523</v>
      </c>
      <c r="V285" s="3">
        <f>DATE(M285,N285,O285)</f>
        <v>16077</v>
      </c>
      <c r="W285" s="8">
        <f ca="1">YEARFRAC(V285,TODAY())</f>
        <v>81.333333333333329</v>
      </c>
      <c r="X285" s="3">
        <f ca="1">TODAY()</f>
        <v>45783</v>
      </c>
    </row>
    <row r="286" spans="1:24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1799</v>
      </c>
      <c r="J286" t="s">
        <v>155</v>
      </c>
      <c r="K286" t="s">
        <v>1158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5">
        <v>372062527489</v>
      </c>
      <c r="R286">
        <v>83.1</v>
      </c>
      <c r="S286">
        <v>13.1</v>
      </c>
      <c r="T286">
        <v>21</v>
      </c>
      <c r="U286">
        <v>5703569</v>
      </c>
      <c r="V286" s="3">
        <f>DATE(M286,N286,O286)</f>
        <v>25750</v>
      </c>
      <c r="W286" s="8">
        <f ca="1">YEARFRAC(V286,TODAY())</f>
        <v>54.847222222222221</v>
      </c>
      <c r="X286" s="3">
        <f ca="1">TODAY()</f>
        <v>45783</v>
      </c>
    </row>
    <row r="287" spans="1:24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1799</v>
      </c>
      <c r="J287" t="s">
        <v>1161</v>
      </c>
      <c r="K287" t="s">
        <v>350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5">
        <v>21427700000000</v>
      </c>
      <c r="R287">
        <v>78.5</v>
      </c>
      <c r="S287">
        <v>9.6</v>
      </c>
      <c r="T287">
        <v>36.6</v>
      </c>
      <c r="U287">
        <v>328239523</v>
      </c>
      <c r="V287" s="3">
        <f>DATE(M287,N287,O287)</f>
        <v>15712</v>
      </c>
      <c r="W287" s="8">
        <f ca="1">YEARFRAC(V287,TODAY())</f>
        <v>82.333333333333329</v>
      </c>
      <c r="X287" s="3">
        <f ca="1">TODAY()</f>
        <v>45783</v>
      </c>
    </row>
    <row r="288" spans="1:24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1799</v>
      </c>
      <c r="J288" t="s">
        <v>1163</v>
      </c>
      <c r="K288" t="s">
        <v>1164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5">
        <v>2827113184696</v>
      </c>
      <c r="R288">
        <v>81.3</v>
      </c>
      <c r="S288">
        <v>25.5</v>
      </c>
      <c r="T288">
        <v>30.6</v>
      </c>
      <c r="U288">
        <v>66834405</v>
      </c>
      <c r="V288" s="3">
        <f>DATE(M288,N288,O288)</f>
        <v>19217</v>
      </c>
      <c r="W288" s="8">
        <f ca="1">YEARFRAC(V288,TODAY())</f>
        <v>72.736111111111114</v>
      </c>
      <c r="X288" s="3">
        <f ca="1">TODAY()</f>
        <v>45783</v>
      </c>
    </row>
    <row r="289" spans="1:24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1799</v>
      </c>
      <c r="J289" t="s">
        <v>194</v>
      </c>
      <c r="K289" t="s">
        <v>1167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5">
        <v>19910000000000</v>
      </c>
      <c r="R289">
        <v>77</v>
      </c>
      <c r="S289">
        <v>9.4</v>
      </c>
      <c r="T289">
        <v>59.2</v>
      </c>
      <c r="U289">
        <v>1397715000</v>
      </c>
      <c r="V289" s="3">
        <f>DATE(M289,N289,O289)</f>
        <v>23377</v>
      </c>
      <c r="W289" s="8">
        <f ca="1">YEARFRAC(V289,TODAY())</f>
        <v>61.347222222222221</v>
      </c>
      <c r="X289" s="3">
        <f ca="1">TODAY()</f>
        <v>45783</v>
      </c>
    </row>
    <row r="290" spans="1:24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1799</v>
      </c>
      <c r="J290" t="s">
        <v>1136</v>
      </c>
      <c r="K290" t="s">
        <v>524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5">
        <v>372062527489</v>
      </c>
      <c r="R290">
        <v>83.1</v>
      </c>
      <c r="S290">
        <v>13.1</v>
      </c>
      <c r="T290">
        <v>21</v>
      </c>
      <c r="U290">
        <v>5703569</v>
      </c>
      <c r="V290" s="3">
        <f>DATE(M290,N290,O290)</f>
        <v>18994</v>
      </c>
      <c r="W290" s="8">
        <f ca="1">YEARFRAC(V290,TODAY())</f>
        <v>73.347222222222229</v>
      </c>
      <c r="X290" s="3">
        <f ca="1">TODAY()</f>
        <v>45783</v>
      </c>
    </row>
    <row r="291" spans="1:24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1799</v>
      </c>
      <c r="J291" t="s">
        <v>1172</v>
      </c>
      <c r="K291" t="s">
        <v>1173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5">
        <v>21427700000000</v>
      </c>
      <c r="R291">
        <v>78.5</v>
      </c>
      <c r="S291">
        <v>9.6</v>
      </c>
      <c r="T291">
        <v>36.6</v>
      </c>
      <c r="U291">
        <v>328239523</v>
      </c>
      <c r="V291" s="3">
        <f>DATE(M291,N291,O291)</f>
        <v>18718</v>
      </c>
      <c r="W291" s="8">
        <f ca="1">YEARFRAC(V291,TODAY())</f>
        <v>74.099999999999994</v>
      </c>
      <c r="X291" s="3">
        <f ca="1">TODAY()</f>
        <v>45783</v>
      </c>
    </row>
    <row r="292" spans="1:24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1799</v>
      </c>
      <c r="J292" t="s">
        <v>1178</v>
      </c>
      <c r="K292" t="s">
        <v>1179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5">
        <v>303175127598</v>
      </c>
      <c r="R292">
        <v>71.8</v>
      </c>
      <c r="S292">
        <v>12.5</v>
      </c>
      <c r="T292">
        <v>44.4</v>
      </c>
      <c r="U292">
        <v>100388073</v>
      </c>
      <c r="V292" s="3">
        <f>DATE(M292,N292,O292)</f>
        <v>22300</v>
      </c>
      <c r="W292" s="8">
        <f ca="1">YEARFRAC(V292,TODAY())</f>
        <v>64.297222222222217</v>
      </c>
      <c r="X292" s="3">
        <f ca="1">TODAY()</f>
        <v>45783</v>
      </c>
    </row>
    <row r="293" spans="1:24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1799</v>
      </c>
      <c r="J293" t="s">
        <v>1184</v>
      </c>
      <c r="K293" t="s">
        <v>609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5">
        <v>21427700000000</v>
      </c>
      <c r="R293">
        <v>78.5</v>
      </c>
      <c r="S293">
        <v>9.6</v>
      </c>
      <c r="T293">
        <v>36.6</v>
      </c>
      <c r="U293">
        <v>328239523</v>
      </c>
      <c r="V293" s="3">
        <f>DATE(M293,N293,O293)</f>
        <v>15310</v>
      </c>
      <c r="W293" s="8">
        <f ca="1">YEARFRAC(V293,TODAY())</f>
        <v>83.433333333333337</v>
      </c>
      <c r="X293" s="3">
        <f ca="1">TODAY()</f>
        <v>45783</v>
      </c>
    </row>
    <row r="294" spans="1:24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1799</v>
      </c>
      <c r="J294" t="s">
        <v>1188</v>
      </c>
      <c r="K294" t="s">
        <v>1189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5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3">
        <f>DATE(M294,N294,O294)</f>
        <v>11475</v>
      </c>
      <c r="W294" s="8">
        <f ca="1">YEARFRAC(V294,TODAY())</f>
        <v>93.930555555555557</v>
      </c>
      <c r="X294" s="3">
        <f ca="1">TODAY()</f>
        <v>45783</v>
      </c>
    </row>
    <row r="295" spans="1:24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1799</v>
      </c>
      <c r="J295" t="s">
        <v>1192</v>
      </c>
      <c r="K295" t="s">
        <v>1193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5">
        <v>1699876578871</v>
      </c>
      <c r="R295">
        <v>72.7</v>
      </c>
      <c r="S295">
        <v>11.4</v>
      </c>
      <c r="T295">
        <v>46.2</v>
      </c>
      <c r="U295">
        <v>144373535</v>
      </c>
      <c r="V295" s="3">
        <f>DATE(M295,N295,O295)</f>
        <v>23350</v>
      </c>
      <c r="W295" s="8">
        <f ca="1">YEARFRAC(V295,TODAY())</f>
        <v>61.419444444444444</v>
      </c>
      <c r="X295" s="3">
        <f ca="1">TODAY()</f>
        <v>45783</v>
      </c>
    </row>
    <row r="296" spans="1:24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1799</v>
      </c>
      <c r="J296" t="s">
        <v>1197</v>
      </c>
      <c r="K296" t="s">
        <v>1198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5">
        <v>348078018464</v>
      </c>
      <c r="R296">
        <v>81</v>
      </c>
      <c r="S296">
        <v>32.4</v>
      </c>
      <c r="T296">
        <v>23.8</v>
      </c>
      <c r="U296">
        <v>5818553</v>
      </c>
      <c r="V296" s="3">
        <f>DATE(M296,N296,O296)</f>
        <v>26607</v>
      </c>
      <c r="W296" s="8">
        <f ca="1">YEARFRAC(V296,TODAY())</f>
        <v>52.505555555555553</v>
      </c>
      <c r="X296" s="3">
        <f ca="1">TODAY()</f>
        <v>45783</v>
      </c>
    </row>
    <row r="297" spans="1:24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1799</v>
      </c>
      <c r="J297" t="s">
        <v>1202</v>
      </c>
      <c r="K297" t="s">
        <v>1203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5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3">
        <f>DATE(M297,N297,O297)</f>
        <v>21978</v>
      </c>
      <c r="W297" s="8">
        <f ca="1">YEARFRAC(V297,TODAY())</f>
        <v>65.174999999999997</v>
      </c>
      <c r="X297" s="3">
        <f ca="1">TODAY()</f>
        <v>45783</v>
      </c>
    </row>
    <row r="298" spans="1:24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1800</v>
      </c>
      <c r="J298" t="s">
        <v>384</v>
      </c>
      <c r="K298" t="s">
        <v>1206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5">
        <v>19910000000000</v>
      </c>
      <c r="R298">
        <v>77</v>
      </c>
      <c r="S298">
        <v>9.4</v>
      </c>
      <c r="T298">
        <v>59.2</v>
      </c>
      <c r="U298">
        <v>1397715000</v>
      </c>
      <c r="V298" s="3">
        <f>DATE(M298,N298,O298)</f>
        <v>24626</v>
      </c>
      <c r="W298" s="8">
        <f ca="1">YEARFRAC(V298,TODAY())</f>
        <v>57.924999999999997</v>
      </c>
      <c r="X298" s="3">
        <f ca="1">TODAY()</f>
        <v>45783</v>
      </c>
    </row>
    <row r="299" spans="1:24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1799</v>
      </c>
      <c r="J299" t="s">
        <v>1209</v>
      </c>
      <c r="K299" t="s">
        <v>1145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5">
        <v>21427700000000</v>
      </c>
      <c r="R299">
        <v>78.5</v>
      </c>
      <c r="S299">
        <v>9.6</v>
      </c>
      <c r="T299">
        <v>36.6</v>
      </c>
      <c r="U299">
        <v>328239523</v>
      </c>
      <c r="V299" s="3">
        <f>DATE(M299,N299,O299)</f>
        <v>21149</v>
      </c>
      <c r="W299" s="8">
        <f ca="1">YEARFRAC(V299,TODAY())</f>
        <v>67.447222222222223</v>
      </c>
      <c r="X299" s="3">
        <f ca="1">TODAY()</f>
        <v>45783</v>
      </c>
    </row>
    <row r="300" spans="1:24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1799</v>
      </c>
      <c r="J300" t="s">
        <v>1212</v>
      </c>
      <c r="K300" t="s">
        <v>43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5">
        <v>21427700000000</v>
      </c>
      <c r="R300">
        <v>78.5</v>
      </c>
      <c r="S300">
        <v>9.6</v>
      </c>
      <c r="T300">
        <v>36.6</v>
      </c>
      <c r="U300">
        <v>328239523</v>
      </c>
      <c r="V300" s="3">
        <f>DATE(M300,N300,O300)</f>
        <v>20068</v>
      </c>
      <c r="W300" s="8">
        <f ca="1">YEARFRAC(V300,TODAY())</f>
        <v>70.405555555555551</v>
      </c>
      <c r="X300" s="3">
        <f ca="1">TODAY()</f>
        <v>45783</v>
      </c>
    </row>
    <row r="301" spans="1:24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1799</v>
      </c>
      <c r="J301" t="s">
        <v>1216</v>
      </c>
      <c r="K301" t="s">
        <v>1217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5">
        <v>21427700000000</v>
      </c>
      <c r="R301">
        <v>78.5</v>
      </c>
      <c r="S301">
        <v>9.6</v>
      </c>
      <c r="T301">
        <v>36.6</v>
      </c>
      <c r="U301">
        <v>328239523</v>
      </c>
      <c r="V301" s="3">
        <f>DATE(M301,N301,O301)</f>
        <v>15870</v>
      </c>
      <c r="W301" s="8">
        <f ca="1">YEARFRAC(V301,TODAY())</f>
        <v>81.897222222222226</v>
      </c>
      <c r="X301" s="3">
        <f ca="1">TODAY()</f>
        <v>45783</v>
      </c>
    </row>
    <row r="302" spans="1:24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1799</v>
      </c>
      <c r="J302" t="s">
        <v>1220</v>
      </c>
      <c r="K302" t="s">
        <v>925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5">
        <v>21427700000000</v>
      </c>
      <c r="R302">
        <v>78.5</v>
      </c>
      <c r="S302">
        <v>9.6</v>
      </c>
      <c r="T302">
        <v>36.6</v>
      </c>
      <c r="U302">
        <v>328239523</v>
      </c>
      <c r="V302" s="3">
        <f>DATE(M302,N302,O302)</f>
        <v>16364</v>
      </c>
      <c r="W302" s="8">
        <f ca="1">YEARFRAC(V302,TODAY())</f>
        <v>80.547222222222217</v>
      </c>
      <c r="X302" s="3">
        <f ca="1">TODAY()</f>
        <v>45783</v>
      </c>
    </row>
    <row r="303" spans="1:24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1799</v>
      </c>
      <c r="J303" t="s">
        <v>1223</v>
      </c>
      <c r="K303" t="s">
        <v>1224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5">
        <v>421142267938</v>
      </c>
      <c r="R303">
        <v>77.8</v>
      </c>
      <c r="S303">
        <v>0.1</v>
      </c>
      <c r="T303">
        <v>15.9</v>
      </c>
      <c r="U303">
        <v>9770529</v>
      </c>
      <c r="V303" s="3">
        <f>DATE(M303,N303,O303)</f>
        <v>29813</v>
      </c>
      <c r="W303" s="8">
        <f ca="1">YEARFRAC(V303,TODAY())</f>
        <v>43.725000000000001</v>
      </c>
      <c r="X303" s="3">
        <f ca="1">TODAY()</f>
        <v>45783</v>
      </c>
    </row>
    <row r="304" spans="1:24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1799</v>
      </c>
      <c r="J304" t="s">
        <v>1227</v>
      </c>
      <c r="K304" t="s">
        <v>1228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5">
        <v>5081769542380</v>
      </c>
      <c r="R304">
        <v>84.2</v>
      </c>
      <c r="S304">
        <v>11.9</v>
      </c>
      <c r="T304">
        <v>46.7</v>
      </c>
      <c r="U304">
        <v>126226568</v>
      </c>
      <c r="V304" s="3">
        <f>DATE(M304,N304,O304)</f>
        <v>22474</v>
      </c>
      <c r="W304" s="8">
        <f ca="1">YEARFRAC(V304,TODAY())</f>
        <v>63.81666666666667</v>
      </c>
      <c r="X304" s="3">
        <f ca="1">TODAY()</f>
        <v>45783</v>
      </c>
    </row>
    <row r="305" spans="1:24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1799</v>
      </c>
      <c r="J305" t="s">
        <v>1231</v>
      </c>
      <c r="K305" t="s">
        <v>1232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5">
        <v>19910000000000</v>
      </c>
      <c r="R305">
        <v>77</v>
      </c>
      <c r="S305">
        <v>9.4</v>
      </c>
      <c r="T305">
        <v>59.2</v>
      </c>
      <c r="U305">
        <v>1397715000</v>
      </c>
      <c r="V305" s="3">
        <f>DATE(M305,N305,O305)</f>
        <v>16711</v>
      </c>
      <c r="W305" s="8">
        <f ca="1">YEARFRAC(V305,TODAY())</f>
        <v>79.597222222222229</v>
      </c>
      <c r="X305" s="3">
        <f ca="1">TODAY()</f>
        <v>45783</v>
      </c>
    </row>
    <row r="306" spans="1:24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1800</v>
      </c>
      <c r="J306" t="s">
        <v>1236</v>
      </c>
      <c r="K306" t="s">
        <v>700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5">
        <v>21427700000000</v>
      </c>
      <c r="R306">
        <v>78.5</v>
      </c>
      <c r="S306">
        <v>9.6</v>
      </c>
      <c r="T306">
        <v>36.6</v>
      </c>
      <c r="U306">
        <v>328239523</v>
      </c>
      <c r="V306" s="3">
        <f>DATE(M306,N306,O306)</f>
        <v>15919</v>
      </c>
      <c r="W306" s="8">
        <f ca="1">YEARFRAC(V306,TODAY())</f>
        <v>81.763888888888886</v>
      </c>
      <c r="X306" s="3">
        <f ca="1">TODAY()</f>
        <v>45783</v>
      </c>
    </row>
    <row r="307" spans="1:24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1799</v>
      </c>
      <c r="J307" t="s">
        <v>1239</v>
      </c>
      <c r="K307" t="s">
        <v>688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5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3">
        <f>DATE(M307,N307,O307)</f>
        <v>17170</v>
      </c>
      <c r="W307" s="8">
        <f ca="1">YEARFRAC(V307,TODAY())</f>
        <v>78.341666666666669</v>
      </c>
      <c r="X307" s="3">
        <f ca="1">TODAY()</f>
        <v>45783</v>
      </c>
    </row>
    <row r="308" spans="1:24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1800</v>
      </c>
      <c r="J308" t="s">
        <v>1243</v>
      </c>
      <c r="K308" t="s">
        <v>1244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5">
        <v>21427700000000</v>
      </c>
      <c r="R308">
        <v>78.5</v>
      </c>
      <c r="S308">
        <v>9.6</v>
      </c>
      <c r="T308">
        <v>36.6</v>
      </c>
      <c r="U308">
        <v>328239523</v>
      </c>
      <c r="V308" s="3">
        <f>DATE(M308,N308,O308)</f>
        <v>22601</v>
      </c>
      <c r="W308" s="8">
        <f ca="1">YEARFRAC(V308,TODAY())</f>
        <v>63.472222222222221</v>
      </c>
      <c r="X308" s="3">
        <f ca="1">TODAY()</f>
        <v>45783</v>
      </c>
    </row>
    <row r="309" spans="1:24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1799</v>
      </c>
      <c r="J309" t="s">
        <v>1247</v>
      </c>
      <c r="K309" t="s">
        <v>1248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5">
        <v>19910000000000</v>
      </c>
      <c r="R309">
        <v>77</v>
      </c>
      <c r="S309">
        <v>9.4</v>
      </c>
      <c r="T309">
        <v>59.2</v>
      </c>
      <c r="U309">
        <v>1397715000</v>
      </c>
      <c r="V309" s="3">
        <f>DATE(M309,N309,O309)</f>
        <v>20803</v>
      </c>
      <c r="W309" s="8">
        <f ca="1">YEARFRAC(V309,TODAY())</f>
        <v>68.394444444444446</v>
      </c>
      <c r="X309" s="3">
        <f ca="1">TODAY()</f>
        <v>45783</v>
      </c>
    </row>
    <row r="310" spans="1:24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1799</v>
      </c>
      <c r="J310" t="s">
        <v>1252</v>
      </c>
      <c r="K310" t="s">
        <v>1253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5">
        <v>703082435360</v>
      </c>
      <c r="R310">
        <v>83.6</v>
      </c>
      <c r="S310">
        <v>10.1</v>
      </c>
      <c r="T310">
        <v>28.8</v>
      </c>
      <c r="U310">
        <v>8574832</v>
      </c>
      <c r="V310" s="3">
        <f>DATE(M310,N310,O310)</f>
        <v>18566</v>
      </c>
      <c r="W310" s="8">
        <f ca="1">YEARFRAC(V310,TODAY())</f>
        <v>74.516666666666666</v>
      </c>
      <c r="X310" s="3">
        <f ca="1">TODAY()</f>
        <v>45783</v>
      </c>
    </row>
    <row r="311" spans="1:24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1799</v>
      </c>
      <c r="J311" t="s">
        <v>1255</v>
      </c>
      <c r="K311" t="s">
        <v>1256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5">
        <v>372062527489</v>
      </c>
      <c r="R311">
        <v>83.1</v>
      </c>
      <c r="S311">
        <v>13.1</v>
      </c>
      <c r="T311">
        <v>21</v>
      </c>
      <c r="U311">
        <v>5703569</v>
      </c>
      <c r="V311" s="3">
        <f>DATE(M311,N311,O311)</f>
        <v>10603</v>
      </c>
      <c r="W311" s="8">
        <f ca="1">YEARFRAC(V311,TODAY())</f>
        <v>96.322222222222223</v>
      </c>
      <c r="X311" s="3">
        <f ca="1">TODAY()</f>
        <v>45783</v>
      </c>
    </row>
    <row r="312" spans="1:24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1799</v>
      </c>
      <c r="J312" t="s">
        <v>155</v>
      </c>
      <c r="K312" t="s">
        <v>1259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5">
        <v>19910000000000</v>
      </c>
      <c r="R312">
        <v>77</v>
      </c>
      <c r="S312">
        <v>9.4</v>
      </c>
      <c r="T312">
        <v>59.2</v>
      </c>
      <c r="U312">
        <v>1397715000</v>
      </c>
      <c r="V312" s="3">
        <f>DATE(M312,N312,O312)</f>
        <v>18994</v>
      </c>
      <c r="W312" s="8">
        <f ca="1">YEARFRAC(V312,TODAY())</f>
        <v>73.347222222222229</v>
      </c>
      <c r="X312" s="3">
        <f ca="1">TODAY()</f>
        <v>45783</v>
      </c>
    </row>
    <row r="313" spans="1:24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1799</v>
      </c>
      <c r="J313" t="s">
        <v>1261</v>
      </c>
      <c r="K313" t="s">
        <v>1262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5">
        <v>21427700000000</v>
      </c>
      <c r="R313">
        <v>78.5</v>
      </c>
      <c r="S313">
        <v>9.6</v>
      </c>
      <c r="T313">
        <v>36.6</v>
      </c>
      <c r="U313">
        <v>328239523</v>
      </c>
      <c r="V313" s="3">
        <f>DATE(M313,N313,O313)</f>
        <v>23645</v>
      </c>
      <c r="W313" s="8">
        <f ca="1">YEARFRAC(V313,TODAY())</f>
        <v>60.613888888888887</v>
      </c>
      <c r="X313" s="3">
        <f ca="1">TODAY()</f>
        <v>45783</v>
      </c>
    </row>
    <row r="314" spans="1:24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1799</v>
      </c>
      <c r="J314" t="s">
        <v>1264</v>
      </c>
      <c r="K314" t="s">
        <v>1265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5">
        <v>2827113184696</v>
      </c>
      <c r="R314">
        <v>81.3</v>
      </c>
      <c r="S314">
        <v>25.5</v>
      </c>
      <c r="T314">
        <v>30.6</v>
      </c>
      <c r="U314">
        <v>66834405</v>
      </c>
      <c r="V314" s="3">
        <f>DATE(M314,N314,O314)</f>
        <v>31194</v>
      </c>
      <c r="W314" s="8">
        <f ca="1">YEARFRAC(V314,TODAY())</f>
        <v>39.94166666666667</v>
      </c>
      <c r="X314" s="3">
        <f ca="1">TODAY()</f>
        <v>45783</v>
      </c>
    </row>
    <row r="315" spans="1:24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1799</v>
      </c>
      <c r="J315" t="s">
        <v>1264</v>
      </c>
      <c r="K315" t="s">
        <v>1267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5">
        <v>2827113184696</v>
      </c>
      <c r="R315">
        <v>81.3</v>
      </c>
      <c r="S315">
        <v>25.5</v>
      </c>
      <c r="T315">
        <v>30.6</v>
      </c>
      <c r="U315">
        <v>66834405</v>
      </c>
      <c r="V315" s="3">
        <f>DATE(M315,N315,O315)</f>
        <v>30039</v>
      </c>
      <c r="W315" s="8">
        <f ca="1">YEARFRAC(V315,TODAY())</f>
        <v>43.102777777777774</v>
      </c>
      <c r="X315" s="3">
        <f ca="1">TODAY()</f>
        <v>45783</v>
      </c>
    </row>
    <row r="316" spans="1:24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1799</v>
      </c>
      <c r="J316" t="s">
        <v>1271</v>
      </c>
      <c r="K316" t="s">
        <v>334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5">
        <v>21427700000000</v>
      </c>
      <c r="R316">
        <v>78.5</v>
      </c>
      <c r="S316">
        <v>9.6</v>
      </c>
      <c r="T316">
        <v>36.6</v>
      </c>
      <c r="U316">
        <v>328239523</v>
      </c>
      <c r="V316" s="3">
        <f>DATE(M316,N316,O316)</f>
        <v>16641</v>
      </c>
      <c r="W316" s="8">
        <f ca="1">YEARFRAC(V316,TODAY())</f>
        <v>79.786111111111111</v>
      </c>
      <c r="X316" s="3">
        <f ca="1">TODAY()</f>
        <v>45783</v>
      </c>
    </row>
    <row r="317" spans="1:24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1799</v>
      </c>
      <c r="J317" t="s">
        <v>1273</v>
      </c>
      <c r="K317" t="s">
        <v>1274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5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3">
        <f>DATE(M317,N317,O317)</f>
        <v>15638</v>
      </c>
      <c r="W317" s="8">
        <f ca="1">YEARFRAC(V317,TODAY())</f>
        <v>82.533333333333331</v>
      </c>
      <c r="X317" s="3">
        <f ca="1">TODAY()</f>
        <v>45783</v>
      </c>
    </row>
    <row r="318" spans="1:24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1799</v>
      </c>
      <c r="J318" t="s">
        <v>1277</v>
      </c>
      <c r="K318" t="s">
        <v>1278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5">
        <v>21427700000000</v>
      </c>
      <c r="R318">
        <v>78.5</v>
      </c>
      <c r="S318">
        <v>9.6</v>
      </c>
      <c r="T318">
        <v>36.6</v>
      </c>
      <c r="U318">
        <v>328239523</v>
      </c>
      <c r="V318" s="3">
        <f>DATE(M318,N318,O318)</f>
        <v>14532</v>
      </c>
      <c r="W318" s="8">
        <f ca="1">YEARFRAC(V318,TODAY())</f>
        <v>85.561111111111117</v>
      </c>
      <c r="X318" s="3">
        <f ca="1">TODAY()</f>
        <v>45783</v>
      </c>
    </row>
    <row r="319" spans="1:24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1800</v>
      </c>
      <c r="J319" t="s">
        <v>1280</v>
      </c>
      <c r="K319" t="s">
        <v>1281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5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3">
        <f>DATE(M319,N319,O319)</f>
        <v>24629</v>
      </c>
      <c r="W319" s="8">
        <f ca="1">YEARFRAC(V319,TODAY())</f>
        <v>57.916666666666664</v>
      </c>
      <c r="X319" s="3">
        <f ca="1">TODAY()</f>
        <v>45783</v>
      </c>
    </row>
    <row r="320" spans="1:24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1799</v>
      </c>
      <c r="J320" t="s">
        <v>1280</v>
      </c>
      <c r="K320" t="s">
        <v>1283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5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3">
        <f>DATE(M320,N320,O320)</f>
        <v>23626</v>
      </c>
      <c r="W320" s="8">
        <f ca="1">YEARFRAC(V320,TODAY())</f>
        <v>60.666666666666664</v>
      </c>
      <c r="X320" s="3">
        <f ca="1">TODAY()</f>
        <v>45783</v>
      </c>
    </row>
    <row r="321" spans="1:24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1799</v>
      </c>
      <c r="J321" t="s">
        <v>1287</v>
      </c>
      <c r="K321" t="s">
        <v>1288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5">
        <v>21427700000000</v>
      </c>
      <c r="R321">
        <v>78.5</v>
      </c>
      <c r="S321">
        <v>9.6</v>
      </c>
      <c r="T321">
        <v>36.6</v>
      </c>
      <c r="U321">
        <v>328239523</v>
      </c>
      <c r="V321" s="3">
        <f>DATE(M321,N321,O321)</f>
        <v>19722</v>
      </c>
      <c r="W321" s="8">
        <f ca="1">YEARFRAC(V321,TODAY())</f>
        <v>71.352777777777774</v>
      </c>
      <c r="X321" s="3">
        <f ca="1">TODAY()</f>
        <v>45783</v>
      </c>
    </row>
    <row r="322" spans="1:24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1799</v>
      </c>
      <c r="J322" t="s">
        <v>1287</v>
      </c>
      <c r="K322" t="s">
        <v>1290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5">
        <v>21427700000000</v>
      </c>
      <c r="R322">
        <v>78.5</v>
      </c>
      <c r="S322">
        <v>9.6</v>
      </c>
      <c r="T322">
        <v>36.6</v>
      </c>
      <c r="U322">
        <v>328239523</v>
      </c>
      <c r="V322" s="3">
        <f>DATE(M322,N322,O322)</f>
        <v>20348</v>
      </c>
      <c r="W322" s="8">
        <f ca="1">YEARFRAC(V322,TODAY())</f>
        <v>69.638888888888886</v>
      </c>
      <c r="X322" s="3">
        <f ca="1">TODAY()</f>
        <v>45783</v>
      </c>
    </row>
    <row r="323" spans="1:24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1799</v>
      </c>
      <c r="J323" t="s">
        <v>1293</v>
      </c>
      <c r="K323" t="s">
        <v>1217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5">
        <v>21427700000000</v>
      </c>
      <c r="R323">
        <v>78.5</v>
      </c>
      <c r="S323">
        <v>9.6</v>
      </c>
      <c r="T323">
        <v>36.6</v>
      </c>
      <c r="U323">
        <v>328239523</v>
      </c>
      <c r="V323" s="3">
        <f>DATE(M323,N323,O323)</f>
        <v>19050</v>
      </c>
      <c r="W323" s="8">
        <f ca="1">YEARFRAC(V323,TODAY())</f>
        <v>73.194444444444443</v>
      </c>
      <c r="X323" s="3">
        <f ca="1">TODAY()</f>
        <v>45783</v>
      </c>
    </row>
    <row r="324" spans="1:24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1800</v>
      </c>
      <c r="J324" t="s">
        <v>1296</v>
      </c>
      <c r="K324" t="s">
        <v>1297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5">
        <v>21427700000000</v>
      </c>
      <c r="R324">
        <v>78.5</v>
      </c>
      <c r="S324">
        <v>9.6</v>
      </c>
      <c r="T324">
        <v>36.6</v>
      </c>
      <c r="U324">
        <v>328239523</v>
      </c>
      <c r="V324" s="3">
        <f>DATE(M324,N324,O324)</f>
        <v>13150</v>
      </c>
      <c r="W324" s="8">
        <f ca="1">YEARFRAC(V324,TODAY())</f>
        <v>89.347222222222229</v>
      </c>
      <c r="X324" s="3">
        <f ca="1">TODAY()</f>
        <v>45783</v>
      </c>
    </row>
    <row r="325" spans="1:24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1800</v>
      </c>
      <c r="J325" t="s">
        <v>1301</v>
      </c>
      <c r="K325" t="s">
        <v>1302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5">
        <v>21427700000000</v>
      </c>
      <c r="R325">
        <v>78.5</v>
      </c>
      <c r="S325">
        <v>9.6</v>
      </c>
      <c r="T325">
        <v>36.6</v>
      </c>
      <c r="U325">
        <v>328239523</v>
      </c>
      <c r="V325" s="3">
        <f>DATE(M325,N325,O325)</f>
        <v>12420</v>
      </c>
      <c r="W325" s="8">
        <f ca="1">YEARFRAC(V325,TODAY())</f>
        <v>91.347222222222229</v>
      </c>
      <c r="X325" s="3">
        <f ca="1">TODAY()</f>
        <v>45783</v>
      </c>
    </row>
    <row r="326" spans="1:24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1799</v>
      </c>
      <c r="J326" t="s">
        <v>1305</v>
      </c>
      <c r="K326" t="s">
        <v>1306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5">
        <v>21427700000000</v>
      </c>
      <c r="R326">
        <v>78.5</v>
      </c>
      <c r="S326">
        <v>9.6</v>
      </c>
      <c r="T326">
        <v>36.6</v>
      </c>
      <c r="U326">
        <v>328239523</v>
      </c>
      <c r="V326" s="3">
        <f>DATE(M326,N326,O326)</f>
        <v>24731</v>
      </c>
      <c r="W326" s="8">
        <f ca="1">YEARFRAC(V326,TODAY())</f>
        <v>57.638888888888886</v>
      </c>
      <c r="X326" s="3">
        <f ca="1">TODAY()</f>
        <v>45783</v>
      </c>
    </row>
    <row r="327" spans="1:24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1799</v>
      </c>
      <c r="J327" t="s">
        <v>657</v>
      </c>
      <c r="K327" t="s">
        <v>1310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5">
        <v>19910000000000</v>
      </c>
      <c r="R327">
        <v>77</v>
      </c>
      <c r="S327">
        <v>9.4</v>
      </c>
      <c r="T327">
        <v>59.2</v>
      </c>
      <c r="U327">
        <v>1397715000</v>
      </c>
      <c r="V327" s="3">
        <f>DATE(M327,N327,O327)</f>
        <v>23642</v>
      </c>
      <c r="W327" s="8">
        <f ca="1">YEARFRAC(V327,TODAY())</f>
        <v>60.62222222222222</v>
      </c>
      <c r="X327" s="3">
        <f ca="1">TODAY()</f>
        <v>45783</v>
      </c>
    </row>
    <row r="328" spans="1:24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1799</v>
      </c>
      <c r="J328" t="s">
        <v>1313</v>
      </c>
      <c r="K328" t="s">
        <v>1267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5">
        <v>21427700000000</v>
      </c>
      <c r="R328">
        <v>78.5</v>
      </c>
      <c r="S328">
        <v>9.6</v>
      </c>
      <c r="T328">
        <v>36.6</v>
      </c>
      <c r="U328">
        <v>328239523</v>
      </c>
      <c r="V328" s="3">
        <f>DATE(M328,N328,O328)</f>
        <v>15604</v>
      </c>
      <c r="W328" s="8">
        <f ca="1">YEARFRAC(V328,TODAY())</f>
        <v>82.62777777777778</v>
      </c>
      <c r="X328" s="3">
        <f ca="1">TODAY()</f>
        <v>45783</v>
      </c>
    </row>
    <row r="329" spans="1:24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1800</v>
      </c>
      <c r="J329" t="s">
        <v>1315</v>
      </c>
      <c r="K329" t="s">
        <v>1316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5">
        <v>1394116310769</v>
      </c>
      <c r="R329">
        <v>83.3</v>
      </c>
      <c r="S329">
        <v>14.2</v>
      </c>
      <c r="T329">
        <v>47</v>
      </c>
      <c r="U329">
        <v>47076781</v>
      </c>
      <c r="V329" s="3">
        <f>DATE(M329,N329,O329)</f>
        <v>25028</v>
      </c>
      <c r="W329" s="8">
        <f ca="1">YEARFRAC(V329,TODAY())</f>
        <v>56.825000000000003</v>
      </c>
      <c r="X329" s="3">
        <f ca="1">TODAY()</f>
        <v>45783</v>
      </c>
    </row>
    <row r="330" spans="1:24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1800</v>
      </c>
      <c r="J330" t="s">
        <v>1320</v>
      </c>
      <c r="K330" t="s">
        <v>1321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5">
        <v>21427700000000</v>
      </c>
      <c r="R330">
        <v>78.5</v>
      </c>
      <c r="S330">
        <v>9.6</v>
      </c>
      <c r="T330">
        <v>36.6</v>
      </c>
      <c r="U330">
        <v>328239523</v>
      </c>
      <c r="V330" s="3">
        <f>DATE(M330,N330,O330)</f>
        <v>19845</v>
      </c>
      <c r="W330" s="8">
        <f ca="1">YEARFRAC(V330,TODAY())</f>
        <v>71.013888888888886</v>
      </c>
      <c r="X330" s="3">
        <f ca="1">TODAY()</f>
        <v>45783</v>
      </c>
    </row>
    <row r="331" spans="1:24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1800</v>
      </c>
      <c r="J331" t="s">
        <v>1323</v>
      </c>
      <c r="K331" t="s">
        <v>1324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5">
        <v>21427700000000</v>
      </c>
      <c r="R331">
        <v>78.5</v>
      </c>
      <c r="S331">
        <v>9.6</v>
      </c>
      <c r="T331">
        <v>36.6</v>
      </c>
      <c r="U331">
        <v>328239523</v>
      </c>
      <c r="V331" s="3">
        <f>DATE(M331,N331,O331)</f>
        <v>23445</v>
      </c>
      <c r="W331" s="8">
        <f ca="1">YEARFRAC(V331,TODAY())</f>
        <v>61.158333333333331</v>
      </c>
      <c r="X331" s="3">
        <f ca="1">TODAY()</f>
        <v>45783</v>
      </c>
    </row>
    <row r="332" spans="1:24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1799</v>
      </c>
      <c r="J332" t="s">
        <v>1326</v>
      </c>
      <c r="K332" t="s">
        <v>1327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5">
        <v>2001244392042</v>
      </c>
      <c r="R332">
        <v>82.9</v>
      </c>
      <c r="S332">
        <v>24.3</v>
      </c>
      <c r="T332">
        <v>59.1</v>
      </c>
      <c r="U332">
        <v>60297396</v>
      </c>
      <c r="V332" s="3">
        <f>DATE(M332,N332,O332)</f>
        <v>13422</v>
      </c>
      <c r="W332" s="8">
        <f ca="1">YEARFRAC(V332,TODAY())</f>
        <v>88.602777777777774</v>
      </c>
      <c r="X332" s="3">
        <f ca="1">TODAY()</f>
        <v>45783</v>
      </c>
    </row>
    <row r="333" spans="1:24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1800</v>
      </c>
      <c r="J333" t="s">
        <v>1331</v>
      </c>
      <c r="K333" t="s">
        <v>1332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5">
        <v>2827113184696</v>
      </c>
      <c r="R333">
        <v>81.3</v>
      </c>
      <c r="S333">
        <v>25.5</v>
      </c>
      <c r="T333">
        <v>30.6</v>
      </c>
      <c r="U333">
        <v>66834405</v>
      </c>
      <c r="V333" s="3">
        <f>DATE(M333,N333,O333)</f>
        <v>24741</v>
      </c>
      <c r="W333" s="8">
        <f ca="1">YEARFRAC(V333,TODAY())</f>
        <v>57.611111111111114</v>
      </c>
      <c r="X333" s="3">
        <f ca="1">TODAY()</f>
        <v>45783</v>
      </c>
    </row>
    <row r="334" spans="1:24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1799</v>
      </c>
      <c r="J334" t="s">
        <v>1334</v>
      </c>
      <c r="K334" t="s">
        <v>319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5">
        <v>21427700000000</v>
      </c>
      <c r="R334">
        <v>78.5</v>
      </c>
      <c r="S334">
        <v>9.6</v>
      </c>
      <c r="T334">
        <v>36.6</v>
      </c>
      <c r="U334">
        <v>328239523</v>
      </c>
      <c r="V334" s="3">
        <f>DATE(M334,N334,O334)</f>
        <v>30256</v>
      </c>
      <c r="W334" s="8">
        <f ca="1">YEARFRAC(V334,TODAY())</f>
        <v>42.513888888888886</v>
      </c>
      <c r="X334" s="3">
        <f ca="1">TODAY()</f>
        <v>45783</v>
      </c>
    </row>
    <row r="335" spans="1:24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1800</v>
      </c>
      <c r="J335" t="s">
        <v>1336</v>
      </c>
      <c r="K335" t="s">
        <v>1337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5">
        <v>21427700000000</v>
      </c>
      <c r="R335">
        <v>78.5</v>
      </c>
      <c r="S335">
        <v>9.6</v>
      </c>
      <c r="T335">
        <v>36.6</v>
      </c>
      <c r="U335">
        <v>328239523</v>
      </c>
      <c r="V335" s="3">
        <f>DATE(M335,N335,O335)</f>
        <v>25427</v>
      </c>
      <c r="W335" s="8">
        <f ca="1">YEARFRAC(V335,TODAY())</f>
        <v>55.733333333333334</v>
      </c>
      <c r="X335" s="3">
        <f ca="1">TODAY()</f>
        <v>45783</v>
      </c>
    </row>
    <row r="336" spans="1:24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1799</v>
      </c>
      <c r="J336" t="s">
        <v>372</v>
      </c>
      <c r="K336" t="s">
        <v>1340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5">
        <v>21427700000000</v>
      </c>
      <c r="R336">
        <v>78.5</v>
      </c>
      <c r="S336">
        <v>9.6</v>
      </c>
      <c r="T336">
        <v>36.6</v>
      </c>
      <c r="U336">
        <v>328239523</v>
      </c>
      <c r="V336" s="3">
        <f>DATE(M336,N336,O336)</f>
        <v>23699</v>
      </c>
      <c r="W336" s="8">
        <f ca="1">YEARFRAC(V336,TODAY())</f>
        <v>60.466666666666669</v>
      </c>
      <c r="X336" s="3">
        <f ca="1">TODAY()</f>
        <v>45783</v>
      </c>
    </row>
    <row r="337" spans="1:24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1799</v>
      </c>
      <c r="J337" t="s">
        <v>1343</v>
      </c>
      <c r="K337" t="s">
        <v>1344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5">
        <v>21427700000000</v>
      </c>
      <c r="R337">
        <v>78.5</v>
      </c>
      <c r="S337">
        <v>9.6</v>
      </c>
      <c r="T337">
        <v>36.6</v>
      </c>
      <c r="U337">
        <v>328239523</v>
      </c>
      <c r="V337" s="3">
        <f>DATE(M337,N337,O337)</f>
        <v>22596</v>
      </c>
      <c r="W337" s="8">
        <f ca="1">YEARFRAC(V337,TODAY())</f>
        <v>63.486111111111114</v>
      </c>
      <c r="X337" s="3">
        <f ca="1">TODAY()</f>
        <v>45783</v>
      </c>
    </row>
    <row r="338" spans="1:24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1799</v>
      </c>
      <c r="J338" t="s">
        <v>1347</v>
      </c>
      <c r="K338" t="s">
        <v>1348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5">
        <v>21427700000000</v>
      </c>
      <c r="R338">
        <v>78.5</v>
      </c>
      <c r="S338">
        <v>9.6</v>
      </c>
      <c r="T338">
        <v>36.6</v>
      </c>
      <c r="U338">
        <v>328239523</v>
      </c>
      <c r="V338" s="3">
        <f>DATE(M338,N338,O338)</f>
        <v>10596</v>
      </c>
      <c r="W338" s="8">
        <f ca="1">YEARFRAC(V338,TODAY())</f>
        <v>96.341666666666669</v>
      </c>
      <c r="X338" s="3">
        <f ca="1">TODAY()</f>
        <v>45783</v>
      </c>
    </row>
    <row r="339" spans="1:24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1799</v>
      </c>
      <c r="J339" t="s">
        <v>1351</v>
      </c>
      <c r="K339" t="s">
        <v>190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5">
        <v>21427700000000</v>
      </c>
      <c r="R339">
        <v>78.5</v>
      </c>
      <c r="S339">
        <v>9.6</v>
      </c>
      <c r="T339">
        <v>36.6</v>
      </c>
      <c r="U339">
        <v>328239523</v>
      </c>
      <c r="V339" s="3">
        <f>DATE(M339,N339,O339)</f>
        <v>25558</v>
      </c>
      <c r="W339" s="8">
        <f ca="1">YEARFRAC(V339,TODAY())</f>
        <v>55.375</v>
      </c>
      <c r="X339" s="3">
        <f ca="1">TODAY()</f>
        <v>45783</v>
      </c>
    </row>
    <row r="340" spans="1:24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1799</v>
      </c>
      <c r="J340" t="s">
        <v>1354</v>
      </c>
      <c r="K340" t="s">
        <v>137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5">
        <v>21427700000000</v>
      </c>
      <c r="R340">
        <v>78.5</v>
      </c>
      <c r="S340">
        <v>9.6</v>
      </c>
      <c r="T340">
        <v>36.6</v>
      </c>
      <c r="U340">
        <v>328239523</v>
      </c>
      <c r="V340" s="3">
        <f>DATE(M340,N340,O340)</f>
        <v>22477</v>
      </c>
      <c r="W340" s="8">
        <f ca="1">YEARFRAC(V340,TODAY())</f>
        <v>63.80833333333333</v>
      </c>
      <c r="X340" s="3">
        <f ca="1">TODAY()</f>
        <v>45783</v>
      </c>
    </row>
    <row r="341" spans="1:24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1799</v>
      </c>
      <c r="J341" t="s">
        <v>1357</v>
      </c>
      <c r="K341" t="s">
        <v>748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5">
        <v>1699876578871</v>
      </c>
      <c r="R341">
        <v>72.7</v>
      </c>
      <c r="S341">
        <v>11.4</v>
      </c>
      <c r="T341">
        <v>46.2</v>
      </c>
      <c r="U341">
        <v>144373535</v>
      </c>
      <c r="V341" s="3">
        <f>DATE(M341,N341,O341)</f>
        <v>20924</v>
      </c>
      <c r="W341" s="8">
        <f ca="1">YEARFRAC(V341,TODAY())</f>
        <v>68.061111111111117</v>
      </c>
      <c r="X341" s="3">
        <f ca="1">TODAY()</f>
        <v>45783</v>
      </c>
    </row>
    <row r="342" spans="1:24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1799</v>
      </c>
      <c r="J342" t="s">
        <v>384</v>
      </c>
      <c r="K342" t="s">
        <v>1359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5">
        <v>19910000000000</v>
      </c>
      <c r="R342">
        <v>77</v>
      </c>
      <c r="S342">
        <v>9.4</v>
      </c>
      <c r="T342">
        <v>59.2</v>
      </c>
      <c r="U342">
        <v>1397715000</v>
      </c>
      <c r="V342" s="3">
        <f>DATE(M342,N342,O342)</f>
        <v>23725</v>
      </c>
      <c r="W342" s="8">
        <f ca="1">YEARFRAC(V342,TODAY())</f>
        <v>60.394444444444446</v>
      </c>
      <c r="X342" s="3">
        <f ca="1">TODAY()</f>
        <v>45783</v>
      </c>
    </row>
    <row r="343" spans="1:24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1800</v>
      </c>
      <c r="J343" t="s">
        <v>1361</v>
      </c>
      <c r="K343" t="s">
        <v>1362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5">
        <v>21427700000000</v>
      </c>
      <c r="R343">
        <v>78.5</v>
      </c>
      <c r="S343">
        <v>9.6</v>
      </c>
      <c r="T343">
        <v>36.6</v>
      </c>
      <c r="U343">
        <v>328239523</v>
      </c>
      <c r="V343" s="3">
        <f>DATE(M343,N343,O343)</f>
        <v>22521</v>
      </c>
      <c r="W343" s="8">
        <f ca="1">YEARFRAC(V343,TODAY())</f>
        <v>63.68888888888889</v>
      </c>
      <c r="X343" s="3">
        <f ca="1">TODAY()</f>
        <v>45783</v>
      </c>
    </row>
    <row r="344" spans="1:24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1799</v>
      </c>
      <c r="J344" t="s">
        <v>1365</v>
      </c>
      <c r="K344" t="s">
        <v>206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5">
        <v>21427700000000</v>
      </c>
      <c r="R344">
        <v>78.5</v>
      </c>
      <c r="S344">
        <v>9.6</v>
      </c>
      <c r="T344">
        <v>36.6</v>
      </c>
      <c r="U344">
        <v>328239523</v>
      </c>
      <c r="V344" s="3">
        <f>DATE(M344,N344,O344)</f>
        <v>18596</v>
      </c>
      <c r="W344" s="8">
        <f ca="1">YEARFRAC(V344,TODAY())</f>
        <v>74.436111111111117</v>
      </c>
      <c r="X344" s="3">
        <f ca="1">TODAY()</f>
        <v>45783</v>
      </c>
    </row>
    <row r="345" spans="1:24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1799</v>
      </c>
      <c r="J345" t="s">
        <v>1367</v>
      </c>
      <c r="K345" t="s">
        <v>1368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5">
        <v>2827113184696</v>
      </c>
      <c r="R345">
        <v>81.3</v>
      </c>
      <c r="S345">
        <v>25.5</v>
      </c>
      <c r="T345">
        <v>30.6</v>
      </c>
      <c r="U345">
        <v>66834405</v>
      </c>
      <c r="V345" s="3">
        <f>DATE(M345,N345,O345)</f>
        <v>24407</v>
      </c>
      <c r="W345" s="8">
        <f ca="1">YEARFRAC(V345,TODAY())</f>
        <v>58.524999999999999</v>
      </c>
      <c r="X345" s="3">
        <f ca="1">TODAY()</f>
        <v>45783</v>
      </c>
    </row>
    <row r="346" spans="1:24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1799</v>
      </c>
      <c r="J346" t="s">
        <v>1372</v>
      </c>
      <c r="K346" t="s">
        <v>1373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5">
        <v>348078018464</v>
      </c>
      <c r="R346">
        <v>81</v>
      </c>
      <c r="S346">
        <v>32.4</v>
      </c>
      <c r="T346">
        <v>23.8</v>
      </c>
      <c r="U346">
        <v>5818553</v>
      </c>
      <c r="V346" s="3">
        <f>DATE(M346,N346,O346)</f>
        <v>17528</v>
      </c>
      <c r="W346" s="8">
        <f ca="1">YEARFRAC(V346,TODAY())</f>
        <v>77.358333333333334</v>
      </c>
      <c r="X346" s="3">
        <f ca="1">TODAY()</f>
        <v>45783</v>
      </c>
    </row>
    <row r="347" spans="1:24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1800</v>
      </c>
      <c r="J347" t="s">
        <v>1372</v>
      </c>
      <c r="K347" t="s">
        <v>1375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5">
        <v>348078018464</v>
      </c>
      <c r="R347">
        <v>81</v>
      </c>
      <c r="S347">
        <v>32.4</v>
      </c>
      <c r="T347">
        <v>23.8</v>
      </c>
      <c r="U347">
        <v>5818553</v>
      </c>
      <c r="V347" s="3">
        <f>DATE(M347,N347,O347)</f>
        <v>27760</v>
      </c>
      <c r="W347" s="8">
        <f ca="1">YEARFRAC(V347,TODAY())</f>
        <v>49.347222222222221</v>
      </c>
      <c r="X347" s="3">
        <f ca="1">TODAY()</f>
        <v>45783</v>
      </c>
    </row>
    <row r="348" spans="1:24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1799</v>
      </c>
      <c r="J348" t="s">
        <v>1372</v>
      </c>
      <c r="K348" t="s">
        <v>1377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5">
        <v>348078018464</v>
      </c>
      <c r="R348">
        <v>81</v>
      </c>
      <c r="S348">
        <v>32.4</v>
      </c>
      <c r="T348">
        <v>23.8</v>
      </c>
      <c r="U348">
        <v>5818553</v>
      </c>
      <c r="V348" s="3">
        <f>DATE(M348,N348,O348)</f>
        <v>28856</v>
      </c>
      <c r="W348" s="8">
        <f ca="1">YEARFRAC(V348,TODAY())</f>
        <v>46.347222222222221</v>
      </c>
      <c r="X348" s="3">
        <f ca="1">TODAY()</f>
        <v>45783</v>
      </c>
    </row>
    <row r="349" spans="1:24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1800</v>
      </c>
      <c r="J349" t="s">
        <v>1380</v>
      </c>
      <c r="K349" t="s">
        <v>1381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5">
        <v>2001244392042</v>
      </c>
      <c r="R349">
        <v>82.9</v>
      </c>
      <c r="S349">
        <v>24.3</v>
      </c>
      <c r="T349">
        <v>59.1</v>
      </c>
      <c r="U349">
        <v>60297396</v>
      </c>
      <c r="V349" s="3">
        <f>DATE(M349,N349,O349)</f>
        <v>15707</v>
      </c>
      <c r="W349" s="8">
        <f ca="1">YEARFRAC(V349,TODAY())</f>
        <v>82.347222222222229</v>
      </c>
      <c r="X349" s="3">
        <f ca="1">TODAY()</f>
        <v>45783</v>
      </c>
    </row>
    <row r="350" spans="1:24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1799</v>
      </c>
      <c r="J350" t="s">
        <v>419</v>
      </c>
      <c r="K350" t="s">
        <v>1383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5">
        <v>19910000000000</v>
      </c>
      <c r="R350">
        <v>77</v>
      </c>
      <c r="S350">
        <v>9.4</v>
      </c>
      <c r="T350">
        <v>59.2</v>
      </c>
      <c r="U350">
        <v>1397715000</v>
      </c>
      <c r="V350" s="3">
        <f>DATE(M350,N350,O350)</f>
        <v>24838</v>
      </c>
      <c r="W350" s="8">
        <f ca="1">YEARFRAC(V350,TODAY())</f>
        <v>57.347222222222221</v>
      </c>
      <c r="X350" s="3">
        <f ca="1">TODAY()</f>
        <v>45783</v>
      </c>
    </row>
    <row r="351" spans="1:24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1799</v>
      </c>
      <c r="J351" t="s">
        <v>1386</v>
      </c>
      <c r="K351" t="s">
        <v>942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5">
        <v>19910000000000</v>
      </c>
      <c r="R351">
        <v>77</v>
      </c>
      <c r="S351">
        <v>9.4</v>
      </c>
      <c r="T351">
        <v>59.2</v>
      </c>
      <c r="U351">
        <v>1397715000</v>
      </c>
      <c r="V351" s="3">
        <f>DATE(M351,N351,O351)</f>
        <v>22859</v>
      </c>
      <c r="W351" s="8">
        <f ca="1">YEARFRAC(V351,TODAY())</f>
        <v>62.763888888888886</v>
      </c>
      <c r="X351" s="3">
        <f ca="1">TODAY()</f>
        <v>45783</v>
      </c>
    </row>
    <row r="352" spans="1:24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1800</v>
      </c>
      <c r="J352" t="s">
        <v>1389</v>
      </c>
      <c r="K352" t="s">
        <v>1390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5">
        <v>703082435360</v>
      </c>
      <c r="R352">
        <v>83.6</v>
      </c>
      <c r="S352">
        <v>10.1</v>
      </c>
      <c r="T352">
        <v>28.8</v>
      </c>
      <c r="U352">
        <v>8574832</v>
      </c>
      <c r="V352" s="3">
        <f>DATE(M352,N352,O352)</f>
        <v>25204</v>
      </c>
      <c r="W352" s="8">
        <f ca="1">YEARFRAC(V352,TODAY())</f>
        <v>56.347222222222221</v>
      </c>
      <c r="X352" s="3">
        <f ca="1">TODAY()</f>
        <v>45783</v>
      </c>
    </row>
    <row r="353" spans="1:24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1799</v>
      </c>
      <c r="J353" t="s">
        <v>1392</v>
      </c>
      <c r="K353" t="s">
        <v>1393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5">
        <v>2715518274227</v>
      </c>
      <c r="R353">
        <v>82.5</v>
      </c>
      <c r="S353">
        <v>24.2</v>
      </c>
      <c r="T353">
        <v>60.7</v>
      </c>
      <c r="U353">
        <v>67059887</v>
      </c>
      <c r="V353" s="3">
        <f>DATE(M353,N353,O353)</f>
        <v>24709</v>
      </c>
      <c r="W353" s="8">
        <f ca="1">YEARFRAC(V353,TODAY())</f>
        <v>57.697222222222223</v>
      </c>
      <c r="X353" s="3">
        <f ca="1">TODAY()</f>
        <v>45783</v>
      </c>
    </row>
    <row r="354" spans="1:24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1799</v>
      </c>
      <c r="J354" t="s">
        <v>1397</v>
      </c>
      <c r="K354" t="s">
        <v>1398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5">
        <v>21427700000000</v>
      </c>
      <c r="R354">
        <v>78.5</v>
      </c>
      <c r="S354">
        <v>9.6</v>
      </c>
      <c r="T354">
        <v>36.6</v>
      </c>
      <c r="U354">
        <v>328239523</v>
      </c>
      <c r="V354" s="3">
        <f>DATE(M354,N354,O354)</f>
        <v>18714</v>
      </c>
      <c r="W354" s="8">
        <f ca="1">YEARFRAC(V354,TODAY())</f>
        <v>74.108333333333334</v>
      </c>
      <c r="X354" s="3">
        <f ca="1">TODAY()</f>
        <v>45783</v>
      </c>
    </row>
    <row r="355" spans="1:24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1799</v>
      </c>
      <c r="J355" t="s">
        <v>1400</v>
      </c>
      <c r="K355" t="s">
        <v>1340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5">
        <v>21427700000000</v>
      </c>
      <c r="R355">
        <v>78.5</v>
      </c>
      <c r="S355">
        <v>9.6</v>
      </c>
      <c r="T355">
        <v>36.6</v>
      </c>
      <c r="U355">
        <v>328239523</v>
      </c>
      <c r="V355" s="3">
        <f>DATE(M355,N355,O355)</f>
        <v>14239</v>
      </c>
      <c r="W355" s="8">
        <f ca="1">YEARFRAC(V355,TODAY())</f>
        <v>86.363888888888894</v>
      </c>
      <c r="X355" s="3">
        <f ca="1">TODAY()</f>
        <v>45783</v>
      </c>
    </row>
    <row r="356" spans="1:24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1799</v>
      </c>
      <c r="J356" t="s">
        <v>1402</v>
      </c>
      <c r="K356" t="s">
        <v>1403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5">
        <v>21427700000000</v>
      </c>
      <c r="R356">
        <v>78.5</v>
      </c>
      <c r="S356">
        <v>9.6</v>
      </c>
      <c r="T356">
        <v>36.6</v>
      </c>
      <c r="U356">
        <v>328239523</v>
      </c>
      <c r="V356" s="3">
        <f>DATE(M356,N356,O356)</f>
        <v>14388</v>
      </c>
      <c r="W356" s="8">
        <f ca="1">YEARFRAC(V356,TODAY())</f>
        <v>85.952777777777783</v>
      </c>
      <c r="X356" s="3">
        <f ca="1">TODAY()</f>
        <v>45783</v>
      </c>
    </row>
    <row r="357" spans="1:24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1799</v>
      </c>
      <c r="J357" t="s">
        <v>1406</v>
      </c>
      <c r="K357" t="s">
        <v>600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5">
        <v>21427700000000</v>
      </c>
      <c r="R357">
        <v>78.5</v>
      </c>
      <c r="S357">
        <v>9.6</v>
      </c>
      <c r="T357">
        <v>36.6</v>
      </c>
      <c r="U357">
        <v>328239523</v>
      </c>
      <c r="V357" s="3">
        <f>DATE(M357,N357,O357)</f>
        <v>11182</v>
      </c>
      <c r="W357" s="8">
        <f ca="1">YEARFRAC(V357,TODAY())</f>
        <v>94.733333333333334</v>
      </c>
      <c r="X357" s="3">
        <f ca="1">TODAY()</f>
        <v>45783</v>
      </c>
    </row>
    <row r="358" spans="1:24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1799</v>
      </c>
      <c r="J358" t="s">
        <v>815</v>
      </c>
      <c r="K358" t="s">
        <v>137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5">
        <v>21427700000000</v>
      </c>
      <c r="R358">
        <v>78.5</v>
      </c>
      <c r="S358">
        <v>9.6</v>
      </c>
      <c r="T358">
        <v>36.6</v>
      </c>
      <c r="U358">
        <v>328239523</v>
      </c>
      <c r="V358" s="3">
        <f>DATE(M358,N358,O358)</f>
        <v>18913</v>
      </c>
      <c r="W358" s="8">
        <f ca="1">YEARFRAC(V358,TODAY())</f>
        <v>73.566666666666663</v>
      </c>
      <c r="X358" s="3">
        <f ca="1">TODAY()</f>
        <v>45783</v>
      </c>
    </row>
    <row r="359" spans="1:24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1800</v>
      </c>
      <c r="J359" t="s">
        <v>1411</v>
      </c>
      <c r="K359" t="s">
        <v>1412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5">
        <v>348078018464</v>
      </c>
      <c r="R359">
        <v>81</v>
      </c>
      <c r="S359">
        <v>32.4</v>
      </c>
      <c r="T359">
        <v>23.8</v>
      </c>
      <c r="U359">
        <v>5818553</v>
      </c>
      <c r="V359" s="3">
        <f>DATE(M359,N359,O359)</f>
        <v>30454</v>
      </c>
      <c r="W359" s="8">
        <f ca="1">YEARFRAC(V359,TODAY())</f>
        <v>41.966666666666669</v>
      </c>
      <c r="X359" s="3">
        <f ca="1">TODAY()</f>
        <v>45783</v>
      </c>
    </row>
    <row r="360" spans="1:24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1799</v>
      </c>
      <c r="J360" t="s">
        <v>1415</v>
      </c>
      <c r="K360" t="s">
        <v>190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5">
        <v>21427700000000</v>
      </c>
      <c r="R360">
        <v>78.5</v>
      </c>
      <c r="S360">
        <v>9.6</v>
      </c>
      <c r="T360">
        <v>36.6</v>
      </c>
      <c r="U360">
        <v>328239523</v>
      </c>
      <c r="V360" s="3">
        <f>DATE(M360,N360,O360)</f>
        <v>15200</v>
      </c>
      <c r="W360" s="8">
        <f ca="1">YEARFRAC(V360,TODAY())</f>
        <v>83.733333333333334</v>
      </c>
      <c r="X360" s="3">
        <f ca="1">TODAY()</f>
        <v>45783</v>
      </c>
    </row>
    <row r="361" spans="1:24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1799</v>
      </c>
      <c r="J361" t="s">
        <v>549</v>
      </c>
      <c r="K361" t="s">
        <v>1418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5">
        <v>19910000000000</v>
      </c>
      <c r="R361">
        <v>77</v>
      </c>
      <c r="S361">
        <v>9.4</v>
      </c>
      <c r="T361">
        <v>59.2</v>
      </c>
      <c r="U361">
        <v>1397715000</v>
      </c>
      <c r="V361" s="3">
        <f>DATE(M361,N361,O361)</f>
        <v>21186</v>
      </c>
      <c r="W361" s="8">
        <f ca="1">YEARFRAC(V361,TODAY())</f>
        <v>67.347222222222229</v>
      </c>
      <c r="X361" s="3">
        <f ca="1">TODAY()</f>
        <v>45783</v>
      </c>
    </row>
    <row r="362" spans="1:24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1800</v>
      </c>
      <c r="J362" t="s">
        <v>1421</v>
      </c>
      <c r="K362" t="s">
        <v>1422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5">
        <v>703082435360</v>
      </c>
      <c r="R362">
        <v>83.6</v>
      </c>
      <c r="S362">
        <v>10.1</v>
      </c>
      <c r="T362">
        <v>28.8</v>
      </c>
      <c r="U362">
        <v>8574832</v>
      </c>
      <c r="V362" s="3">
        <f>DATE(M362,N362,O362)</f>
        <v>27760</v>
      </c>
      <c r="W362" s="8">
        <f ca="1">YEARFRAC(V362,TODAY())</f>
        <v>49.347222222222221</v>
      </c>
      <c r="X362" s="3">
        <f ca="1">TODAY()</f>
        <v>45783</v>
      </c>
    </row>
    <row r="363" spans="1:24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1799</v>
      </c>
      <c r="J363" t="s">
        <v>1425</v>
      </c>
      <c r="K363" t="s">
        <v>1426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5">
        <v>21427700000000</v>
      </c>
      <c r="R363">
        <v>78.5</v>
      </c>
      <c r="S363">
        <v>9.6</v>
      </c>
      <c r="T363">
        <v>36.6</v>
      </c>
      <c r="U363">
        <v>328239523</v>
      </c>
      <c r="V363" s="3">
        <f>DATE(M363,N363,O363)</f>
        <v>19836</v>
      </c>
      <c r="W363" s="8">
        <f ca="1">YEARFRAC(V363,TODAY())</f>
        <v>71.038888888888891</v>
      </c>
      <c r="X363" s="3">
        <f ca="1">TODAY()</f>
        <v>45783</v>
      </c>
    </row>
    <row r="364" spans="1:24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1799</v>
      </c>
      <c r="J364" t="s">
        <v>1425</v>
      </c>
      <c r="K364" t="s">
        <v>1428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5">
        <v>21427700000000</v>
      </c>
      <c r="R364">
        <v>78.5</v>
      </c>
      <c r="S364">
        <v>9.6</v>
      </c>
      <c r="T364">
        <v>36.6</v>
      </c>
      <c r="U364">
        <v>328239523</v>
      </c>
      <c r="V364" s="3">
        <f>DATE(M364,N364,O364)</f>
        <v>19419</v>
      </c>
      <c r="W364" s="8">
        <f ca="1">YEARFRAC(V364,TODAY())</f>
        <v>72.180555555555557</v>
      </c>
      <c r="X364" s="3">
        <f ca="1">TODAY()</f>
        <v>45783</v>
      </c>
    </row>
    <row r="365" spans="1:24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1800</v>
      </c>
      <c r="J365" t="s">
        <v>1431</v>
      </c>
      <c r="K365" t="s">
        <v>1432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5">
        <v>21427700000000</v>
      </c>
      <c r="R365">
        <v>78.5</v>
      </c>
      <c r="S365">
        <v>9.6</v>
      </c>
      <c r="T365">
        <v>36.6</v>
      </c>
      <c r="U365">
        <v>328239523</v>
      </c>
      <c r="V365" s="3">
        <f>DATE(M365,N365,O365)</f>
        <v>20440</v>
      </c>
      <c r="W365" s="8">
        <f ca="1">YEARFRAC(V365,TODAY())</f>
        <v>69.386111111111106</v>
      </c>
      <c r="X365" s="3">
        <f ca="1">TODAY()</f>
        <v>45783</v>
      </c>
    </row>
    <row r="366" spans="1:24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1799</v>
      </c>
      <c r="J366" t="s">
        <v>1434</v>
      </c>
      <c r="K366" t="s">
        <v>1435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5">
        <v>21427700000000</v>
      </c>
      <c r="R366">
        <v>78.5</v>
      </c>
      <c r="S366">
        <v>9.6</v>
      </c>
      <c r="T366">
        <v>36.6</v>
      </c>
      <c r="U366">
        <v>328239523</v>
      </c>
      <c r="V366" s="3">
        <f>DATE(M366,N366,O366)</f>
        <v>16493</v>
      </c>
      <c r="W366" s="8">
        <f ca="1">YEARFRAC(V366,TODAY())</f>
        <v>80.197222222222223</v>
      </c>
      <c r="X366" s="3">
        <f ca="1">TODAY()</f>
        <v>45783</v>
      </c>
    </row>
    <row r="367" spans="1:24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1799</v>
      </c>
      <c r="J367" t="s">
        <v>1438</v>
      </c>
      <c r="K367" t="s">
        <v>1113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5">
        <v>21427700000000</v>
      </c>
      <c r="R367">
        <v>78.5</v>
      </c>
      <c r="S367">
        <v>9.6</v>
      </c>
      <c r="T367">
        <v>36.6</v>
      </c>
      <c r="U367">
        <v>328239523</v>
      </c>
      <c r="V367" s="3">
        <f>DATE(M367,N367,O367)</f>
        <v>21831</v>
      </c>
      <c r="W367" s="8">
        <f ca="1">YEARFRAC(V367,TODAY())</f>
        <v>65.577777777777783</v>
      </c>
      <c r="X367" s="3">
        <f ca="1">TODAY()</f>
        <v>45783</v>
      </c>
    </row>
    <row r="368" spans="1:24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1800</v>
      </c>
      <c r="J368" t="s">
        <v>1441</v>
      </c>
      <c r="K368" t="s">
        <v>1442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5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3">
        <f>DATE(M368,N368,O368)</f>
        <v>27766</v>
      </c>
      <c r="W368" s="8">
        <f ca="1">YEARFRAC(V368,TODAY())</f>
        <v>49.330555555555556</v>
      </c>
      <c r="X368" s="3">
        <f ca="1">TODAY()</f>
        <v>45783</v>
      </c>
    </row>
    <row r="369" spans="1:24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1799</v>
      </c>
      <c r="J369" t="s">
        <v>1444</v>
      </c>
      <c r="K369" t="s">
        <v>137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5">
        <v>21427700000000</v>
      </c>
      <c r="R369">
        <v>78.5</v>
      </c>
      <c r="S369">
        <v>9.6</v>
      </c>
      <c r="T369">
        <v>36.6</v>
      </c>
      <c r="U369">
        <v>328239523</v>
      </c>
      <c r="V369" s="3">
        <f>DATE(M369,N369,O369)</f>
        <v>15672</v>
      </c>
      <c r="W369" s="8">
        <f ca="1">YEARFRAC(V369,TODAY())</f>
        <v>82.441666666666663</v>
      </c>
      <c r="X369" s="3">
        <f ca="1">TODAY()</f>
        <v>45783</v>
      </c>
    </row>
    <row r="370" spans="1:24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1800</v>
      </c>
      <c r="J370" t="s">
        <v>1446</v>
      </c>
      <c r="K370" t="s">
        <v>1447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5">
        <v>21427700000000</v>
      </c>
      <c r="R370">
        <v>78.5</v>
      </c>
      <c r="S370">
        <v>9.6</v>
      </c>
      <c r="T370">
        <v>36.6</v>
      </c>
      <c r="U370">
        <v>328239523</v>
      </c>
      <c r="V370" s="3">
        <f>DATE(M370,N370,O370)</f>
        <v>23604</v>
      </c>
      <c r="W370" s="8">
        <f ca="1">YEARFRAC(V370,TODAY())</f>
        <v>60.725000000000001</v>
      </c>
      <c r="X370" s="3">
        <f ca="1">TODAY()</f>
        <v>45783</v>
      </c>
    </row>
    <row r="371" spans="1:24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1800</v>
      </c>
      <c r="J371" t="s">
        <v>1450</v>
      </c>
      <c r="K371" t="s">
        <v>1451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5">
        <v>21427700000000</v>
      </c>
      <c r="R371">
        <v>78.5</v>
      </c>
      <c r="S371">
        <v>9.6</v>
      </c>
      <c r="T371">
        <v>36.6</v>
      </c>
      <c r="U371">
        <v>328239523</v>
      </c>
      <c r="V371" s="3">
        <f>DATE(M371,N371,O371)</f>
        <v>11016</v>
      </c>
      <c r="W371" s="8">
        <f ca="1">YEARFRAC(V371,TODAY())</f>
        <v>95.191666666666663</v>
      </c>
      <c r="X371" s="3">
        <f ca="1">TODAY()</f>
        <v>45783</v>
      </c>
    </row>
    <row r="372" spans="1:24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1799</v>
      </c>
      <c r="J372" t="s">
        <v>1454</v>
      </c>
      <c r="K372" t="s">
        <v>137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5">
        <v>2827113184696</v>
      </c>
      <c r="R372">
        <v>81.3</v>
      </c>
      <c r="S372">
        <v>25.5</v>
      </c>
      <c r="T372">
        <v>30.6</v>
      </c>
      <c r="U372">
        <v>66834405</v>
      </c>
      <c r="V372" s="3">
        <f>DATE(M372,N372,O372)</f>
        <v>14124</v>
      </c>
      <c r="W372" s="8">
        <f ca="1">YEARFRAC(V372,TODAY())</f>
        <v>86.680555555555557</v>
      </c>
      <c r="X372" s="3">
        <f ca="1">TODAY()</f>
        <v>45783</v>
      </c>
    </row>
    <row r="373" spans="1:24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1799</v>
      </c>
      <c r="J373" t="s">
        <v>1457</v>
      </c>
      <c r="K373" t="s">
        <v>1458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5">
        <v>703082435360</v>
      </c>
      <c r="R373">
        <v>83.6</v>
      </c>
      <c r="S373">
        <v>10.1</v>
      </c>
      <c r="T373">
        <v>28.8</v>
      </c>
      <c r="U373">
        <v>8574832</v>
      </c>
      <c r="V373" s="3">
        <f>DATE(M373,N373,O373)</f>
        <v>26045</v>
      </c>
      <c r="W373" s="8">
        <f ca="1">YEARFRAC(V373,TODAY())</f>
        <v>54.038888888888891</v>
      </c>
      <c r="X373" s="3">
        <f ca="1">TODAY()</f>
        <v>45783</v>
      </c>
    </row>
    <row r="374" spans="1:24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1799</v>
      </c>
      <c r="J374" t="s">
        <v>1461</v>
      </c>
      <c r="K374" t="s">
        <v>457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5">
        <v>530832908738</v>
      </c>
      <c r="R374">
        <v>82.5</v>
      </c>
      <c r="S374">
        <v>27.9</v>
      </c>
      <c r="T374">
        <v>49.1</v>
      </c>
      <c r="U374">
        <v>10285453</v>
      </c>
      <c r="V374" s="3">
        <f>DATE(M374,N374,O374)</f>
        <v>18859</v>
      </c>
      <c r="W374" s="8">
        <f ca="1">YEARFRAC(V374,TODAY())</f>
        <v>73.713888888888889</v>
      </c>
      <c r="X374" s="3">
        <f ca="1">TODAY()</f>
        <v>45783</v>
      </c>
    </row>
    <row r="375" spans="1:24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1799</v>
      </c>
      <c r="J375" t="s">
        <v>1464</v>
      </c>
      <c r="K375" t="s">
        <v>266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5">
        <v>21427700000000</v>
      </c>
      <c r="R375">
        <v>78.5</v>
      </c>
      <c r="S375">
        <v>9.6</v>
      </c>
      <c r="T375">
        <v>36.6</v>
      </c>
      <c r="U375">
        <v>328239523</v>
      </c>
      <c r="V375" s="3">
        <f>DATE(M375,N375,O375)</f>
        <v>22016</v>
      </c>
      <c r="W375" s="8">
        <f ca="1">YEARFRAC(V375,TODAY())</f>
        <v>65.072222222222223</v>
      </c>
      <c r="X375" s="3">
        <f ca="1">TODAY()</f>
        <v>45783</v>
      </c>
    </row>
    <row r="376" spans="1:24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1799</v>
      </c>
      <c r="J376" t="s">
        <v>1466</v>
      </c>
      <c r="K376" t="s">
        <v>617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5">
        <v>21427700000000</v>
      </c>
      <c r="R376">
        <v>78.5</v>
      </c>
      <c r="S376">
        <v>9.6</v>
      </c>
      <c r="T376">
        <v>36.6</v>
      </c>
      <c r="U376">
        <v>328239523</v>
      </c>
      <c r="V376" s="3">
        <f>DATE(M376,N376,O376)</f>
        <v>19524</v>
      </c>
      <c r="W376" s="8">
        <f ca="1">YEARFRAC(V376,TODAY())</f>
        <v>71.894444444444446</v>
      </c>
      <c r="X376" s="3">
        <f ca="1">TODAY()</f>
        <v>45783</v>
      </c>
    </row>
    <row r="377" spans="1:24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1800</v>
      </c>
      <c r="J377" t="s">
        <v>1469</v>
      </c>
      <c r="K377" t="s">
        <v>808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5">
        <v>19910000000000</v>
      </c>
      <c r="R377">
        <v>77</v>
      </c>
      <c r="S377">
        <v>9.4</v>
      </c>
      <c r="T377">
        <v>59.2</v>
      </c>
      <c r="U377">
        <v>1397715000</v>
      </c>
      <c r="V377" s="3">
        <f>DATE(M377,N377,O377)</f>
        <v>23316</v>
      </c>
      <c r="W377" s="8">
        <f ca="1">YEARFRAC(V377,TODAY())</f>
        <v>61.513888888888886</v>
      </c>
      <c r="X377" s="3">
        <f ca="1">TODAY()</f>
        <v>45783</v>
      </c>
    </row>
    <row r="378" spans="1:24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1799</v>
      </c>
      <c r="J378" t="s">
        <v>1471</v>
      </c>
      <c r="K378" t="s">
        <v>1472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5">
        <v>2715518274227</v>
      </c>
      <c r="R378">
        <v>82.5</v>
      </c>
      <c r="S378">
        <v>24.2</v>
      </c>
      <c r="T378">
        <v>60.7</v>
      </c>
      <c r="U378">
        <v>67059887</v>
      </c>
      <c r="V378" s="3">
        <f>DATE(M378,N378,O378)</f>
        <v>22934</v>
      </c>
      <c r="W378" s="8">
        <f ca="1">YEARFRAC(V378,TODAY())</f>
        <v>62.55833333333333</v>
      </c>
      <c r="X378" s="3">
        <f ca="1">TODAY()</f>
        <v>45783</v>
      </c>
    </row>
    <row r="379" spans="1:24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1799</v>
      </c>
      <c r="J379" t="s">
        <v>1476</v>
      </c>
      <c r="K379" t="s">
        <v>1477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5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3">
        <f>DATE(M379,N379,O379)</f>
        <v>12081</v>
      </c>
      <c r="W379" s="8">
        <f ca="1">YEARFRAC(V379,TODAY())</f>
        <v>92.275000000000006</v>
      </c>
      <c r="X379" s="3">
        <f ca="1">TODAY()</f>
        <v>45783</v>
      </c>
    </row>
    <row r="380" spans="1:24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1799</v>
      </c>
      <c r="J380" t="s">
        <v>1482</v>
      </c>
      <c r="K380" t="s">
        <v>1483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5">
        <v>21427700000000</v>
      </c>
      <c r="R380">
        <v>78.5</v>
      </c>
      <c r="S380">
        <v>9.6</v>
      </c>
      <c r="T380">
        <v>36.6</v>
      </c>
      <c r="U380">
        <v>328239523</v>
      </c>
      <c r="V380" s="3">
        <f>DATE(M380,N380,O380)</f>
        <v>12627</v>
      </c>
      <c r="W380" s="8">
        <f ca="1">YEARFRAC(V380,TODAY())</f>
        <v>90.775000000000006</v>
      </c>
      <c r="X380" s="3">
        <f ca="1">TODAY()</f>
        <v>45783</v>
      </c>
    </row>
    <row r="381" spans="1:24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1799</v>
      </c>
      <c r="J381" t="s">
        <v>1485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5">
        <v>2827113184696</v>
      </c>
      <c r="R381">
        <v>81.3</v>
      </c>
      <c r="S381">
        <v>25.5</v>
      </c>
      <c r="T381">
        <v>30.6</v>
      </c>
      <c r="U381">
        <v>66834405</v>
      </c>
      <c r="V381" s="3">
        <f>DATE(M381,N381,O381)</f>
        <v>16733</v>
      </c>
      <c r="W381" s="8">
        <f ca="1">YEARFRAC(V381,TODAY())</f>
        <v>79.536111111111111</v>
      </c>
      <c r="X381" s="3">
        <f ca="1">TODAY()</f>
        <v>45783</v>
      </c>
    </row>
    <row r="382" spans="1:24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1799</v>
      </c>
      <c r="J382" t="s">
        <v>1488</v>
      </c>
      <c r="K382" t="s">
        <v>1489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5">
        <v>19910000000000</v>
      </c>
      <c r="R382">
        <v>77</v>
      </c>
      <c r="S382">
        <v>9.4</v>
      </c>
      <c r="T382">
        <v>59.2</v>
      </c>
      <c r="U382">
        <v>1397715000</v>
      </c>
      <c r="V382" s="3">
        <f>DATE(M382,N382,O382)</f>
        <v>23743</v>
      </c>
      <c r="W382" s="8">
        <f ca="1">YEARFRAC(V382,TODAY())</f>
        <v>60.347222222222221</v>
      </c>
      <c r="X382" s="3">
        <f ca="1">TODAY()</f>
        <v>45783</v>
      </c>
    </row>
    <row r="383" spans="1:24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1799</v>
      </c>
      <c r="J383" t="s">
        <v>1491</v>
      </c>
      <c r="K383" t="s">
        <v>190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5">
        <v>2827113184696</v>
      </c>
      <c r="R383">
        <v>81.3</v>
      </c>
      <c r="S383">
        <v>25.5</v>
      </c>
      <c r="T383">
        <v>30.6</v>
      </c>
      <c r="U383">
        <v>66834405</v>
      </c>
      <c r="V383" s="3">
        <f>DATE(M383,N383,O383)</f>
        <v>20607</v>
      </c>
      <c r="W383" s="8">
        <f ca="1">YEARFRAC(V383,TODAY())</f>
        <v>68.930555555555557</v>
      </c>
      <c r="X383" s="3">
        <f ca="1">TODAY()</f>
        <v>45783</v>
      </c>
    </row>
    <row r="384" spans="1:24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1799</v>
      </c>
      <c r="J384" t="s">
        <v>1494</v>
      </c>
      <c r="K384" t="s">
        <v>235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5">
        <v>2715518274227</v>
      </c>
      <c r="R384">
        <v>82.5</v>
      </c>
      <c r="S384">
        <v>24.2</v>
      </c>
      <c r="T384">
        <v>60.7</v>
      </c>
      <c r="U384">
        <v>67059887</v>
      </c>
      <c r="V384" s="3">
        <f>DATE(M384,N384,O384)</f>
        <v>13881</v>
      </c>
      <c r="W384" s="8">
        <f ca="1">YEARFRAC(V384,TODAY())</f>
        <v>87.347222222222229</v>
      </c>
      <c r="X384" s="3">
        <f ca="1">TODAY()</f>
        <v>45783</v>
      </c>
    </row>
    <row r="385" spans="1:24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1799</v>
      </c>
      <c r="J385" t="s">
        <v>384</v>
      </c>
      <c r="K385" t="s">
        <v>1498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5">
        <v>19910000000000</v>
      </c>
      <c r="R385">
        <v>77</v>
      </c>
      <c r="S385">
        <v>9.4</v>
      </c>
      <c r="T385">
        <v>59.2</v>
      </c>
      <c r="U385">
        <v>1397715000</v>
      </c>
      <c r="V385" s="3">
        <f>DATE(M385,N385,O385)</f>
        <v>23447</v>
      </c>
      <c r="W385" s="8">
        <f ca="1">YEARFRAC(V385,TODAY())</f>
        <v>61.152777777777779</v>
      </c>
      <c r="X385" s="3">
        <f ca="1">TODAY()</f>
        <v>45783</v>
      </c>
    </row>
    <row r="386" spans="1:24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1799</v>
      </c>
      <c r="J386" t="s">
        <v>234</v>
      </c>
      <c r="K386" t="s">
        <v>1502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5">
        <v>395098666122</v>
      </c>
      <c r="R386">
        <v>82.8</v>
      </c>
      <c r="S386">
        <v>23.1</v>
      </c>
      <c r="T386">
        <v>25.3</v>
      </c>
      <c r="U386">
        <v>9053300</v>
      </c>
      <c r="V386" s="3">
        <f>DATE(M386,N386,O386)</f>
        <v>9694</v>
      </c>
      <c r="W386" s="8">
        <f ca="1">YEARFRAC(V386,TODAY())</f>
        <v>98.805555555555557</v>
      </c>
      <c r="X386" s="3">
        <f ca="1">TODAY()</f>
        <v>45783</v>
      </c>
    </row>
    <row r="387" spans="1:24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1800</v>
      </c>
      <c r="J387" t="s">
        <v>1505</v>
      </c>
      <c r="K387" t="s">
        <v>1506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5">
        <v>1258286717125</v>
      </c>
      <c r="R387">
        <v>75</v>
      </c>
      <c r="S387">
        <v>13.1</v>
      </c>
      <c r="T387">
        <v>55.1</v>
      </c>
      <c r="U387">
        <v>126014024</v>
      </c>
      <c r="V387" s="3">
        <f>DATE(M387,N387,O387)</f>
        <v>23133</v>
      </c>
      <c r="W387" s="8">
        <f ca="1">YEARFRAC(V387,TODAY())</f>
        <v>62.011111111111113</v>
      </c>
      <c r="X387" s="3">
        <f ca="1">TODAY()</f>
        <v>45783</v>
      </c>
    </row>
    <row r="388" spans="1:24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1799</v>
      </c>
      <c r="J388" t="s">
        <v>1508</v>
      </c>
      <c r="K388" t="s">
        <v>1509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5">
        <v>530832908738</v>
      </c>
      <c r="R388">
        <v>82.5</v>
      </c>
      <c r="S388">
        <v>27.9</v>
      </c>
      <c r="T388">
        <v>49.1</v>
      </c>
      <c r="U388">
        <v>10285453</v>
      </c>
      <c r="V388" s="3">
        <f>DATE(M388,N388,O388)</f>
        <v>13942</v>
      </c>
      <c r="W388" s="8">
        <f ca="1">YEARFRAC(V388,TODAY())</f>
        <v>87.174999999999997</v>
      </c>
      <c r="X388" s="3">
        <f ca="1">TODAY()</f>
        <v>45783</v>
      </c>
    </row>
    <row r="389" spans="1:24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1799</v>
      </c>
      <c r="J389" t="s">
        <v>1514</v>
      </c>
      <c r="K389" t="s">
        <v>1515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5">
        <v>909070395161</v>
      </c>
      <c r="R389">
        <v>81.8</v>
      </c>
      <c r="S389">
        <v>23</v>
      </c>
      <c r="T389">
        <v>41.2</v>
      </c>
      <c r="U389">
        <v>17332850</v>
      </c>
      <c r="V389" s="3">
        <f>DATE(M389,N389,O389)</f>
        <v>12268</v>
      </c>
      <c r="W389" s="8">
        <f ca="1">YEARFRAC(V389,TODAY())</f>
        <v>91.761111111111106</v>
      </c>
      <c r="X389" s="3">
        <f ca="1">TODAY()</f>
        <v>45783</v>
      </c>
    </row>
    <row r="390" spans="1:24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1799</v>
      </c>
      <c r="J390" t="s">
        <v>1386</v>
      </c>
      <c r="K390" t="s">
        <v>1518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5">
        <v>19910000000000</v>
      </c>
      <c r="R390">
        <v>77</v>
      </c>
      <c r="S390">
        <v>9.4</v>
      </c>
      <c r="T390">
        <v>59.2</v>
      </c>
      <c r="U390">
        <v>1397715000</v>
      </c>
      <c r="V390" s="3">
        <f>DATE(M390,N390,O390)</f>
        <v>23377</v>
      </c>
      <c r="W390" s="8">
        <f ca="1">YEARFRAC(V390,TODAY())</f>
        <v>61.347222222222221</v>
      </c>
      <c r="X390" s="3">
        <f ca="1">TODAY()</f>
        <v>45783</v>
      </c>
    </row>
    <row r="391" spans="1:24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1799</v>
      </c>
      <c r="J391" t="s">
        <v>1521</v>
      </c>
      <c r="K391" t="s">
        <v>905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5">
        <v>19910000000000</v>
      </c>
      <c r="R391">
        <v>77</v>
      </c>
      <c r="S391">
        <v>9.4</v>
      </c>
      <c r="T391">
        <v>59.2</v>
      </c>
      <c r="U391">
        <v>1397715000</v>
      </c>
      <c r="V391" s="3">
        <f>DATE(M391,N391,O391)</f>
        <v>23377</v>
      </c>
      <c r="W391" s="8">
        <f ca="1">YEARFRAC(V391,TODAY())</f>
        <v>61.347222222222221</v>
      </c>
      <c r="X391" s="3">
        <f ca="1">TODAY()</f>
        <v>45783</v>
      </c>
    </row>
    <row r="392" spans="1:24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1799</v>
      </c>
      <c r="J392" t="s">
        <v>1521</v>
      </c>
      <c r="K392" t="s">
        <v>1524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5">
        <v>19910000000000</v>
      </c>
      <c r="R392">
        <v>77</v>
      </c>
      <c r="S392">
        <v>9.4</v>
      </c>
      <c r="T392">
        <v>59.2</v>
      </c>
      <c r="U392">
        <v>1397715000</v>
      </c>
      <c r="V392" s="3">
        <f>DATE(M392,N392,O392)</f>
        <v>26299</v>
      </c>
      <c r="W392" s="8">
        <f ca="1">YEARFRAC(V392,TODAY())</f>
        <v>53.347222222222221</v>
      </c>
      <c r="X392" s="3">
        <f ca="1">TODAY()</f>
        <v>45783</v>
      </c>
    </row>
    <row r="393" spans="1:24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1799</v>
      </c>
      <c r="J393" t="s">
        <v>1528</v>
      </c>
      <c r="K393" t="s">
        <v>1529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5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3">
        <f>DATE(M393,N393,O393)</f>
        <v>22838</v>
      </c>
      <c r="W393" s="8">
        <f ca="1">YEARFRAC(V393,TODAY())</f>
        <v>62.819444444444443</v>
      </c>
      <c r="X393" s="3">
        <f ca="1">TODAY()</f>
        <v>45783</v>
      </c>
    </row>
    <row r="394" spans="1:24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1799</v>
      </c>
      <c r="J394" t="s">
        <v>1533</v>
      </c>
      <c r="K394" t="s">
        <v>733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5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3">
        <f>DATE(M394,N394,O394)</f>
        <v>19478</v>
      </c>
      <c r="W394" s="8">
        <f ca="1">YEARFRAC(V394,TODAY())</f>
        <v>72.019444444444446</v>
      </c>
      <c r="X394" s="3">
        <f ca="1">TODAY()</f>
        <v>45783</v>
      </c>
    </row>
    <row r="395" spans="1:24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1799</v>
      </c>
      <c r="J395" t="s">
        <v>1535</v>
      </c>
      <c r="K395" t="s">
        <v>1536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5">
        <v>21427700000000</v>
      </c>
      <c r="R395">
        <v>78.5</v>
      </c>
      <c r="S395">
        <v>9.6</v>
      </c>
      <c r="T395">
        <v>36.6</v>
      </c>
      <c r="U395">
        <v>328239523</v>
      </c>
      <c r="V395" s="3">
        <f>DATE(M395,N395,O395)</f>
        <v>23589</v>
      </c>
      <c r="W395" s="8">
        <f ca="1">YEARFRAC(V395,TODAY())</f>
        <v>60.766666666666666</v>
      </c>
      <c r="X395" s="3">
        <f ca="1">TODAY()</f>
        <v>45783</v>
      </c>
    </row>
    <row r="396" spans="1:24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1799</v>
      </c>
      <c r="J396" t="s">
        <v>1539</v>
      </c>
      <c r="K396" t="s">
        <v>64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5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3">
        <f>DATE(M396,N396,O396)</f>
        <v>15977</v>
      </c>
      <c r="W396" s="8">
        <f ca="1">YEARFRAC(V396,TODAY())</f>
        <v>81.605555555555554</v>
      </c>
      <c r="X396" s="3">
        <f ca="1">TODAY()</f>
        <v>45783</v>
      </c>
    </row>
    <row r="397" spans="1:24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1799</v>
      </c>
      <c r="J397" t="s">
        <v>1539</v>
      </c>
      <c r="K397" t="s">
        <v>1541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5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3">
        <f>DATE(M397,N397,O397)</f>
        <v>18629</v>
      </c>
      <c r="W397" s="8">
        <f ca="1">YEARFRAC(V397,TODAY())</f>
        <v>74.347222222222229</v>
      </c>
      <c r="X397" s="3">
        <f ca="1">TODAY()</f>
        <v>45783</v>
      </c>
    </row>
    <row r="398" spans="1:24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1799</v>
      </c>
      <c r="J398" t="s">
        <v>1544</v>
      </c>
      <c r="K398" t="s">
        <v>898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5">
        <v>1699876578871</v>
      </c>
      <c r="R398">
        <v>72.7</v>
      </c>
      <c r="S398">
        <v>11.4</v>
      </c>
      <c r="T398">
        <v>46.2</v>
      </c>
      <c r="U398">
        <v>144373535</v>
      </c>
      <c r="V398" s="3">
        <f>DATE(M398,N398,O398)</f>
        <v>21601</v>
      </c>
      <c r="W398" s="8">
        <f ca="1">YEARFRAC(V398,TODAY())</f>
        <v>66.211111111111109</v>
      </c>
      <c r="X398" s="3">
        <f ca="1">TODAY()</f>
        <v>45783</v>
      </c>
    </row>
    <row r="399" spans="1:24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1799</v>
      </c>
      <c r="J399" t="s">
        <v>1546</v>
      </c>
      <c r="K399" t="s">
        <v>1547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5">
        <v>21427700000000</v>
      </c>
      <c r="R399">
        <v>78.5</v>
      </c>
      <c r="S399">
        <v>9.6</v>
      </c>
      <c r="T399">
        <v>36.6</v>
      </c>
      <c r="U399">
        <v>328239523</v>
      </c>
      <c r="V399" s="3">
        <f>DATE(M399,N399,O399)</f>
        <v>13892</v>
      </c>
      <c r="W399" s="8">
        <f ca="1">YEARFRAC(V399,TODAY())</f>
        <v>87.316666666666663</v>
      </c>
      <c r="X399" s="3">
        <f ca="1">TODAY()</f>
        <v>45783</v>
      </c>
    </row>
    <row r="400" spans="1:24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1799</v>
      </c>
      <c r="J400" t="s">
        <v>1551</v>
      </c>
      <c r="K400" t="s">
        <v>235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5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3">
        <f>DATE(M400,N400,O400)</f>
        <v>17947</v>
      </c>
      <c r="W400" s="8">
        <f ca="1">YEARFRAC(V400,TODAY())</f>
        <v>76.216666666666669</v>
      </c>
      <c r="X400" s="3">
        <f ca="1">TODAY()</f>
        <v>45783</v>
      </c>
    </row>
    <row r="401" spans="1:24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1799</v>
      </c>
      <c r="J401" t="s">
        <v>1555</v>
      </c>
      <c r="K401" t="s">
        <v>1556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5">
        <v>21427700000000</v>
      </c>
      <c r="R401">
        <v>78.5</v>
      </c>
      <c r="S401">
        <v>9.6</v>
      </c>
      <c r="T401">
        <v>36.6</v>
      </c>
      <c r="U401">
        <v>328239523</v>
      </c>
      <c r="V401" s="3">
        <f>DATE(M401,N401,O401)</f>
        <v>21788</v>
      </c>
      <c r="W401" s="8">
        <f ca="1">YEARFRAC(V401,TODAY())</f>
        <v>65.694444444444443</v>
      </c>
      <c r="X401" s="3">
        <f ca="1">TODAY()</f>
        <v>45783</v>
      </c>
    </row>
    <row r="402" spans="1:24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1799</v>
      </c>
      <c r="J402" t="s">
        <v>527</v>
      </c>
      <c r="K402" t="s">
        <v>1558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5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3">
        <f>DATE(M402,N402,O402)</f>
        <v>21186</v>
      </c>
      <c r="W402" s="8">
        <f ca="1">YEARFRAC(V402,TODAY())</f>
        <v>67.347222222222229</v>
      </c>
      <c r="X402" s="3">
        <f ca="1">TODAY()</f>
        <v>45783</v>
      </c>
    </row>
    <row r="403" spans="1:24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1799</v>
      </c>
      <c r="J403" t="s">
        <v>1560</v>
      </c>
      <c r="K403" t="s">
        <v>1561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5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3">
        <f>DATE(M403,N403,O403)</f>
        <v>12725</v>
      </c>
      <c r="W403" s="8">
        <f ca="1">YEARFRAC(V403,TODAY())</f>
        <v>90.511111111111106</v>
      </c>
      <c r="X403" s="3">
        <f ca="1">TODAY()</f>
        <v>45783</v>
      </c>
    </row>
    <row r="404" spans="1:24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1799</v>
      </c>
      <c r="J404" t="s">
        <v>1563</v>
      </c>
      <c r="K404" t="s">
        <v>1564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5">
        <v>395098666122</v>
      </c>
      <c r="R404">
        <v>82.8</v>
      </c>
      <c r="S404">
        <v>23.1</v>
      </c>
      <c r="T404">
        <v>25.3</v>
      </c>
      <c r="U404">
        <v>9053300</v>
      </c>
      <c r="V404" s="3">
        <f>DATE(M404,N404,O404)</f>
        <v>11253</v>
      </c>
      <c r="W404" s="8">
        <f ca="1">YEARFRAC(V404,TODAY())</f>
        <v>94.538888888888891</v>
      </c>
      <c r="X404" s="3">
        <f ca="1">TODAY()</f>
        <v>45783</v>
      </c>
    </row>
    <row r="405" spans="1:24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1799</v>
      </c>
      <c r="J405" t="s">
        <v>1566</v>
      </c>
      <c r="K405" t="s">
        <v>64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5">
        <v>21427700000000</v>
      </c>
      <c r="R405">
        <v>78.5</v>
      </c>
      <c r="S405">
        <v>9.6</v>
      </c>
      <c r="T405">
        <v>36.6</v>
      </c>
      <c r="U405">
        <v>328239523</v>
      </c>
      <c r="V405" s="3">
        <f>DATE(M405,N405,O405)</f>
        <v>16987</v>
      </c>
      <c r="W405" s="8">
        <f ca="1">YEARFRAC(V405,TODAY())</f>
        <v>78.838888888888889</v>
      </c>
      <c r="X405" s="3">
        <f ca="1">TODAY()</f>
        <v>45783</v>
      </c>
    </row>
    <row r="406" spans="1:24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1799</v>
      </c>
      <c r="J406" t="s">
        <v>1569</v>
      </c>
      <c r="K406" t="s">
        <v>137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5">
        <v>21427700000000</v>
      </c>
      <c r="R406">
        <v>78.5</v>
      </c>
      <c r="S406">
        <v>9.6</v>
      </c>
      <c r="T406">
        <v>36.6</v>
      </c>
      <c r="U406">
        <v>328239523</v>
      </c>
      <c r="V406" s="3">
        <f>DATE(M406,N406,O406)</f>
        <v>18811</v>
      </c>
      <c r="W406" s="8">
        <f ca="1">YEARFRAC(V406,TODAY())</f>
        <v>73.844444444444449</v>
      </c>
      <c r="X406" s="3">
        <f ca="1">TODAY()</f>
        <v>45783</v>
      </c>
    </row>
    <row r="407" spans="1:24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1799</v>
      </c>
      <c r="J407" t="s">
        <v>1572</v>
      </c>
      <c r="K407" t="s">
        <v>1573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5">
        <v>21427700000000</v>
      </c>
      <c r="R407">
        <v>78.5</v>
      </c>
      <c r="S407">
        <v>9.6</v>
      </c>
      <c r="T407">
        <v>36.6</v>
      </c>
      <c r="U407">
        <v>328239523</v>
      </c>
      <c r="V407" s="3">
        <f>DATE(M407,N407,O407)</f>
        <v>13766</v>
      </c>
      <c r="W407" s="8">
        <f ca="1">YEARFRAC(V407,TODAY())</f>
        <v>87.661111111111111</v>
      </c>
      <c r="X407" s="3">
        <f ca="1">TODAY()</f>
        <v>45783</v>
      </c>
    </row>
    <row r="408" spans="1:24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1799</v>
      </c>
      <c r="J408" t="s">
        <v>1575</v>
      </c>
      <c r="K408" t="s">
        <v>1576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5">
        <v>19910000000000</v>
      </c>
      <c r="R408">
        <v>77</v>
      </c>
      <c r="S408">
        <v>9.4</v>
      </c>
      <c r="T408">
        <v>59.2</v>
      </c>
      <c r="U408">
        <v>1397715000</v>
      </c>
      <c r="V408" s="3">
        <f>DATE(M408,N408,O408)</f>
        <v>23012</v>
      </c>
      <c r="W408" s="8">
        <f ca="1">YEARFRAC(V408,TODAY())</f>
        <v>62.347222222222221</v>
      </c>
      <c r="X408" s="3">
        <f ca="1">TODAY()</f>
        <v>45783</v>
      </c>
    </row>
    <row r="409" spans="1:24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1799</v>
      </c>
      <c r="J409" t="s">
        <v>1578</v>
      </c>
      <c r="K409" t="s">
        <v>1579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5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3">
        <f>DATE(M409,N409,O409)</f>
        <v>11049</v>
      </c>
      <c r="W409" s="8">
        <f ca="1">YEARFRAC(V409,TODAY())</f>
        <v>95.097222222222229</v>
      </c>
      <c r="X409" s="3">
        <f ca="1">TODAY()</f>
        <v>45783</v>
      </c>
    </row>
    <row r="410" spans="1:24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1799</v>
      </c>
      <c r="J410" t="s">
        <v>1582</v>
      </c>
      <c r="K410" t="s">
        <v>652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5">
        <v>21427700000000</v>
      </c>
      <c r="R410">
        <v>78.5</v>
      </c>
      <c r="S410">
        <v>9.6</v>
      </c>
      <c r="T410">
        <v>36.6</v>
      </c>
      <c r="U410">
        <v>328239523</v>
      </c>
      <c r="V410" s="3">
        <f>DATE(M410,N410,O410)</f>
        <v>22394</v>
      </c>
      <c r="W410" s="8">
        <f ca="1">YEARFRAC(V410,TODAY())</f>
        <v>64.036111111111111</v>
      </c>
      <c r="X410" s="3">
        <f ca="1">TODAY()</f>
        <v>45783</v>
      </c>
    </row>
    <row r="411" spans="1:24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1799</v>
      </c>
      <c r="J411" t="s">
        <v>1585</v>
      </c>
      <c r="K411" t="s">
        <v>1586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5">
        <v>21427700000000</v>
      </c>
      <c r="R411">
        <v>78.5</v>
      </c>
      <c r="S411">
        <v>9.6</v>
      </c>
      <c r="T411">
        <v>36.6</v>
      </c>
      <c r="U411">
        <v>328239523</v>
      </c>
      <c r="V411" s="3">
        <f>DATE(M411,N411,O411)</f>
        <v>22201</v>
      </c>
      <c r="W411" s="8">
        <f ca="1">YEARFRAC(V411,TODAY())</f>
        <v>64.566666666666663</v>
      </c>
      <c r="X411" s="3">
        <f ca="1">TODAY()</f>
        <v>45783</v>
      </c>
    </row>
    <row r="412" spans="1:24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1799</v>
      </c>
      <c r="J412" t="s">
        <v>1589</v>
      </c>
      <c r="K412" t="s">
        <v>1590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5">
        <v>19910000000000</v>
      </c>
      <c r="R412">
        <v>77</v>
      </c>
      <c r="S412">
        <v>9.4</v>
      </c>
      <c r="T412">
        <v>59.2</v>
      </c>
      <c r="U412">
        <v>1397715000</v>
      </c>
      <c r="V412" s="3">
        <f>DATE(M412,N412,O412)</f>
        <v>20835</v>
      </c>
      <c r="W412" s="8">
        <f ca="1">YEARFRAC(V412,TODAY())</f>
        <v>68.308333333333337</v>
      </c>
      <c r="X412" s="3">
        <f ca="1">TODAY()</f>
        <v>45783</v>
      </c>
    </row>
    <row r="413" spans="1:24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1799</v>
      </c>
      <c r="J413" t="s">
        <v>1592</v>
      </c>
      <c r="K413" t="s">
        <v>1593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5">
        <v>21427700000000</v>
      </c>
      <c r="R413">
        <v>78.5</v>
      </c>
      <c r="S413">
        <v>9.6</v>
      </c>
      <c r="T413">
        <v>36.6</v>
      </c>
      <c r="U413">
        <v>328239523</v>
      </c>
      <c r="V413" s="3">
        <f>DATE(M413,N413,O413)</f>
        <v>23740</v>
      </c>
      <c r="W413" s="8">
        <f ca="1">YEARFRAC(V413,TODAY())</f>
        <v>60.352777777777774</v>
      </c>
      <c r="X413" s="3">
        <f ca="1">TODAY()</f>
        <v>45783</v>
      </c>
    </row>
    <row r="414" spans="1:24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1799</v>
      </c>
      <c r="J414" t="s">
        <v>1596</v>
      </c>
      <c r="K414" t="s">
        <v>1597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5">
        <v>348078018464</v>
      </c>
      <c r="R414">
        <v>81</v>
      </c>
      <c r="S414">
        <v>32.4</v>
      </c>
      <c r="T414">
        <v>23.8</v>
      </c>
      <c r="U414">
        <v>5818553</v>
      </c>
      <c r="V414" s="3">
        <f>DATE(M414,N414,O414)</f>
        <v>17465</v>
      </c>
      <c r="W414" s="8">
        <f ca="1">YEARFRAC(V414,TODAY())</f>
        <v>77.530555555555551</v>
      </c>
      <c r="X414" s="3">
        <f ca="1">TODAY()</f>
        <v>45783</v>
      </c>
    </row>
    <row r="415" spans="1:24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1799</v>
      </c>
      <c r="J415" t="s">
        <v>1599</v>
      </c>
      <c r="K415" t="s">
        <v>1049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5">
        <v>21427700000000</v>
      </c>
      <c r="R415">
        <v>78.5</v>
      </c>
      <c r="S415">
        <v>9.6</v>
      </c>
      <c r="T415">
        <v>36.6</v>
      </c>
      <c r="U415">
        <v>328239523</v>
      </c>
      <c r="V415" s="3">
        <f>DATE(M415,N415,O415)</f>
        <v>19204</v>
      </c>
      <c r="W415" s="8">
        <f ca="1">YEARFRAC(V415,TODAY())</f>
        <v>72.769444444444446</v>
      </c>
      <c r="X415" s="3">
        <f ca="1">TODAY()</f>
        <v>45783</v>
      </c>
    </row>
    <row r="416" spans="1:24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1799</v>
      </c>
      <c r="J416" t="s">
        <v>1604</v>
      </c>
      <c r="K416" t="s">
        <v>1605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5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3">
        <f>DATE(M416,N416,O416)</f>
        <v>24371</v>
      </c>
      <c r="W416" s="8">
        <f ca="1">YEARFRAC(V416,TODAY())</f>
        <v>58.625</v>
      </c>
      <c r="X416" s="3">
        <f ca="1">TODAY()</f>
        <v>45783</v>
      </c>
    </row>
    <row r="417" spans="1:24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1799</v>
      </c>
      <c r="J417" t="s">
        <v>1608</v>
      </c>
      <c r="K417" t="s">
        <v>190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5">
        <v>21427700000000</v>
      </c>
      <c r="R417">
        <v>78.5</v>
      </c>
      <c r="S417">
        <v>9.6</v>
      </c>
      <c r="T417">
        <v>36.6</v>
      </c>
      <c r="U417">
        <v>328239523</v>
      </c>
      <c r="V417" s="3">
        <f>DATE(M417,N417,O417)</f>
        <v>12677</v>
      </c>
      <c r="W417" s="8">
        <f ca="1">YEARFRAC(V417,TODAY())</f>
        <v>90.641666666666666</v>
      </c>
      <c r="X417" s="3">
        <f ca="1">TODAY()</f>
        <v>45783</v>
      </c>
    </row>
    <row r="418" spans="1:24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1799</v>
      </c>
      <c r="J418" t="s">
        <v>1611</v>
      </c>
      <c r="K418" t="s">
        <v>1145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5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3">
        <f>DATE(M418,N418,O418)</f>
        <v>10959</v>
      </c>
      <c r="W418" s="8">
        <f ca="1">YEARFRAC(V418,TODAY())</f>
        <v>95.347222222222229</v>
      </c>
      <c r="X418" s="3">
        <f ca="1">TODAY()</f>
        <v>45783</v>
      </c>
    </row>
    <row r="419" spans="1:24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1799</v>
      </c>
      <c r="J419" t="s">
        <v>1613</v>
      </c>
      <c r="K419" t="s">
        <v>1614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5">
        <v>530832908738</v>
      </c>
      <c r="R419">
        <v>82.5</v>
      </c>
      <c r="S419">
        <v>27.9</v>
      </c>
      <c r="T419">
        <v>49.1</v>
      </c>
      <c r="U419">
        <v>10285453</v>
      </c>
      <c r="V419" s="3">
        <f>DATE(M419,N419,O419)</f>
        <v>18845</v>
      </c>
      <c r="W419" s="8">
        <f ca="1">YEARFRAC(V419,TODAY())</f>
        <v>73.75277777777778</v>
      </c>
      <c r="X419" s="3">
        <f ca="1">TODAY()</f>
        <v>45783</v>
      </c>
    </row>
    <row r="420" spans="1:24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1799</v>
      </c>
      <c r="J420" t="s">
        <v>1617</v>
      </c>
      <c r="K420" t="s">
        <v>304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5">
        <v>703082435360</v>
      </c>
      <c r="R420">
        <v>83.6</v>
      </c>
      <c r="S420">
        <v>10.1</v>
      </c>
      <c r="T420">
        <v>28.8</v>
      </c>
      <c r="U420">
        <v>8574832</v>
      </c>
      <c r="V420" s="3">
        <f>DATE(M420,N420,O420)</f>
        <v>16788</v>
      </c>
      <c r="W420" s="8">
        <f ca="1">YEARFRAC(V420,TODAY())</f>
        <v>79.386111111111106</v>
      </c>
      <c r="X420" s="3">
        <f ca="1">TODAY()</f>
        <v>45783</v>
      </c>
    </row>
    <row r="421" spans="1:24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1799</v>
      </c>
      <c r="J421" t="s">
        <v>1619</v>
      </c>
      <c r="K421" t="s">
        <v>447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5">
        <v>21427700000000</v>
      </c>
      <c r="R421">
        <v>78.5</v>
      </c>
      <c r="S421">
        <v>9.6</v>
      </c>
      <c r="T421">
        <v>36.6</v>
      </c>
      <c r="U421">
        <v>328239523</v>
      </c>
      <c r="V421" s="3">
        <f>DATE(M421,N421,O421)</f>
        <v>26239</v>
      </c>
      <c r="W421" s="8">
        <f ca="1">YEARFRAC(V421,TODAY())</f>
        <v>53.511111111111113</v>
      </c>
      <c r="X421" s="3">
        <f ca="1">TODAY()</f>
        <v>45783</v>
      </c>
    </row>
    <row r="422" spans="1:24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1799</v>
      </c>
      <c r="J422" t="s">
        <v>1619</v>
      </c>
      <c r="K422" t="s">
        <v>1622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5">
        <v>21427700000000</v>
      </c>
      <c r="R422">
        <v>78.5</v>
      </c>
      <c r="S422">
        <v>9.6</v>
      </c>
      <c r="T422">
        <v>36.6</v>
      </c>
      <c r="U422">
        <v>328239523</v>
      </c>
      <c r="V422" s="3">
        <f>DATE(M422,N422,O422)</f>
        <v>23468</v>
      </c>
      <c r="W422" s="8">
        <f ca="1">YEARFRAC(V422,TODAY())</f>
        <v>61.097222222222221</v>
      </c>
      <c r="X422" s="3">
        <f ca="1">TODAY()</f>
        <v>45783</v>
      </c>
    </row>
    <row r="423" spans="1:24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1799</v>
      </c>
      <c r="J423" t="s">
        <v>1619</v>
      </c>
      <c r="K423" t="s">
        <v>524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5">
        <v>21427700000000</v>
      </c>
      <c r="R423">
        <v>78.5</v>
      </c>
      <c r="S423">
        <v>9.6</v>
      </c>
      <c r="T423">
        <v>36.6</v>
      </c>
      <c r="U423">
        <v>328239523</v>
      </c>
      <c r="V423" s="3">
        <f>DATE(M423,N423,O423)</f>
        <v>24331</v>
      </c>
      <c r="W423" s="8">
        <f ca="1">YEARFRAC(V423,TODAY())</f>
        <v>58.733333333333334</v>
      </c>
      <c r="X423" s="3">
        <f ca="1">TODAY()</f>
        <v>45783</v>
      </c>
    </row>
    <row r="424" spans="1:24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1799</v>
      </c>
      <c r="J424" t="s">
        <v>1626</v>
      </c>
      <c r="K424" t="s">
        <v>1627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5">
        <v>21427700000000</v>
      </c>
      <c r="R424">
        <v>78.5</v>
      </c>
      <c r="S424">
        <v>9.6</v>
      </c>
      <c r="T424">
        <v>36.6</v>
      </c>
      <c r="U424">
        <v>328239523</v>
      </c>
      <c r="V424" s="3">
        <f>DATE(M424,N424,O424)</f>
        <v>15802</v>
      </c>
      <c r="W424" s="8">
        <f ca="1">YEARFRAC(V424,TODAY())</f>
        <v>82.083333333333329</v>
      </c>
      <c r="X424" s="3">
        <f ca="1">TODAY()</f>
        <v>45783</v>
      </c>
    </row>
    <row r="425" spans="1:24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1799</v>
      </c>
      <c r="J425" t="s">
        <v>1629</v>
      </c>
      <c r="K425" t="s">
        <v>1630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5">
        <v>19910000000000</v>
      </c>
      <c r="R425">
        <v>77</v>
      </c>
      <c r="S425">
        <v>9.4</v>
      </c>
      <c r="T425">
        <v>59.2</v>
      </c>
      <c r="U425">
        <v>1397715000</v>
      </c>
      <c r="V425" s="3">
        <f>DATE(M425,N425,O425)</f>
        <v>25903</v>
      </c>
      <c r="W425" s="8">
        <f ca="1">YEARFRAC(V425,TODAY())</f>
        <v>54.430555555555557</v>
      </c>
      <c r="X425" s="3">
        <f ca="1">TODAY()</f>
        <v>45783</v>
      </c>
    </row>
    <row r="426" spans="1:24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1799</v>
      </c>
      <c r="J426" t="s">
        <v>1633</v>
      </c>
      <c r="K426" t="s">
        <v>1634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5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3">
        <f>DATE(M426,N426,O426)</f>
        <v>15405</v>
      </c>
      <c r="W426" s="8">
        <f ca="1">YEARFRAC(V426,TODAY())</f>
        <v>83.169444444444451</v>
      </c>
      <c r="X426" s="3">
        <f ca="1">TODAY()</f>
        <v>45783</v>
      </c>
    </row>
    <row r="427" spans="1:24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1799</v>
      </c>
      <c r="J427" t="s">
        <v>1637</v>
      </c>
      <c r="K427" t="s">
        <v>206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5">
        <v>21427700000000</v>
      </c>
      <c r="R427">
        <v>78.5</v>
      </c>
      <c r="S427">
        <v>9.6</v>
      </c>
      <c r="T427">
        <v>36.6</v>
      </c>
      <c r="U427">
        <v>328239523</v>
      </c>
      <c r="V427" s="3">
        <f>DATE(M427,N427,O427)</f>
        <v>13043</v>
      </c>
      <c r="W427" s="8">
        <f ca="1">YEARFRAC(V427,TODAY())</f>
        <v>89.638888888888886</v>
      </c>
      <c r="X427" s="3">
        <f ca="1">TODAY()</f>
        <v>45783</v>
      </c>
    </row>
    <row r="428" spans="1:24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1799</v>
      </c>
      <c r="J428" t="s">
        <v>419</v>
      </c>
      <c r="K428" t="s">
        <v>1640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5">
        <v>19910000000000</v>
      </c>
      <c r="R428">
        <v>77</v>
      </c>
      <c r="S428">
        <v>9.4</v>
      </c>
      <c r="T428">
        <v>59.2</v>
      </c>
      <c r="U428">
        <v>1397715000</v>
      </c>
      <c r="V428" s="3">
        <f>DATE(M428,N428,O428)</f>
        <v>24473</v>
      </c>
      <c r="W428" s="8">
        <f ca="1">YEARFRAC(V428,TODAY())</f>
        <v>58.347222222222221</v>
      </c>
      <c r="X428" s="3">
        <f ca="1">TODAY()</f>
        <v>45783</v>
      </c>
    </row>
    <row r="429" spans="1:24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1800</v>
      </c>
      <c r="J429" t="s">
        <v>1644</v>
      </c>
      <c r="K429" t="s">
        <v>1645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5">
        <v>21427700000000</v>
      </c>
      <c r="R429">
        <v>78.5</v>
      </c>
      <c r="S429">
        <v>9.6</v>
      </c>
      <c r="T429">
        <v>36.6</v>
      </c>
      <c r="U429">
        <v>328239523</v>
      </c>
      <c r="V429" s="3">
        <f>DATE(M429,N429,O429)</f>
        <v>21192</v>
      </c>
      <c r="W429" s="8">
        <f ca="1">YEARFRAC(V429,TODAY())</f>
        <v>67.330555555555549</v>
      </c>
      <c r="X429" s="3">
        <f ca="1">TODAY()</f>
        <v>45783</v>
      </c>
    </row>
    <row r="430" spans="1:24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1799</v>
      </c>
      <c r="J430" t="s">
        <v>1647</v>
      </c>
      <c r="K430" t="s">
        <v>524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5">
        <v>21427700000000</v>
      </c>
      <c r="R430">
        <v>78.5</v>
      </c>
      <c r="S430">
        <v>9.6</v>
      </c>
      <c r="T430">
        <v>36.6</v>
      </c>
      <c r="U430">
        <v>328239523</v>
      </c>
      <c r="V430" s="3">
        <f>DATE(M430,N430,O430)</f>
        <v>19628</v>
      </c>
      <c r="W430" s="8">
        <f ca="1">YEARFRAC(V430,TODAY())</f>
        <v>71.611111111111114</v>
      </c>
      <c r="X430" s="3">
        <f ca="1">TODAY()</f>
        <v>45783</v>
      </c>
    </row>
    <row r="431" spans="1:24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1799</v>
      </c>
      <c r="J431" t="s">
        <v>1650</v>
      </c>
      <c r="K431" t="s">
        <v>1651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5">
        <v>395098666122</v>
      </c>
      <c r="R431">
        <v>82.8</v>
      </c>
      <c r="S431">
        <v>23.1</v>
      </c>
      <c r="T431">
        <v>25.3</v>
      </c>
      <c r="U431">
        <v>9053300</v>
      </c>
      <c r="V431" s="3">
        <f>DATE(M431,N431,O431)</f>
        <v>26238</v>
      </c>
      <c r="W431" s="8">
        <f ca="1">YEARFRAC(V431,TODAY())</f>
        <v>53.513888888888886</v>
      </c>
      <c r="X431" s="3">
        <f ca="1">TODAY()</f>
        <v>45783</v>
      </c>
    </row>
    <row r="432" spans="1:24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1799</v>
      </c>
      <c r="J432" t="s">
        <v>1654</v>
      </c>
      <c r="K432" t="s">
        <v>1655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5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3">
        <f>DATE(M432,N432,O432)</f>
        <v>21116</v>
      </c>
      <c r="W432" s="8">
        <f ca="1">YEARFRAC(V432,TODAY())</f>
        <v>67.536111111111111</v>
      </c>
      <c r="X432" s="3">
        <f ca="1">TODAY()</f>
        <v>45783</v>
      </c>
    </row>
    <row r="433" spans="1:24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1799</v>
      </c>
      <c r="J433" t="s">
        <v>768</v>
      </c>
      <c r="K433" t="s">
        <v>1657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5">
        <v>19910000000000</v>
      </c>
      <c r="R433">
        <v>77</v>
      </c>
      <c r="S433">
        <v>9.4</v>
      </c>
      <c r="T433">
        <v>59.2</v>
      </c>
      <c r="U433">
        <v>1397715000</v>
      </c>
      <c r="V433" s="3">
        <f>DATE(M433,N433,O433)</f>
        <v>23377</v>
      </c>
      <c r="W433" s="8">
        <f ca="1">YEARFRAC(V433,TODAY())</f>
        <v>61.347222222222221</v>
      </c>
      <c r="X433" s="3">
        <f ca="1">TODAY()</f>
        <v>45783</v>
      </c>
    </row>
    <row r="434" spans="1:24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1799</v>
      </c>
      <c r="J434" t="s">
        <v>1661</v>
      </c>
      <c r="K434" t="s">
        <v>1662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5">
        <v>21427700000000</v>
      </c>
      <c r="R434">
        <v>78.5</v>
      </c>
      <c r="S434">
        <v>9.6</v>
      </c>
      <c r="T434">
        <v>36.6</v>
      </c>
      <c r="U434">
        <v>328239523</v>
      </c>
      <c r="V434" s="3">
        <f>DATE(M434,N434,O434)</f>
        <v>18078</v>
      </c>
      <c r="W434" s="8">
        <f ca="1">YEARFRAC(V434,TODAY())</f>
        <v>75.852777777777774</v>
      </c>
      <c r="X434" s="3">
        <f ca="1">TODAY()</f>
        <v>45783</v>
      </c>
    </row>
    <row r="435" spans="1:24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1799</v>
      </c>
      <c r="J435" t="s">
        <v>1665</v>
      </c>
      <c r="K435" t="s">
        <v>350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5">
        <v>21427700000000</v>
      </c>
      <c r="R435">
        <v>78.5</v>
      </c>
      <c r="S435">
        <v>9.6</v>
      </c>
      <c r="T435">
        <v>36.6</v>
      </c>
      <c r="U435">
        <v>328239523</v>
      </c>
      <c r="V435" s="3">
        <f>DATE(M435,N435,O435)</f>
        <v>20922</v>
      </c>
      <c r="W435" s="8">
        <f ca="1">YEARFRAC(V435,TODAY())</f>
        <v>68.066666666666663</v>
      </c>
      <c r="X435" s="3">
        <f ca="1">TODAY()</f>
        <v>45783</v>
      </c>
    </row>
    <row r="436" spans="1:24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1799</v>
      </c>
      <c r="J436" t="s">
        <v>1668</v>
      </c>
      <c r="K436" t="s">
        <v>190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5">
        <v>21427700000000</v>
      </c>
      <c r="R436">
        <v>78.5</v>
      </c>
      <c r="S436">
        <v>9.6</v>
      </c>
      <c r="T436">
        <v>36.6</v>
      </c>
      <c r="U436">
        <v>328239523</v>
      </c>
      <c r="V436" s="3">
        <f>DATE(M436,N436,O436)</f>
        <v>33091</v>
      </c>
      <c r="W436" s="8">
        <f ca="1">YEARFRAC(V436,TODAY())</f>
        <v>34.75</v>
      </c>
      <c r="X436" s="3">
        <f ca="1">TODAY()</f>
        <v>45783</v>
      </c>
    </row>
    <row r="437" spans="1:24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1799</v>
      </c>
      <c r="J437" t="s">
        <v>1668</v>
      </c>
      <c r="K437" t="s">
        <v>1049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5">
        <v>21427700000000</v>
      </c>
      <c r="R437">
        <v>78.5</v>
      </c>
      <c r="S437">
        <v>9.6</v>
      </c>
      <c r="T437">
        <v>36.6</v>
      </c>
      <c r="U437">
        <v>328239523</v>
      </c>
      <c r="V437" s="3">
        <f>DATE(M437,N437,O437)</f>
        <v>32395</v>
      </c>
      <c r="W437" s="8">
        <f ca="1">YEARFRAC(V437,TODAY())</f>
        <v>36.658333333333331</v>
      </c>
      <c r="X437" s="3">
        <f ca="1">TODAY()</f>
        <v>45783</v>
      </c>
    </row>
    <row r="438" spans="1:24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1799</v>
      </c>
      <c r="J438" t="s">
        <v>1674</v>
      </c>
      <c r="K438" t="s">
        <v>1675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5">
        <v>21427700000000</v>
      </c>
      <c r="R438">
        <v>78.5</v>
      </c>
      <c r="S438">
        <v>9.6</v>
      </c>
      <c r="T438">
        <v>36.6</v>
      </c>
      <c r="U438">
        <v>328239523</v>
      </c>
      <c r="V438" s="3">
        <f>DATE(M438,N438,O438)</f>
        <v>10693</v>
      </c>
      <c r="W438" s="8">
        <f ca="1">YEARFRAC(V438,TODAY())</f>
        <v>96.072222222222223</v>
      </c>
      <c r="X438" s="3">
        <f ca="1">TODAY()</f>
        <v>45783</v>
      </c>
    </row>
    <row r="439" spans="1:24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1799</v>
      </c>
      <c r="J439" t="s">
        <v>1678</v>
      </c>
      <c r="K439" t="s">
        <v>1679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5">
        <v>2001244392042</v>
      </c>
      <c r="R439">
        <v>82.9</v>
      </c>
      <c r="S439">
        <v>24.3</v>
      </c>
      <c r="T439">
        <v>59.1</v>
      </c>
      <c r="U439">
        <v>60297396</v>
      </c>
      <c r="V439" s="3">
        <f>DATE(M439,N439,O439)</f>
        <v>16579</v>
      </c>
      <c r="W439" s="8">
        <f ca="1">YEARFRAC(V439,TODAY())</f>
        <v>79.955555555555549</v>
      </c>
      <c r="X439" s="3">
        <f ca="1">TODAY()</f>
        <v>45783</v>
      </c>
    </row>
    <row r="440" spans="1:24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1799</v>
      </c>
      <c r="J440" t="s">
        <v>1682</v>
      </c>
      <c r="K440" t="s">
        <v>1428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5">
        <v>21427700000000</v>
      </c>
      <c r="R440">
        <v>78.5</v>
      </c>
      <c r="S440">
        <v>9.6</v>
      </c>
      <c r="T440">
        <v>36.6</v>
      </c>
      <c r="U440">
        <v>328239523</v>
      </c>
      <c r="V440" s="3">
        <f>DATE(M440,N440,O440)</f>
        <v>23800</v>
      </c>
      <c r="W440" s="8">
        <f ca="1">YEARFRAC(V440,TODAY())</f>
        <v>60.19166666666667</v>
      </c>
      <c r="X440" s="3">
        <f ca="1">TODAY()</f>
        <v>45783</v>
      </c>
    </row>
    <row r="441" spans="1:24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1799</v>
      </c>
      <c r="J441" t="s">
        <v>1611</v>
      </c>
      <c r="K441" t="s">
        <v>350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5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3">
        <f>DATE(M441,N441,O441)</f>
        <v>10307</v>
      </c>
      <c r="W441" s="8">
        <f ca="1">YEARFRAC(V441,TODAY())</f>
        <v>97.12777777777778</v>
      </c>
      <c r="X441" s="3">
        <f ca="1">TODAY()</f>
        <v>45783</v>
      </c>
    </row>
    <row r="442" spans="1:24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1799</v>
      </c>
      <c r="J442" t="s">
        <v>631</v>
      </c>
      <c r="K442" t="s">
        <v>1685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5">
        <v>19910000000000</v>
      </c>
      <c r="R442">
        <v>77</v>
      </c>
      <c r="S442">
        <v>9.4</v>
      </c>
      <c r="T442">
        <v>59.2</v>
      </c>
      <c r="U442">
        <v>1397715000</v>
      </c>
      <c r="V442" s="3">
        <f>DATE(M442,N442,O442)</f>
        <v>20149</v>
      </c>
      <c r="W442" s="8">
        <f ca="1">YEARFRAC(V442,TODAY())</f>
        <v>70.180555555555557</v>
      </c>
      <c r="X442" s="3">
        <f ca="1">TODAY()</f>
        <v>45783</v>
      </c>
    </row>
    <row r="443" spans="1:24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1799</v>
      </c>
      <c r="J443" t="s">
        <v>1687</v>
      </c>
      <c r="K443" t="s">
        <v>1541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5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3">
        <f>DATE(M443,N443,O443)</f>
        <v>15131</v>
      </c>
      <c r="W443" s="8">
        <f ca="1">YEARFRAC(V443,TODAY())</f>
        <v>83.922222222222217</v>
      </c>
      <c r="X443" s="3">
        <f ca="1">TODAY()</f>
        <v>45783</v>
      </c>
    </row>
    <row r="444" spans="1:24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1799</v>
      </c>
      <c r="J444" t="s">
        <v>1690</v>
      </c>
      <c r="K444" t="s">
        <v>1691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5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3">
        <f>DATE(M444,N444,O444)</f>
        <v>23743</v>
      </c>
      <c r="W444" s="8">
        <f ca="1">YEARFRAC(V444,TODAY())</f>
        <v>60.347222222222221</v>
      </c>
      <c r="X444" s="3">
        <f ca="1">TODAY()</f>
        <v>45783</v>
      </c>
    </row>
    <row r="445" spans="1:24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1799</v>
      </c>
      <c r="J445" t="s">
        <v>1172</v>
      </c>
      <c r="K445" t="s">
        <v>1694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5">
        <v>21427700000000</v>
      </c>
      <c r="R445">
        <v>78.5</v>
      </c>
      <c r="S445">
        <v>9.6</v>
      </c>
      <c r="T445">
        <v>36.6</v>
      </c>
      <c r="U445">
        <v>328239523</v>
      </c>
      <c r="V445" s="3">
        <f>DATE(M445,N445,O445)</f>
        <v>20688</v>
      </c>
      <c r="W445" s="8">
        <f ca="1">YEARFRAC(V445,TODAY())</f>
        <v>68.708333333333329</v>
      </c>
      <c r="X445" s="3">
        <f ca="1">TODAY()</f>
        <v>45783</v>
      </c>
    </row>
    <row r="446" spans="1:24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1800</v>
      </c>
      <c r="J446" t="s">
        <v>1697</v>
      </c>
      <c r="K446" t="s">
        <v>1698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5">
        <v>21427700000000</v>
      </c>
      <c r="R446">
        <v>78.5</v>
      </c>
      <c r="S446">
        <v>9.6</v>
      </c>
      <c r="T446">
        <v>36.6</v>
      </c>
      <c r="U446">
        <v>328239523</v>
      </c>
      <c r="V446" s="3">
        <f>DATE(M446,N446,O446)</f>
        <v>16449</v>
      </c>
      <c r="W446" s="8">
        <f ca="1">YEARFRAC(V446,TODAY())</f>
        <v>80.316666666666663</v>
      </c>
      <c r="X446" s="3">
        <f ca="1">TODAY()</f>
        <v>45783</v>
      </c>
    </row>
    <row r="447" spans="1:24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1799</v>
      </c>
      <c r="J447" t="s">
        <v>1700</v>
      </c>
      <c r="K447" t="s">
        <v>1701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5">
        <v>21427700000000</v>
      </c>
      <c r="R447">
        <v>78.5</v>
      </c>
      <c r="S447">
        <v>9.6</v>
      </c>
      <c r="T447">
        <v>36.6</v>
      </c>
      <c r="U447">
        <v>328239523</v>
      </c>
      <c r="V447" s="3">
        <f>DATE(M447,N447,O447)</f>
        <v>16306</v>
      </c>
      <c r="W447" s="8">
        <f ca="1">YEARFRAC(V447,TODAY())</f>
        <v>80.705555555555549</v>
      </c>
      <c r="X447" s="3">
        <f ca="1">TODAY()</f>
        <v>45783</v>
      </c>
    </row>
    <row r="448" spans="1:24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1799</v>
      </c>
      <c r="J448" t="s">
        <v>1705</v>
      </c>
      <c r="K448" t="s">
        <v>1706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5">
        <v>2001244392042</v>
      </c>
      <c r="R448">
        <v>82.9</v>
      </c>
      <c r="S448">
        <v>24.3</v>
      </c>
      <c r="T448">
        <v>59.1</v>
      </c>
      <c r="U448">
        <v>60297396</v>
      </c>
      <c r="V448" s="3">
        <f>DATE(M448,N448,O448)</f>
        <v>15785</v>
      </c>
      <c r="W448" s="8">
        <f ca="1">YEARFRAC(V448,TODAY())</f>
        <v>82.12777777777778</v>
      </c>
      <c r="X448" s="3">
        <f ca="1">TODAY()</f>
        <v>45783</v>
      </c>
    </row>
    <row r="449" spans="1:24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1800</v>
      </c>
      <c r="J449" t="s">
        <v>1709</v>
      </c>
      <c r="K449" t="s">
        <v>1710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5">
        <v>21427700000000</v>
      </c>
      <c r="R449">
        <v>78.5</v>
      </c>
      <c r="S449">
        <v>9.6</v>
      </c>
      <c r="T449">
        <v>36.6</v>
      </c>
      <c r="U449">
        <v>328239523</v>
      </c>
      <c r="V449" s="3">
        <f>DATE(M449,N449,O449)</f>
        <v>15446</v>
      </c>
      <c r="W449" s="8">
        <f ca="1">YEARFRAC(V449,TODAY())</f>
        <v>83.058333333333337</v>
      </c>
      <c r="X449" s="3">
        <f ca="1">TODAY()</f>
        <v>45783</v>
      </c>
    </row>
    <row r="450" spans="1:24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1799</v>
      </c>
      <c r="J450" t="s">
        <v>1712</v>
      </c>
      <c r="K450" t="s">
        <v>925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5">
        <v>1392680589329</v>
      </c>
      <c r="R450">
        <v>82.7</v>
      </c>
      <c r="S450">
        <v>23</v>
      </c>
      <c r="T450">
        <v>47.4</v>
      </c>
      <c r="U450">
        <v>25766605</v>
      </c>
      <c r="V450" s="3">
        <f>DATE(M450,N450,O450)</f>
        <v>20180</v>
      </c>
      <c r="W450" s="8">
        <f ca="1">YEARFRAC(V450,TODAY())</f>
        <v>70.097222222222229</v>
      </c>
      <c r="X450" s="3">
        <f ca="1">TODAY()</f>
        <v>45783</v>
      </c>
    </row>
    <row r="451" spans="1:24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1800</v>
      </c>
      <c r="J451" t="s">
        <v>725</v>
      </c>
      <c r="K451" t="s">
        <v>1714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5">
        <v>19910000000000</v>
      </c>
      <c r="R451">
        <v>77</v>
      </c>
      <c r="S451">
        <v>9.4</v>
      </c>
      <c r="T451">
        <v>59.2</v>
      </c>
      <c r="U451">
        <v>1397715000</v>
      </c>
      <c r="V451" s="3">
        <f>DATE(M451,N451,O451)</f>
        <v>24473</v>
      </c>
      <c r="W451" s="8">
        <f ca="1">YEARFRAC(V451,TODAY())</f>
        <v>58.347222222222221</v>
      </c>
      <c r="X451" s="3">
        <f ca="1">TODAY()</f>
        <v>45783</v>
      </c>
    </row>
    <row r="452" spans="1:24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1799</v>
      </c>
      <c r="J452" t="s">
        <v>1716</v>
      </c>
      <c r="K452" t="s">
        <v>1717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5">
        <v>2001244392042</v>
      </c>
      <c r="R452">
        <v>82.9</v>
      </c>
      <c r="S452">
        <v>24.3</v>
      </c>
      <c r="T452">
        <v>59.1</v>
      </c>
      <c r="U452">
        <v>60297396</v>
      </c>
      <c r="V452" s="3">
        <f>DATE(M452,N452,O452)</f>
        <v>16803</v>
      </c>
      <c r="W452" s="8">
        <f ca="1">YEARFRAC(V452,TODAY())</f>
        <v>79.347222222222229</v>
      </c>
      <c r="X452" s="3">
        <f ca="1">TODAY()</f>
        <v>45783</v>
      </c>
    </row>
    <row r="453" spans="1:24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1799</v>
      </c>
      <c r="J453" t="s">
        <v>1719</v>
      </c>
      <c r="K453" t="s">
        <v>1720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5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3">
        <f>DATE(M453,N453,O453)</f>
        <v>15085</v>
      </c>
      <c r="W453" s="8">
        <f ca="1">YEARFRAC(V453,TODAY())</f>
        <v>84.047222222222217</v>
      </c>
      <c r="X453" s="3">
        <f ca="1">TODAY()</f>
        <v>45783</v>
      </c>
    </row>
    <row r="454" spans="1:24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1799</v>
      </c>
      <c r="J454" t="s">
        <v>1724</v>
      </c>
      <c r="K454" t="s">
        <v>1725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5">
        <v>21427700000000</v>
      </c>
      <c r="R454">
        <v>78.5</v>
      </c>
      <c r="S454">
        <v>9.6</v>
      </c>
      <c r="T454">
        <v>36.6</v>
      </c>
      <c r="U454">
        <v>328239523</v>
      </c>
      <c r="V454" s="3">
        <f>DATE(M454,N454,O454)</f>
        <v>29226</v>
      </c>
      <c r="W454" s="8">
        <f ca="1">YEARFRAC(V454,TODAY())</f>
        <v>45.333333333333336</v>
      </c>
      <c r="X454" s="3">
        <f ca="1">TODAY()</f>
        <v>45783</v>
      </c>
    </row>
    <row r="455" spans="1:24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1799</v>
      </c>
      <c r="J455" t="s">
        <v>1727</v>
      </c>
      <c r="K455" t="s">
        <v>1728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5">
        <v>372062527489</v>
      </c>
      <c r="R455">
        <v>83.1</v>
      </c>
      <c r="S455">
        <v>13.1</v>
      </c>
      <c r="T455">
        <v>21</v>
      </c>
      <c r="U455">
        <v>5703569</v>
      </c>
      <c r="V455" s="3">
        <f>DATE(M455,N455,O455)</f>
        <v>20135</v>
      </c>
      <c r="W455" s="8">
        <f ca="1">YEARFRAC(V455,TODAY())</f>
        <v>70.224999999999994</v>
      </c>
      <c r="X455" s="3">
        <f ca="1">TODAY()</f>
        <v>45783</v>
      </c>
    </row>
    <row r="456" spans="1:24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1799</v>
      </c>
      <c r="J456" t="s">
        <v>1732</v>
      </c>
      <c r="K456" t="s">
        <v>1733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5">
        <v>19910000000000</v>
      </c>
      <c r="R456">
        <v>77</v>
      </c>
      <c r="S456">
        <v>9.4</v>
      </c>
      <c r="T456">
        <v>59.2</v>
      </c>
      <c r="U456">
        <v>1397715000</v>
      </c>
      <c r="V456" s="3">
        <f>DATE(M456,N456,O456)</f>
        <v>23743</v>
      </c>
      <c r="W456" s="8">
        <f ca="1">YEARFRAC(V456,TODAY())</f>
        <v>60.347222222222221</v>
      </c>
      <c r="X456" s="3">
        <f ca="1">TODAY()</f>
        <v>45783</v>
      </c>
    </row>
    <row r="457" spans="1:24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1799</v>
      </c>
      <c r="J457" t="s">
        <v>1737</v>
      </c>
      <c r="K457" t="s">
        <v>64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5">
        <v>703082435360</v>
      </c>
      <c r="R457">
        <v>83.6</v>
      </c>
      <c r="S457">
        <v>10.1</v>
      </c>
      <c r="T457">
        <v>28.8</v>
      </c>
      <c r="U457">
        <v>8574832</v>
      </c>
      <c r="V457" s="3">
        <f>DATE(M457,N457,O457)</f>
        <v>16838</v>
      </c>
      <c r="W457" s="8">
        <f ca="1">YEARFRAC(V457,TODAY())</f>
        <v>79.25277777777778</v>
      </c>
      <c r="X457" s="3">
        <f ca="1">TODAY()</f>
        <v>45783</v>
      </c>
    </row>
    <row r="458" spans="1:24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1800</v>
      </c>
      <c r="J458" t="s">
        <v>1739</v>
      </c>
      <c r="K458" t="s">
        <v>1740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5">
        <v>2001244392042</v>
      </c>
      <c r="R458">
        <v>82.9</v>
      </c>
      <c r="S458">
        <v>24.3</v>
      </c>
      <c r="T458">
        <v>59.1</v>
      </c>
      <c r="U458">
        <v>60297396</v>
      </c>
      <c r="V458" s="3">
        <f>DATE(M458,N458,O458)</f>
        <v>18028</v>
      </c>
      <c r="W458" s="8">
        <f ca="1">YEARFRAC(V458,TODAY())</f>
        <v>75.988888888888894</v>
      </c>
      <c r="X458" s="3">
        <f ca="1">TODAY()</f>
        <v>45783</v>
      </c>
    </row>
    <row r="459" spans="1:24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1799</v>
      </c>
      <c r="J459" t="s">
        <v>1744</v>
      </c>
      <c r="K459" t="s">
        <v>1541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5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3">
        <f>DATE(M459,N459,O459)</f>
        <v>19271</v>
      </c>
      <c r="W459" s="8">
        <f ca="1">YEARFRAC(V459,TODAY())</f>
        <v>72.588888888888889</v>
      </c>
      <c r="X459" s="3">
        <f ca="1">TODAY()</f>
        <v>45783</v>
      </c>
    </row>
    <row r="460" spans="1:24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1799</v>
      </c>
      <c r="J460" t="s">
        <v>1746</v>
      </c>
      <c r="K460" t="s">
        <v>1747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5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3">
        <f>DATE(M460,N460,O460)</f>
        <v>23831</v>
      </c>
      <c r="W460" s="8">
        <f ca="1">YEARFRAC(V460,TODAY())</f>
        <v>60.1</v>
      </c>
      <c r="X460" s="3">
        <f ca="1">TODAY()</f>
        <v>45783</v>
      </c>
    </row>
    <row r="461" spans="1:24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1799</v>
      </c>
      <c r="J461" t="s">
        <v>1746</v>
      </c>
      <c r="K461" t="s">
        <v>316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5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3">
        <f>DATE(M461,N461,O461)</f>
        <v>23205</v>
      </c>
      <c r="W461" s="8">
        <f ca="1">YEARFRAC(V461,TODAY())</f>
        <v>61.81388888888889</v>
      </c>
      <c r="X461" s="3">
        <f ca="1">TODAY()</f>
        <v>45783</v>
      </c>
    </row>
    <row r="462" spans="1:24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1800</v>
      </c>
      <c r="J462" t="s">
        <v>1750</v>
      </c>
      <c r="K462" t="s">
        <v>1751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5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3">
        <f>DATE(M462,N462,O462)</f>
        <v>18909</v>
      </c>
      <c r="W462" s="8">
        <f ca="1">YEARFRAC(V462,TODAY())</f>
        <v>73.577777777777783</v>
      </c>
      <c r="X462" s="3">
        <f ca="1">TODAY()</f>
        <v>45783</v>
      </c>
    </row>
    <row r="463" spans="1:24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1799</v>
      </c>
      <c r="J463" t="s">
        <v>1753</v>
      </c>
      <c r="K463" t="s">
        <v>1754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5">
        <v>21427700000000</v>
      </c>
      <c r="R463">
        <v>78.5</v>
      </c>
      <c r="S463">
        <v>9.6</v>
      </c>
      <c r="T463">
        <v>36.6</v>
      </c>
      <c r="U463">
        <v>328239523</v>
      </c>
      <c r="V463" s="3">
        <f>DATE(M463,N463,O463)</f>
        <v>26927</v>
      </c>
      <c r="W463" s="8">
        <f ca="1">YEARFRAC(V463,TODAY())</f>
        <v>51.62777777777778</v>
      </c>
      <c r="X463" s="3">
        <f ca="1">TODAY()</f>
        <v>45783</v>
      </c>
    </row>
    <row r="464" spans="1:24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1799</v>
      </c>
      <c r="J464" t="s">
        <v>1756</v>
      </c>
      <c r="K464" t="s">
        <v>820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5">
        <v>21427700000000</v>
      </c>
      <c r="R464">
        <v>78.5</v>
      </c>
      <c r="S464">
        <v>9.6</v>
      </c>
      <c r="T464">
        <v>36.6</v>
      </c>
      <c r="U464">
        <v>328239523</v>
      </c>
      <c r="V464" s="3">
        <f>DATE(M464,N464,O464)</f>
        <v>21557</v>
      </c>
      <c r="W464" s="8">
        <f ca="1">YEARFRAC(V464,TODAY())</f>
        <v>66.330555555555549</v>
      </c>
      <c r="X464" s="3">
        <f ca="1">TODAY()</f>
        <v>45783</v>
      </c>
    </row>
    <row r="465" spans="1:24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1799</v>
      </c>
      <c r="J465" t="s">
        <v>1761</v>
      </c>
      <c r="K465" t="s">
        <v>1762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5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3">
        <f>DATE(M465,N465,O465)</f>
        <v>22915</v>
      </c>
      <c r="W465" s="8">
        <f ca="1">YEARFRAC(V465,TODAY())</f>
        <v>62.611111111111114</v>
      </c>
      <c r="X465" s="3">
        <f ca="1">TODAY()</f>
        <v>45783</v>
      </c>
    </row>
    <row r="466" spans="1:24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1800</v>
      </c>
      <c r="J466" t="s">
        <v>372</v>
      </c>
      <c r="K466" t="s">
        <v>874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5">
        <v>21427700000000</v>
      </c>
      <c r="R466">
        <v>78.5</v>
      </c>
      <c r="S466">
        <v>9.6</v>
      </c>
      <c r="T466">
        <v>36.6</v>
      </c>
      <c r="U466">
        <v>328239523</v>
      </c>
      <c r="V466" s="3">
        <f>DATE(M466,N466,O466)</f>
        <v>23138</v>
      </c>
      <c r="W466" s="8">
        <f ca="1">YEARFRAC(V466,TODAY())</f>
        <v>61.99722222222222</v>
      </c>
      <c r="X466" s="3">
        <f ca="1">TODAY()</f>
        <v>45783</v>
      </c>
    </row>
    <row r="467" spans="1:24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1799</v>
      </c>
      <c r="J467" t="s">
        <v>1766</v>
      </c>
      <c r="K467" t="s">
        <v>1508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5">
        <v>21427700000000</v>
      </c>
      <c r="R467">
        <v>78.5</v>
      </c>
      <c r="S467">
        <v>9.6</v>
      </c>
      <c r="T467">
        <v>36.6</v>
      </c>
      <c r="U467">
        <v>328239523</v>
      </c>
      <c r="V467" s="3">
        <f>DATE(M467,N467,O467)</f>
        <v>21005</v>
      </c>
      <c r="W467" s="8">
        <f ca="1">YEARFRAC(V467,TODAY())</f>
        <v>67.838888888888889</v>
      </c>
      <c r="X467" s="3">
        <f ca="1">TODAY()</f>
        <v>45783</v>
      </c>
    </row>
    <row r="468" spans="1:24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1799</v>
      </c>
      <c r="J468" t="s">
        <v>1768</v>
      </c>
      <c r="K468" t="s">
        <v>1769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5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3">
        <f>DATE(M468,N468,O468)</f>
        <v>16205</v>
      </c>
      <c r="W468" s="8">
        <f ca="1">YEARFRAC(V468,TODAY())</f>
        <v>80.980555555555554</v>
      </c>
      <c r="X468" s="3">
        <f ca="1">TODAY()</f>
        <v>45783</v>
      </c>
    </row>
    <row r="469" spans="1:24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1799</v>
      </c>
      <c r="J469" t="s">
        <v>1644</v>
      </c>
      <c r="K469" t="s">
        <v>304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5">
        <v>21427700000000</v>
      </c>
      <c r="R469">
        <v>78.5</v>
      </c>
      <c r="S469">
        <v>9.6</v>
      </c>
      <c r="T469">
        <v>36.6</v>
      </c>
      <c r="U469">
        <v>328239523</v>
      </c>
      <c r="V469" s="3">
        <f>DATE(M469,N469,O469)</f>
        <v>18420</v>
      </c>
      <c r="W469" s="8">
        <f ca="1">YEARFRAC(V469,TODAY())</f>
        <v>74.916666666666671</v>
      </c>
      <c r="X469" s="3">
        <f ca="1">TODAY()</f>
        <v>45783</v>
      </c>
    </row>
    <row r="470" spans="1:24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1800</v>
      </c>
      <c r="J470" t="s">
        <v>1772</v>
      </c>
      <c r="K470" t="s">
        <v>1773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5">
        <v>21427700000000</v>
      </c>
      <c r="R470">
        <v>78.5</v>
      </c>
      <c r="S470">
        <v>9.6</v>
      </c>
      <c r="T470">
        <v>36.6</v>
      </c>
      <c r="U470">
        <v>328239523</v>
      </c>
      <c r="V470" s="3">
        <f>DATE(M470,N470,O470)</f>
        <v>15708</v>
      </c>
      <c r="W470" s="8">
        <f ca="1">YEARFRAC(V470,TODAY())</f>
        <v>82.344444444444449</v>
      </c>
      <c r="X470" s="3">
        <f ca="1">TODAY()</f>
        <v>45783</v>
      </c>
    </row>
    <row r="471" spans="1:24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1799</v>
      </c>
      <c r="J471" t="s">
        <v>1772</v>
      </c>
      <c r="K471" t="s">
        <v>1775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5">
        <v>21427700000000</v>
      </c>
      <c r="R471">
        <v>78.5</v>
      </c>
      <c r="S471">
        <v>9.6</v>
      </c>
      <c r="T471">
        <v>36.6</v>
      </c>
      <c r="U471">
        <v>328239523</v>
      </c>
      <c r="V471" s="3">
        <f>DATE(M471,N471,O471)</f>
        <v>13508</v>
      </c>
      <c r="W471" s="8">
        <f ca="1">YEARFRAC(V471,TODAY())</f>
        <v>88.36666666666666</v>
      </c>
      <c r="X471" s="3">
        <f ca="1">TODAY()</f>
        <v>45783</v>
      </c>
    </row>
    <row r="472" spans="1:24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1799</v>
      </c>
      <c r="J472" t="s">
        <v>1778</v>
      </c>
      <c r="K472" t="s">
        <v>1779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5">
        <v>21427700000000</v>
      </c>
      <c r="R472">
        <v>78.5</v>
      </c>
      <c r="S472">
        <v>9.6</v>
      </c>
      <c r="T472">
        <v>36.6</v>
      </c>
      <c r="U472">
        <v>328239523</v>
      </c>
      <c r="V472" s="3">
        <f>DATE(M472,N472,O472)</f>
        <v>16314</v>
      </c>
      <c r="W472" s="8">
        <f ca="1">YEARFRAC(V472,TODAY())</f>
        <v>80.683333333333337</v>
      </c>
      <c r="X472" s="3">
        <f ca="1">TODAY()</f>
        <v>45783</v>
      </c>
    </row>
    <row r="473" spans="1:24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1799</v>
      </c>
      <c r="J473" t="s">
        <v>1782</v>
      </c>
      <c r="K473" t="s">
        <v>114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5">
        <v>21427700000000</v>
      </c>
      <c r="R473">
        <v>78.5</v>
      </c>
      <c r="S473">
        <v>9.6</v>
      </c>
      <c r="T473">
        <v>36.6</v>
      </c>
      <c r="U473">
        <v>328239523</v>
      </c>
      <c r="V473" s="3">
        <f>DATE(M473,N473,O473)</f>
        <v>22058</v>
      </c>
      <c r="W473" s="8">
        <f ca="1">YEARFRAC(V473,TODAY())</f>
        <v>64.955555555555549</v>
      </c>
      <c r="X473" s="3">
        <f ca="1">TODAY()</f>
        <v>45783</v>
      </c>
    </row>
    <row r="474" spans="1:24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1799</v>
      </c>
      <c r="J474" t="s">
        <v>1785</v>
      </c>
      <c r="K474" t="s">
        <v>1786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5">
        <v>21427700000000</v>
      </c>
      <c r="R474">
        <v>78.5</v>
      </c>
      <c r="S474">
        <v>9.6</v>
      </c>
      <c r="T474">
        <v>36.6</v>
      </c>
      <c r="U474">
        <v>328239523</v>
      </c>
      <c r="V474" s="3">
        <f>DATE(M474,N474,O474)</f>
        <v>15115</v>
      </c>
      <c r="W474" s="8">
        <f ca="1">YEARFRAC(V474,TODAY())</f>
        <v>83.963888888888889</v>
      </c>
      <c r="X474" s="3">
        <f ca="1">TODAY()</f>
        <v>45783</v>
      </c>
    </row>
    <row r="475" spans="1:24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1799</v>
      </c>
      <c r="J475" t="s">
        <v>1790</v>
      </c>
      <c r="K475" t="s">
        <v>1791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5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3">
        <f>DATE(M475,N475,O475)</f>
        <v>16590</v>
      </c>
      <c r="W475" s="8">
        <f ca="1">YEARFRAC(V475,TODAY())</f>
        <v>79.927777777777777</v>
      </c>
      <c r="X475" s="3">
        <f ca="1">TODAY()</f>
        <v>45783</v>
      </c>
    </row>
    <row r="476" spans="1:24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1799</v>
      </c>
      <c r="J476" t="s">
        <v>1794</v>
      </c>
      <c r="K476" t="s">
        <v>1795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5">
        <v>421142267938</v>
      </c>
      <c r="R476">
        <v>77.8</v>
      </c>
      <c r="S476">
        <v>0.1</v>
      </c>
      <c r="T476">
        <v>15.9</v>
      </c>
      <c r="U476">
        <v>9770529</v>
      </c>
      <c r="V476" s="3">
        <f>DATE(M476,N476,O476)</f>
        <v>20408</v>
      </c>
      <c r="W476" s="8">
        <f ca="1">YEARFRAC(V476,TODAY())</f>
        <v>69.474999999999994</v>
      </c>
      <c r="X476" s="3">
        <f ca="1">TODAY()</f>
        <v>45783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BAED-6B81-44FC-9BA3-E70204A69A6F}">
  <dimension ref="A3:D38"/>
  <sheetViews>
    <sheetView tabSelected="1" workbookViewId="0">
      <selection activeCell="A10" sqref="A10"/>
    </sheetView>
  </sheetViews>
  <sheetFormatPr defaultRowHeight="15"/>
  <cols>
    <col min="1" max="1" width="23.125" customWidth="1"/>
    <col min="2" max="2" width="11.375" bestFit="1" customWidth="1"/>
    <col min="3" max="3" width="7.875" bestFit="1" customWidth="1"/>
    <col min="4" max="4" width="10.5" bestFit="1" customWidth="1"/>
    <col min="5" max="446" width="2.75" bestFit="1" customWidth="1"/>
    <col min="447" max="447" width="10.5" bestFit="1" customWidth="1"/>
  </cols>
  <sheetData>
    <row r="3" spans="1:2">
      <c r="A3" s="6" t="s">
        <v>2</v>
      </c>
      <c r="B3" t="s">
        <v>1801</v>
      </c>
    </row>
    <row r="4" spans="1:2">
      <c r="A4" t="s">
        <v>22</v>
      </c>
      <c r="B4" s="7">
        <v>211000</v>
      </c>
    </row>
    <row r="5" spans="1:2">
      <c r="A5" t="s">
        <v>31</v>
      </c>
      <c r="B5" s="7">
        <v>180000</v>
      </c>
    </row>
    <row r="6" spans="1:2">
      <c r="A6" t="s">
        <v>39</v>
      </c>
      <c r="B6" s="7">
        <v>114000</v>
      </c>
    </row>
    <row r="7" spans="1:2">
      <c r="A7" t="s">
        <v>44</v>
      </c>
      <c r="B7" s="7">
        <v>107000</v>
      </c>
    </row>
    <row r="8" spans="1:2">
      <c r="A8" t="s">
        <v>50</v>
      </c>
      <c r="B8" s="7">
        <v>106000</v>
      </c>
    </row>
    <row r="9" spans="1:2">
      <c r="A9" t="s">
        <v>55</v>
      </c>
      <c r="B9" s="7">
        <v>104000</v>
      </c>
    </row>
    <row r="10" spans="1:2">
      <c r="A10" t="s">
        <v>60</v>
      </c>
      <c r="B10" s="7">
        <v>94500</v>
      </c>
    </row>
    <row r="11" spans="1:2">
      <c r="A11" t="s">
        <v>66</v>
      </c>
      <c r="B11" s="7">
        <v>93000</v>
      </c>
    </row>
    <row r="12" spans="1:2">
      <c r="A12" t="s">
        <v>73</v>
      </c>
      <c r="B12" s="7">
        <v>83400</v>
      </c>
    </row>
    <row r="13" spans="1:2">
      <c r="A13" t="s">
        <v>79</v>
      </c>
      <c r="B13" s="7">
        <v>80700</v>
      </c>
    </row>
    <row r="14" spans="1:2">
      <c r="A14" t="s">
        <v>1802</v>
      </c>
      <c r="B14" s="7">
        <v>1173600</v>
      </c>
    </row>
    <row r="18" spans="1:4">
      <c r="A18" s="6" t="s">
        <v>1801</v>
      </c>
      <c r="B18" s="6" t="s">
        <v>7</v>
      </c>
    </row>
    <row r="19" spans="1:4">
      <c r="A19" s="6" t="s">
        <v>6</v>
      </c>
      <c r="B19" t="s">
        <v>1803</v>
      </c>
      <c r="C19" t="s">
        <v>1804</v>
      </c>
      <c r="D19" t="s">
        <v>1802</v>
      </c>
    </row>
    <row r="20" spans="1:4">
      <c r="A20" t="s">
        <v>30</v>
      </c>
      <c r="B20" s="7">
        <v>78800</v>
      </c>
      <c r="C20" s="7">
        <v>318400</v>
      </c>
      <c r="D20" s="7">
        <v>397200</v>
      </c>
    </row>
    <row r="21" spans="1:4">
      <c r="A21" t="s">
        <v>580</v>
      </c>
      <c r="B21" s="7">
        <v>19400</v>
      </c>
      <c r="C21" s="7">
        <v>13700</v>
      </c>
      <c r="D21" s="7">
        <v>33100</v>
      </c>
    </row>
    <row r="22" spans="1:4">
      <c r="A22" t="s">
        <v>72</v>
      </c>
      <c r="B22" s="7">
        <v>339900</v>
      </c>
      <c r="C22" s="7">
        <v>152500</v>
      </c>
      <c r="D22" s="7">
        <v>492400</v>
      </c>
    </row>
    <row r="23" spans="1:4">
      <c r="A23" t="s">
        <v>292</v>
      </c>
      <c r="B23" s="7">
        <v>60600</v>
      </c>
      <c r="C23" s="7">
        <v>234000</v>
      </c>
      <c r="D23" s="7">
        <v>294600</v>
      </c>
    </row>
    <row r="24" spans="1:4">
      <c r="A24" t="s">
        <v>21</v>
      </c>
      <c r="B24" s="7">
        <v>780800</v>
      </c>
      <c r="C24" s="7">
        <v>379400</v>
      </c>
      <c r="D24" s="7">
        <v>1160200</v>
      </c>
    </row>
    <row r="25" spans="1:4">
      <c r="A25" t="s">
        <v>49</v>
      </c>
      <c r="B25" s="7">
        <v>164100</v>
      </c>
      <c r="C25" s="7">
        <v>717900</v>
      </c>
      <c r="D25" s="7">
        <v>882000</v>
      </c>
    </row>
    <row r="26" spans="1:4">
      <c r="A26" t="s">
        <v>103</v>
      </c>
      <c r="B26" s="7">
        <v>314800</v>
      </c>
      <c r="C26" s="7">
        <v>253000</v>
      </c>
      <c r="D26" s="7">
        <v>567800</v>
      </c>
    </row>
    <row r="27" spans="1:4">
      <c r="A27" t="s">
        <v>196</v>
      </c>
      <c r="B27" s="7">
        <v>35000</v>
      </c>
      <c r="C27" s="7">
        <v>27600</v>
      </c>
      <c r="D27" s="7">
        <v>62600</v>
      </c>
    </row>
    <row r="28" spans="1:4">
      <c r="A28" t="s">
        <v>351</v>
      </c>
      <c r="B28" s="7">
        <v>75000</v>
      </c>
      <c r="C28" s="7">
        <v>188500</v>
      </c>
      <c r="D28" s="7">
        <v>263500</v>
      </c>
    </row>
    <row r="29" spans="1:4">
      <c r="A29" t="s">
        <v>168</v>
      </c>
      <c r="B29" s="7">
        <v>75800</v>
      </c>
      <c r="C29" s="7">
        <v>88100</v>
      </c>
      <c r="D29" s="7">
        <v>163900</v>
      </c>
    </row>
    <row r="30" spans="1:4">
      <c r="A30" t="s">
        <v>250</v>
      </c>
      <c r="B30" s="7">
        <v>111300</v>
      </c>
      <c r="C30" s="7">
        <v>312100</v>
      </c>
      <c r="D30" s="7">
        <v>423400</v>
      </c>
    </row>
    <row r="31" spans="1:4">
      <c r="A31" t="s">
        <v>59</v>
      </c>
      <c r="B31" s="7">
        <v>115500</v>
      </c>
      <c r="C31" s="7">
        <v>125400</v>
      </c>
      <c r="D31" s="7">
        <v>240900</v>
      </c>
    </row>
    <row r="32" spans="1:4">
      <c r="A32" t="s">
        <v>272</v>
      </c>
      <c r="B32" s="7">
        <v>128700</v>
      </c>
      <c r="C32" s="7">
        <v>186600</v>
      </c>
      <c r="D32" s="7">
        <v>315300</v>
      </c>
    </row>
    <row r="33" spans="1:4">
      <c r="A33" t="s">
        <v>462</v>
      </c>
      <c r="B33" s="7">
        <v>66900</v>
      </c>
      <c r="C33" s="7">
        <v>127700</v>
      </c>
      <c r="D33" s="7">
        <v>194600</v>
      </c>
    </row>
    <row r="34" spans="1:4">
      <c r="A34" t="s">
        <v>381</v>
      </c>
      <c r="B34" s="7">
        <v>23500</v>
      </c>
      <c r="C34" s="7">
        <v>45000</v>
      </c>
      <c r="D34" s="7">
        <v>68500</v>
      </c>
    </row>
    <row r="35" spans="1:4">
      <c r="A35" t="s">
        <v>590</v>
      </c>
      <c r="B35" s="7"/>
      <c r="C35" s="7">
        <v>50700</v>
      </c>
      <c r="D35" s="7">
        <v>50700</v>
      </c>
    </row>
    <row r="36" spans="1:4">
      <c r="A36" t="s">
        <v>38</v>
      </c>
      <c r="B36" s="7">
        <v>69600</v>
      </c>
      <c r="C36" s="7">
        <v>1230200</v>
      </c>
      <c r="D36" s="7">
        <v>1299800</v>
      </c>
    </row>
    <row r="37" spans="1:4">
      <c r="A37" t="s">
        <v>65</v>
      </c>
      <c r="B37" s="7"/>
      <c r="C37" s="7">
        <v>129900</v>
      </c>
      <c r="D37" s="7">
        <v>129900</v>
      </c>
    </row>
    <row r="38" spans="1:4">
      <c r="A38" t="s">
        <v>1802</v>
      </c>
      <c r="B38" s="7">
        <v>2459700</v>
      </c>
      <c r="C38" s="7">
        <v>4580700</v>
      </c>
      <c r="D38" s="7">
        <v>7040400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409B2-AC1C-4E6A-B368-CCAFEFB083D6}"/>
</file>

<file path=customXml/itemProps2.xml><?xml version="1.0" encoding="utf-8"?>
<ds:datastoreItem xmlns:ds="http://schemas.openxmlformats.org/officeDocument/2006/customXml" ds:itemID="{72AD0DE4-B903-459C-A8B2-85757CA821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Career Principles</dc:creator>
  <cp:keywords/>
  <dc:description/>
  <cp:lastModifiedBy/>
  <cp:revision/>
  <dcterms:created xsi:type="dcterms:W3CDTF">2024-04-01T06:54:26Z</dcterms:created>
  <dcterms:modified xsi:type="dcterms:W3CDTF">2025-05-06T22:01:02Z</dcterms:modified>
  <cp:category/>
  <cp:contentStatus/>
</cp:coreProperties>
</file>