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yi\Downloads\"/>
    </mc:Choice>
  </mc:AlternateContent>
  <xr:revisionPtr revIDLastSave="0" documentId="13_ncr:1_{EE75EAAE-7BB4-4398-A863-BC44A34F04FF}" xr6:coauthVersionLast="47" xr6:coauthVersionMax="47" xr10:uidLastSave="{00000000-0000-0000-0000-000000000000}"/>
  <bookViews>
    <workbookView xWindow="3456" yWindow="348" windowWidth="17772" windowHeight="12336" xr2:uid="{00000000-000D-0000-FFFF-FFFF00000000}"/>
  </bookViews>
  <sheets>
    <sheet name="Dashboard" sheetId="3" r:id="rId1"/>
    <sheet name="Sales_data_cleaned" sheetId="1" r:id="rId2"/>
    <sheet name="Transformed" sheetId="2" r:id="rId3"/>
    <sheet name="Calculations" sheetId="4" r:id="rId4"/>
    <sheet name="Notes" sheetId="5" r:id="rId5"/>
  </sheets>
  <definedNames>
    <definedName name="_xlchart.v1.0" hidden="1">Transformed!$Q$35:$Q$38</definedName>
    <definedName name="_xlchart.v1.1" hidden="1">Transformed!$R$34</definedName>
    <definedName name="_xlchart.v1.2" hidden="1">Transformed!$R$35:$R$38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O7" i="4"/>
  <c r="L7" i="4"/>
  <c r="H7" i="4"/>
  <c r="E7" i="4"/>
  <c r="B7" i="4"/>
  <c r="L3" i="4"/>
  <c r="I3" i="4"/>
  <c r="E3" i="4"/>
  <c r="B3" i="4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</calcChain>
</file>

<file path=xl/sharedStrings.xml><?xml version="1.0" encoding="utf-8"?>
<sst xmlns="http://schemas.openxmlformats.org/spreadsheetml/2006/main" count="35214" uniqueCount="712">
  <si>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</si>
  <si>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</si>
  <si>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</si>
  <si>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</si>
  <si>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</si>
  <si>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</si>
  <si>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</si>
  <si>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</si>
  <si>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</si>
  <si>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</si>
  <si>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</si>
  <si>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</si>
  <si>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</si>
  <si>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</si>
  <si>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</si>
  <si>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</si>
  <si>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</si>
  <si>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</si>
  <si>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</si>
  <si>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</si>
  <si>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</si>
  <si>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</si>
  <si>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</si>
  <si>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</si>
  <si>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</si>
  <si>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</si>
  <si>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</si>
  <si>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</si>
  <si>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</si>
  <si>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</si>
  <si>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</si>
  <si>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</si>
  <si>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</si>
  <si>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</si>
  <si>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</si>
  <si>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</si>
  <si>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</si>
  <si>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</si>
  <si>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</si>
  <si>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</si>
  <si>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</si>
  <si>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</si>
  <si>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</si>
  <si>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</si>
  <si>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</si>
  <si>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</si>
  <si>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</si>
  <si>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</si>
  <si>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</si>
  <si>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</si>
  <si>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</si>
  <si>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</si>
  <si>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</si>
  <si>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</si>
  <si>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</si>
  <si>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</si>
  <si>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</si>
  <si>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</si>
  <si>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</si>
  <si>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</si>
  <si>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</si>
  <si>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</si>
  <si>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</si>
  <si>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</si>
  <si>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</si>
  <si>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</si>
  <si>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</si>
  <si>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</si>
  <si>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</si>
  <si>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</si>
  <si>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</si>
  <si>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</si>
  <si>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</si>
  <si>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</si>
  <si>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</si>
  <si>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</si>
  <si>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</si>
  <si>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</si>
  <si>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</si>
  <si>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</si>
  <si>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</si>
  <si>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</si>
  <si>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</si>
  <si>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</si>
  <si>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</si>
  <si>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</si>
  <si>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</si>
  <si>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</si>
  <si>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</si>
  <si>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</si>
  <si>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</si>
  <si>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</si>
  <si>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</si>
  <si>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</si>
  <si>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</si>
  <si>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</si>
  <si>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</si>
  <si>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</si>
  <si>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</si>
  <si>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</si>
  <si>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</si>
  <si>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</si>
  <si>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</si>
  <si>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</si>
  <si>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</si>
  <si>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</si>
  <si>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</si>
  <si>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</si>
  <si>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</si>
  <si>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</si>
  <si>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</si>
  <si>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</si>
  <si>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</si>
  <si>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</si>
  <si>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</si>
  <si>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</si>
  <si>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</si>
  <si>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</si>
  <si>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</si>
  <si>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</si>
  <si>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</si>
  <si>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</si>
  <si>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</si>
  <si>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</si>
  <si>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</si>
  <si>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</si>
  <si>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</si>
  <si>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</si>
  <si>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</si>
  <si>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</si>
  <si>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</si>
  <si>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</si>
  <si>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</si>
  <si>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</si>
  <si>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</si>
  <si>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</si>
  <si>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</si>
  <si>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</si>
  <si>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</si>
  <si>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</si>
  <si>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</si>
  <si>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</si>
  <si>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</si>
  <si>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</si>
  <si>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</si>
  <si>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</si>
  <si>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</si>
  <si>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</si>
  <si>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</si>
  <si>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</si>
  <si>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</si>
  <si>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</si>
  <si>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</si>
  <si>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</si>
  <si>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</si>
  <si>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</si>
  <si>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</si>
  <si>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</si>
  <si>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</si>
  <si>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</si>
  <si>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</si>
  <si>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</si>
  <si>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</si>
  <si>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</si>
  <si>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</si>
  <si>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</si>
  <si>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</si>
  <si>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</si>
  <si>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</si>
  <si>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</si>
  <si>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</si>
  <si>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</si>
  <si>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</si>
  <si>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</si>
  <si>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</si>
  <si>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</si>
  <si>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</si>
  <si>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</si>
  <si>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</si>
  <si>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</si>
  <si>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</si>
  <si>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</si>
  <si>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</si>
  <si>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</si>
  <si>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</si>
  <si>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</si>
  <si>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</si>
  <si>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</si>
  <si>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</si>
  <si>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</si>
  <si>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</si>
  <si>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</si>
  <si>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</si>
  <si>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</si>
  <si>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</si>
  <si>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</si>
  <si>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</si>
  <si>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</si>
  <si>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</si>
  <si>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</si>
  <si>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</si>
  <si>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</si>
  <si>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</si>
  <si>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</si>
  <si>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</si>
  <si>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</si>
  <si>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</si>
  <si>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</si>
  <si>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</si>
  <si>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</si>
  <si>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</si>
  <si>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</si>
  <si>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</si>
  <si>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</si>
  <si>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</si>
  <si>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</si>
  <si>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</si>
  <si>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</si>
  <si>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</si>
  <si>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</si>
  <si>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</si>
  <si>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</si>
  <si>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</si>
  <si>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</si>
  <si>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</si>
  <si>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</si>
  <si>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</si>
  <si>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</si>
  <si>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</si>
  <si>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</si>
  <si>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</si>
  <si>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</si>
  <si>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</si>
  <si>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</si>
  <si>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</si>
  <si>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</si>
  <si>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</si>
  <si>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</si>
  <si>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</si>
  <si>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</si>
  <si>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</si>
  <si>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</si>
  <si>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</si>
  <si>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</si>
  <si>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</si>
  <si>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</si>
  <si>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</si>
  <si>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</si>
  <si>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</si>
  <si>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</si>
  <si>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</si>
  <si>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</si>
  <si>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</si>
  <si>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</si>
  <si>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</si>
  <si>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</si>
  <si>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</si>
  <si>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</si>
  <si>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</si>
  <si>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</si>
  <si>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</si>
  <si>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</si>
  <si>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</si>
  <si>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</si>
  <si>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</si>
  <si>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</si>
  <si>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</si>
  <si>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</si>
  <si>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</si>
  <si>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</si>
  <si>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</si>
  <si>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</si>
  <si>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</si>
  <si>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</si>
  <si>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</si>
  <si>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</si>
  <si>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</si>
  <si>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</si>
  <si>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</si>
  <si>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</si>
  <si>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</si>
  <si>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</si>
  <si>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</si>
  <si>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</si>
  <si>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</si>
  <si>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</si>
  <si>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</si>
  <si>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</si>
  <si>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</si>
  <si>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</si>
  <si>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</si>
  <si>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</si>
  <si>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</si>
  <si>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</si>
  <si>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</si>
  <si>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</si>
  <si>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</si>
  <si>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</si>
  <si>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</si>
  <si>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</si>
  <si>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</si>
  <si>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</si>
  <si>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</si>
  <si>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</si>
  <si>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</si>
  <si>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</si>
  <si>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</si>
  <si>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</si>
  <si>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</si>
  <si>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</si>
  <si>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</si>
  <si>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</si>
  <si>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</si>
  <si>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</si>
  <si>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</si>
  <si>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</si>
  <si>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</si>
  <si>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</si>
  <si>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</si>
  <si>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</si>
  <si>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</si>
  <si>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</si>
  <si>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</si>
  <si>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</si>
  <si>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</si>
  <si>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</si>
  <si>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</si>
  <si>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</si>
  <si>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</si>
  <si>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</si>
  <si>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</si>
  <si>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</si>
  <si>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</si>
  <si>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</si>
  <si>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</si>
  <si>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</si>
  <si>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</si>
  <si>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</si>
  <si>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</si>
  <si>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</si>
  <si>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</si>
  <si>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</si>
  <si>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</si>
  <si>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</si>
  <si>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</si>
  <si>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</si>
  <si>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</si>
  <si>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</si>
  <si>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</si>
  <si>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</si>
  <si>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</si>
  <si>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</si>
  <si>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</si>
  <si>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</si>
  <si>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</si>
  <si>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</si>
  <si>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</si>
  <si>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</si>
  <si>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</si>
  <si>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</si>
  <si>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</si>
  <si>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</si>
  <si>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</si>
  <si>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</si>
  <si>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</si>
  <si>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</si>
  <si>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</si>
  <si>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</si>
  <si>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</si>
  <si>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</si>
  <si>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</si>
  <si>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</si>
  <si>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</si>
  <si>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</si>
  <si>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</si>
  <si>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</si>
  <si>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</si>
  <si>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</si>
  <si>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</si>
  <si>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</si>
  <si>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</si>
  <si>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</si>
  <si>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</si>
  <si>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</si>
  <si>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</si>
  <si>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</si>
  <si>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</si>
  <si>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</si>
  <si>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</si>
  <si>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</si>
  <si>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</si>
  <si>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</si>
  <si>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</si>
  <si>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</si>
  <si>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</si>
  <si>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</si>
  <si>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</si>
  <si>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</si>
  <si>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</si>
  <si>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</si>
  <si>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</si>
  <si>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</si>
  <si>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</si>
  <si>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</si>
  <si>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</si>
  <si>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</si>
  <si>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</si>
  <si>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</si>
  <si>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</si>
  <si>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</si>
  <si>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</si>
  <si>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</si>
  <si>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</si>
  <si>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</si>
  <si>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</si>
  <si>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</si>
  <si>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</si>
  <si>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</si>
  <si>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</si>
  <si>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</si>
  <si>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</si>
  <si>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</si>
  <si>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</si>
  <si>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</si>
  <si>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</si>
  <si>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</si>
  <si>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</si>
  <si>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</si>
  <si>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</si>
  <si>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</si>
  <si>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</si>
  <si>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</si>
  <si>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</si>
  <si>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</si>
  <si>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</si>
  <si>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</si>
  <si>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</si>
  <si>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</si>
  <si>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</si>
  <si>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</si>
  <si>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</si>
  <si>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</si>
  <si>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</si>
  <si>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</si>
  <si>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</si>
  <si>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</si>
  <si>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</si>
  <si>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</si>
  <si>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</si>
  <si>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</si>
  <si>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</si>
  <si>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</si>
  <si>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</si>
  <si>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</si>
  <si>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</si>
  <si>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</si>
  <si>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</si>
  <si>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</si>
  <si>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</si>
  <si>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</si>
  <si>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</si>
  <si>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</si>
  <si>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</si>
  <si>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</si>
  <si>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</si>
  <si>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</si>
  <si>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</si>
  <si>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</si>
  <si>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</si>
  <si>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</si>
  <si>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</si>
  <si>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</si>
  <si>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</si>
  <si>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</si>
  <si>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</si>
  <si>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</si>
  <si>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</si>
  <si>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</si>
  <si>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</si>
  <si>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</si>
  <si>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</si>
  <si>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</si>
  <si>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</si>
  <si>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</si>
  <si>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</si>
  <si>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</si>
  <si>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</si>
  <si>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</si>
  <si>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</si>
  <si>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</si>
  <si>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</si>
  <si>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</si>
  <si>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</si>
  <si>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</si>
  <si>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</si>
  <si>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</si>
  <si>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</si>
  <si>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</si>
  <si>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</si>
  <si>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</si>
  <si>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</si>
  <si>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</si>
  <si>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</si>
  <si>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</si>
  <si>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</si>
  <si>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</si>
  <si>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</si>
  <si>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</si>
  <si>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</si>
  <si>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</si>
  <si>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</si>
  <si>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</si>
  <si>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</si>
  <si>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</si>
  <si>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</si>
  <si>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</si>
  <si>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</si>
  <si>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</si>
  <si>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</si>
  <si>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</si>
  <si>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</si>
  <si>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</si>
  <si>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</si>
  <si>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</si>
  <si>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</si>
  <si>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</si>
  <si>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</si>
  <si>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</si>
  <si>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</si>
  <si>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</si>
  <si>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</si>
  <si>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</si>
  <si>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</si>
  <si>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</si>
  <si>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</si>
  <si>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</si>
  <si>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</si>
  <si>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</si>
  <si>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</si>
  <si>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</si>
  <si>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</si>
  <si>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</si>
  <si>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</si>
  <si>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</si>
  <si>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</si>
  <si>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</si>
  <si>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</si>
  <si>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</si>
  <si>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</si>
  <si>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</si>
  <si>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</si>
  <si>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</si>
  <si>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</si>
  <si>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</si>
  <si>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</si>
  <si>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</si>
  <si>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</si>
  <si>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</si>
  <si>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</si>
  <si>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</si>
  <si>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</si>
  <si>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</si>
  <si>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</si>
  <si>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</si>
  <si>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</si>
  <si>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</si>
  <si>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</si>
  <si>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</si>
  <si>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</si>
  <si>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</si>
  <si>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</si>
  <si>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</si>
  <si>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</si>
  <si>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</si>
  <si>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</si>
  <si>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</si>
  <si>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</si>
  <si>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</si>
  <si>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</si>
  <si>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</si>
  <si>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</si>
  <si>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</si>
  <si>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</si>
  <si>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</si>
  <si>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</si>
  <si>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</si>
  <si>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</si>
  <si>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</si>
  <si>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</si>
  <si>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</si>
  <si>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</si>
  <si>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</si>
  <si>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</si>
  <si>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</si>
  <si>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</si>
  <si>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</si>
  <si>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</si>
  <si>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</si>
  <si>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</si>
  <si>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</si>
  <si>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</si>
  <si>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</si>
  <si>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</si>
  <si>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</si>
  <si>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</si>
  <si>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</si>
  <si>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</si>
  <si>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</si>
  <si>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</si>
  <si>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</si>
  <si>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</si>
  <si>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</si>
  <si>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</si>
  <si>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</si>
  <si>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</si>
  <si>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</si>
  <si>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</si>
  <si>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</si>
  <si>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</si>
  <si>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</si>
  <si>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</si>
  <si>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</si>
  <si>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</si>
  <si>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</si>
  <si>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</si>
  <si>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</si>
  <si>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</si>
  <si>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</si>
  <si>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</si>
  <si>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</si>
  <si>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</si>
  <si>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</si>
  <si>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</si>
  <si>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</si>
  <si>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</si>
  <si>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</si>
  <si>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</si>
  <si>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</si>
  <si>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</si>
  <si>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</si>
  <si>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</si>
  <si>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</si>
  <si>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</si>
  <si>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</si>
  <si>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</si>
  <si>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</si>
  <si>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</si>
  <si>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</si>
  <si>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</si>
  <si>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</si>
  <si>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</si>
  <si>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</si>
  <si>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</si>
  <si>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</si>
  <si>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</si>
  <si>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</si>
  <si>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</si>
  <si>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</si>
  <si>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</si>
  <si>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</si>
  <si>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</si>
  <si>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</si>
  <si>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</si>
  <si>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</si>
  <si>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</si>
  <si>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</si>
  <si>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</si>
  <si>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</si>
  <si>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</si>
  <si>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</si>
  <si>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</si>
  <si>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</si>
  <si>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</si>
  <si>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</si>
  <si>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</si>
  <si>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</si>
  <si>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</si>
  <si>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</si>
  <si>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Sales by Territory</t>
  </si>
  <si>
    <t>Sales by Year</t>
  </si>
  <si>
    <t>DISCOUNT</t>
  </si>
  <si>
    <t>Sales by Country</t>
  </si>
  <si>
    <t>Sales by Product line</t>
  </si>
  <si>
    <t>Sales by Deal Size</t>
  </si>
  <si>
    <t>Sales by Last name</t>
  </si>
  <si>
    <t>Contact lastname</t>
  </si>
  <si>
    <t>Sales by Order Status</t>
  </si>
  <si>
    <t>Average Sales</t>
  </si>
  <si>
    <t>Total discount</t>
  </si>
  <si>
    <t>Highest Product line</t>
  </si>
  <si>
    <t>Highest Territory</t>
  </si>
  <si>
    <t>Best Customer</t>
  </si>
  <si>
    <t>Highest Country</t>
  </si>
  <si>
    <t>Highest Deal size</t>
  </si>
  <si>
    <t>Total Orders</t>
  </si>
  <si>
    <t xml:space="preserve">Freyre </t>
  </si>
  <si>
    <t xml:space="preserve">Medium </t>
  </si>
  <si>
    <t>Total Sales</t>
  </si>
  <si>
    <t>Objectives</t>
  </si>
  <si>
    <t>Highest Product Sales</t>
  </si>
  <si>
    <t>Top 10 countries by Sales</t>
  </si>
  <si>
    <t>The best Customer</t>
  </si>
  <si>
    <t>Best selling Territory</t>
  </si>
  <si>
    <t>The Highest Deal size by Sales</t>
  </si>
  <si>
    <t>Summary and Conclusion</t>
  </si>
  <si>
    <t>Analyze the Annual Revenue</t>
  </si>
  <si>
    <t>* From the analysis, it can be concluded that the highest sales volume was in 2004 however the data for 2005 was not complete therefore it will be biased to reach a conclusion on the data sales of 2015</t>
  </si>
  <si>
    <t>* The highest sales volume was recorded for classic cars, followed by vintage cars and motorcycles</t>
  </si>
  <si>
    <t xml:space="preserve">* The best selling country is the USA </t>
  </si>
  <si>
    <t>Tools Used for Analysis</t>
  </si>
  <si>
    <t>Pivot Table</t>
  </si>
  <si>
    <t>Functions: MAX, SUM,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</si>
</sst>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DE,1]d\ mmm\ yyyy;@"/>
  </numFmts>
  <fonts count="20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6"/>
      <color rgb="FF000000"/>
      <name val="Tw Cen MT"/>
      <family val="2"/>
    </font>
    <font>
      <b/>
      <sz val="16"/>
      <color rgb="FF000000"/>
      <name val="Tw Cen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$]d\ mmm\ yyyy;@" x16r2:formatCode16="[$-en-DE,1]d\ mmm\ yyyy;@"/>
    </dxf>
  </dxfs>
  <tableStyles count="0" defaultTableStyle="TableStyleMedium2" defaultPivotStyle="PivotStyleLight16"/>
  <colors>
    <mruColors>
      <color rgb="FFCC0000"/>
      <color rgb="FF2A2F4F"/>
      <color rgb="FF19A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Productline</a:t>
            </a:r>
          </a:p>
        </c:rich>
      </c:tx>
      <c:layout>
        <c:manualLayout>
          <c:xMode val="edge"/>
          <c:yMode val="edge"/>
          <c:x val="0.36534300859451391"/>
          <c:y val="3.96825396825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2917869641294839"/>
          <c:y val="0.19486111111111112"/>
          <c:w val="0.70982130358705164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Transformed!$R$24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Transformed!$Q$25:$Q$31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Transformed!$R$25:$R$31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D67-AAD6-FC7584C0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767743"/>
        <c:axId val="949236559"/>
      </c:barChart>
      <c:catAx>
        <c:axId val="10757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9236559"/>
        <c:crosses val="autoZero"/>
        <c:auto val="1"/>
        <c:lblAlgn val="ctr"/>
        <c:lblOffset val="100"/>
        <c:noMultiLvlLbl val="0"/>
      </c:catAx>
      <c:valAx>
        <c:axId val="9492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7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Dealsize</a:t>
            </a:r>
          </a:p>
        </c:rich>
      </c:tx>
      <c:layout>
        <c:manualLayout>
          <c:xMode val="edge"/>
          <c:yMode val="edge"/>
          <c:x val="0.31753373203716106"/>
          <c:y val="1.3249311328344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0381847430361522"/>
          <c:y val="0.20507991841577075"/>
          <c:w val="0.69591257233196735"/>
          <c:h val="0.79070465029080672"/>
        </c:manualLayout>
      </c:layout>
      <c:doughnutChart>
        <c:varyColors val="1"/>
        <c:ser>
          <c:idx val="0"/>
          <c:order val="0"/>
          <c:tx>
            <c:strRef>
              <c:f>Transformed!$B$20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0-43E1-8702-BDC44E34702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0-43E1-8702-BDC44E34702A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0-43E1-8702-BDC44E34702A}"/>
              </c:ext>
            </c:extLst>
          </c:dPt>
          <c:dLbls>
            <c:dLbl>
              <c:idx val="1"/>
              <c:layout>
                <c:manualLayout>
                  <c:x val="3.0555774278215223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2755905511809"/>
                      <c:h val="0.233171461543960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A0-43E1-8702-BDC44E347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Transformed!$A$21:$A$23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Transformed!$B$21:$B$23</c:f>
              <c:numCache>
                <c:formatCode>General</c:formatCode>
                <c:ptCount val="3"/>
                <c:pt idx="0">
                  <c:v>1302119.2600000007</c:v>
                </c:pt>
                <c:pt idx="1">
                  <c:v>6087432.2400000058</c:v>
                </c:pt>
                <c:pt idx="2">
                  <c:v>2643077.3499999968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A0-43E1-8702-BDC44E3470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portfolio.xlsx]Transformed!PivotTable4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8629351195354"/>
          <c:y val="0.19395971835855846"/>
          <c:w val="0.69857454187004908"/>
          <c:h val="0.690280462696653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Transformed!$L$3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Transformed!$K$4:$K$23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Transformed!$L$4:$L$23</c:f>
              <c:numCache>
                <c:formatCode>General</c:formatCode>
                <c:ptCount val="19"/>
                <c:pt idx="0">
                  <c:v>630623.10000000009</c:v>
                </c:pt>
                <c:pt idx="1">
                  <c:v>202062.53</c:v>
                </c:pt>
                <c:pt idx="2">
                  <c:v>108412.62</c:v>
                </c:pt>
                <c:pt idx="3">
                  <c:v>224078.55999999994</c:v>
                </c:pt>
                <c:pt idx="4">
                  <c:v>245637.15</c:v>
                </c:pt>
                <c:pt idx="5">
                  <c:v>329581.91000000009</c:v>
                </c:pt>
                <c:pt idx="6">
                  <c:v>1110916.5199999993</c:v>
                </c:pt>
                <c:pt idx="7">
                  <c:v>220472.08999999994</c:v>
                </c:pt>
                <c:pt idx="8">
                  <c:v>57756.43</c:v>
                </c:pt>
                <c:pt idx="9">
                  <c:v>374674.30999999976</c:v>
                </c:pt>
                <c:pt idx="10">
                  <c:v>188167.80999999997</c:v>
                </c:pt>
                <c:pt idx="11">
                  <c:v>307463.70000000013</c:v>
                </c:pt>
                <c:pt idx="12">
                  <c:v>94015.73</c:v>
                </c:pt>
                <c:pt idx="13">
                  <c:v>288488.41000000003</c:v>
                </c:pt>
                <c:pt idx="14">
                  <c:v>1215686.9200000009</c:v>
                </c:pt>
                <c:pt idx="15">
                  <c:v>210014.21</c:v>
                </c:pt>
                <c:pt idx="16">
                  <c:v>117713.55999999998</c:v>
                </c:pt>
                <c:pt idx="17">
                  <c:v>478880.46000000008</c:v>
                </c:pt>
                <c:pt idx="18">
                  <c:v>3627982.83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107-B598-44401FF4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4671535"/>
        <c:axId val="1248432799"/>
      </c:barChart>
      <c:catAx>
        <c:axId val="1334671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432799"/>
        <c:crosses val="autoZero"/>
        <c:auto val="1"/>
        <c:lblAlgn val="ctr"/>
        <c:lblOffset val="100"/>
        <c:noMultiLvlLbl val="0"/>
      </c:catAx>
      <c:valAx>
        <c:axId val="12484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46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portfolio.xlsx]Transformed!PivotTable2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Transformed!$B$3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Transformed!$A$4:$A$7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Transformed!$B$4:$B$7</c:f>
              <c:numCache>
                <c:formatCode>General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06E-A5EC-65872A4B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87759"/>
        <c:axId val="845740479"/>
      </c:barChart>
      <c:catAx>
        <c:axId val="9971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5740479"/>
        <c:crosses val="autoZero"/>
        <c:auto val="1"/>
        <c:lblAlgn val="ctr"/>
        <c:lblOffset val="100"/>
        <c:noMultiLvlLbl val="0"/>
      </c:catAx>
      <c:valAx>
        <c:axId val="845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71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Sales by Territory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44546A"/>
              </a:solidFill>
              <a:latin typeface="Calibri" panose="020F0502020204030204"/>
            </a:rPr>
            <a:t>Sales by Territory</a:t>
          </a:r>
        </a:p>
      </cx:txPr>
    </cx:title>
    <cx:plotArea>
      <cx:plotAreaRegion>
        <cx:series layoutId="treemap" uniqueId="{6ED384E3-7531-4ABA-8457-59AF6CB72005}">
          <cx:tx>
            <cx:txData>
              <cx:f>_xlchart.v1.1</cx:f>
              <cx:v>Sum of SALES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rebuchet MS" panose="020B0603020202020204" pitchFamily="34" charset="0"/>
                    <a:ea typeface="Trebuchet MS" panose="020B0603020202020204" pitchFamily="34" charset="0"/>
                    <a:cs typeface="Trebuchet MS" panose="020B0603020202020204" pitchFamily="34" charset="0"/>
                  </a:defRPr>
                </a:pPr>
                <a:endParaRPr lang="en-US" sz="1100" b="0" i="0" u="none" strike="noStrike" baseline="0">
                  <a:solidFill>
                    <a:sysClr val="window" lastClr="FFFFFF"/>
                  </a:solidFill>
                  <a:latin typeface="Trebuchet MS" panose="020B0603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image" Target="../media/image2.sv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27</xdr:col>
      <xdr:colOff>251460</xdr:colOff>
      <xdr:row>46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92D227-A945-BFA5-546F-22AB2E214497}"/>
            </a:ext>
          </a:extLst>
        </xdr:cNvPr>
        <xdr:cNvSpPr/>
      </xdr:nvSpPr>
      <xdr:spPr>
        <a:xfrm>
          <a:off x="0" y="22860"/>
          <a:ext cx="18356580" cy="804672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4</xdr:col>
      <xdr:colOff>175260</xdr:colOff>
      <xdr:row>0</xdr:row>
      <xdr:rowOff>0</xdr:rowOff>
    </xdr:from>
    <xdr:to>
      <xdr:col>17</xdr:col>
      <xdr:colOff>579120</xdr:colOff>
      <xdr:row>5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2D1210F-54EB-7246-35C3-41AD2957B7E6}"/>
            </a:ext>
          </a:extLst>
        </xdr:cNvPr>
        <xdr:cNvSpPr/>
      </xdr:nvSpPr>
      <xdr:spPr>
        <a:xfrm>
          <a:off x="2857500" y="0"/>
          <a:ext cx="9121140" cy="967740"/>
        </a:xfrm>
        <a:prstGeom prst="rect">
          <a:avLst/>
        </a:prstGeom>
        <a:solidFill>
          <a:srgbClr val="2A2F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/>
            <a:t>Exploratory </a:t>
          </a:r>
          <a:r>
            <a:rPr lang="en-GB" sz="1800" b="1" baseline="0"/>
            <a:t> S</a:t>
          </a:r>
          <a:r>
            <a:rPr lang="en-GB" sz="1800" b="1"/>
            <a:t>ales Analysis</a:t>
          </a:r>
          <a:endParaRPr lang="en-DE" sz="1800" b="1"/>
        </a:p>
      </xdr:txBody>
    </xdr:sp>
    <xdr:clientData/>
  </xdr:twoCellAnchor>
  <xdr:twoCellAnchor>
    <xdr:from>
      <xdr:col>0</xdr:col>
      <xdr:colOff>129540</xdr:colOff>
      <xdr:row>7</xdr:row>
      <xdr:rowOff>137160</xdr:rowOff>
    </xdr:from>
    <xdr:to>
      <xdr:col>4</xdr:col>
      <xdr:colOff>45720</xdr:colOff>
      <xdr:row>11</xdr:row>
      <xdr:rowOff>121920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E51D3E9-007B-1848-6CC3-E0B6F4D49685}"/>
            </a:ext>
          </a:extLst>
        </xdr:cNvPr>
        <xdr:cNvSpPr/>
      </xdr:nvSpPr>
      <xdr:spPr>
        <a:xfrm>
          <a:off x="129540" y="1363980"/>
          <a:ext cx="2598420" cy="685800"/>
        </a:xfrm>
        <a:prstGeom prst="roundRect">
          <a:avLst/>
        </a:prstGeom>
        <a:solidFill>
          <a:srgbClr val="19A7C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0</xdr:col>
      <xdr:colOff>129540</xdr:colOff>
      <xdr:row>12</xdr:row>
      <xdr:rowOff>0</xdr:rowOff>
    </xdr:from>
    <xdr:to>
      <xdr:col>4</xdr:col>
      <xdr:colOff>91440</xdr:colOff>
      <xdr:row>15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588A481-0F90-5362-181E-A11BDBA9B4EF}"/>
            </a:ext>
          </a:extLst>
        </xdr:cNvPr>
        <xdr:cNvSpPr/>
      </xdr:nvSpPr>
      <xdr:spPr>
        <a:xfrm>
          <a:off x="129540" y="2103120"/>
          <a:ext cx="2644140" cy="693420"/>
        </a:xfrm>
        <a:prstGeom prst="roundRect">
          <a:avLst/>
        </a:prstGeom>
        <a:solidFill>
          <a:srgbClr val="2A2F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0</xdr:col>
      <xdr:colOff>121920</xdr:colOff>
      <xdr:row>16</xdr:row>
      <xdr:rowOff>38100</xdr:rowOff>
    </xdr:from>
    <xdr:to>
      <xdr:col>4</xdr:col>
      <xdr:colOff>91440</xdr:colOff>
      <xdr:row>19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B14328E-E62D-46BD-9E9A-CE4094F3E0A9}"/>
            </a:ext>
          </a:extLst>
        </xdr:cNvPr>
        <xdr:cNvSpPr/>
      </xdr:nvSpPr>
      <xdr:spPr>
        <a:xfrm>
          <a:off x="121920" y="2842260"/>
          <a:ext cx="2651760" cy="57912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5</xdr:col>
      <xdr:colOff>304800</xdr:colOff>
      <xdr:row>3</xdr:row>
      <xdr:rowOff>15240</xdr:rowOff>
    </xdr:from>
    <xdr:to>
      <xdr:col>9</xdr:col>
      <xdr:colOff>198120</xdr:colOff>
      <xdr:row>8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4923B18-C090-41A9-B513-DB43369F8F86}"/>
            </a:ext>
          </a:extLst>
        </xdr:cNvPr>
        <xdr:cNvSpPr/>
      </xdr:nvSpPr>
      <xdr:spPr>
        <a:xfrm>
          <a:off x="3048000" y="563880"/>
          <a:ext cx="2087880" cy="952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9</xdr:col>
      <xdr:colOff>312420</xdr:colOff>
      <xdr:row>3</xdr:row>
      <xdr:rowOff>15240</xdr:rowOff>
    </xdr:from>
    <xdr:to>
      <xdr:col>13</xdr:col>
      <xdr:colOff>205740</xdr:colOff>
      <xdr:row>8</xdr:row>
      <xdr:rowOff>68580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873F327-310F-44E8-913D-F3B85C8A61A9}"/>
            </a:ext>
          </a:extLst>
        </xdr:cNvPr>
        <xdr:cNvSpPr/>
      </xdr:nvSpPr>
      <xdr:spPr>
        <a:xfrm>
          <a:off x="5798820" y="563880"/>
          <a:ext cx="2331720" cy="9677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13</xdr:col>
      <xdr:colOff>312420</xdr:colOff>
      <xdr:row>3</xdr:row>
      <xdr:rowOff>7620</xdr:rowOff>
    </xdr:from>
    <xdr:to>
      <xdr:col>17</xdr:col>
      <xdr:colOff>205740</xdr:colOff>
      <xdr:row>8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EB51DC3-B941-4D28-817C-E634A3692E81}"/>
            </a:ext>
          </a:extLst>
        </xdr:cNvPr>
        <xdr:cNvSpPr/>
      </xdr:nvSpPr>
      <xdr:spPr>
        <a:xfrm>
          <a:off x="8237220" y="556260"/>
          <a:ext cx="2331720" cy="982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571500</xdr:colOff>
      <xdr:row>8</xdr:row>
      <xdr:rowOff>91440</xdr:rowOff>
    </xdr:from>
    <xdr:to>
      <xdr:col>15</xdr:col>
      <xdr:colOff>441960</xdr:colOff>
      <xdr:row>19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06F84A-59F5-468E-9881-842283054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19</xdr:row>
      <xdr:rowOff>60960</xdr:rowOff>
    </xdr:from>
    <xdr:to>
      <xdr:col>22</xdr:col>
      <xdr:colOff>381000</xdr:colOff>
      <xdr:row>33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152178A-1547-4042-B111-4BAE7F2E8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1320" y="3390900"/>
              <a:ext cx="457200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373380</xdr:colOff>
      <xdr:row>8</xdr:row>
      <xdr:rowOff>83820</xdr:rowOff>
    </xdr:from>
    <xdr:to>
      <xdr:col>8</xdr:col>
      <xdr:colOff>533400</xdr:colOff>
      <xdr:row>19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D8F83F-B4D4-4D3D-9B0D-CDAC7CEC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5</xdr:row>
      <xdr:rowOff>121920</xdr:rowOff>
    </xdr:from>
    <xdr:to>
      <xdr:col>9</xdr:col>
      <xdr:colOff>68580</xdr:colOff>
      <xdr:row>8</xdr:row>
      <xdr:rowOff>30480</xdr:rowOff>
    </xdr:to>
    <xdr:sp macro="" textlink="Calculations!B3">
      <xdr:nvSpPr>
        <xdr:cNvPr id="7" name="Rectangle 6">
          <a:extLst>
            <a:ext uri="{FF2B5EF4-FFF2-40B4-BE49-F238E27FC236}">
              <a16:creationId xmlns:a16="http://schemas.microsoft.com/office/drawing/2014/main" id="{F56CC4F8-8B5D-59CC-0C8B-968BB0D0F3D7}"/>
            </a:ext>
          </a:extLst>
        </xdr:cNvPr>
        <xdr:cNvSpPr/>
      </xdr:nvSpPr>
      <xdr:spPr>
        <a:xfrm>
          <a:off x="3909060" y="1036320"/>
          <a:ext cx="109728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43505D8-CA07-40FB-A200-06F6D8AA7E3D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99067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10</xdr:col>
      <xdr:colOff>228600</xdr:colOff>
      <xdr:row>5</xdr:row>
      <xdr:rowOff>91440</xdr:rowOff>
    </xdr:from>
    <xdr:to>
      <xdr:col>13</xdr:col>
      <xdr:colOff>289560</xdr:colOff>
      <xdr:row>7</xdr:row>
      <xdr:rowOff>99060</xdr:rowOff>
    </xdr:to>
    <xdr:sp macro="" textlink="Calculations!I3">
      <xdr:nvSpPr>
        <xdr:cNvPr id="11" name="Rectangle 10">
          <a:extLst>
            <a:ext uri="{FF2B5EF4-FFF2-40B4-BE49-F238E27FC236}">
              <a16:creationId xmlns:a16="http://schemas.microsoft.com/office/drawing/2014/main" id="{1C0955FF-065E-4EA6-8599-087DF01DCD42}"/>
            </a:ext>
          </a:extLst>
        </xdr:cNvPr>
        <xdr:cNvSpPr/>
      </xdr:nvSpPr>
      <xdr:spPr>
        <a:xfrm>
          <a:off x="6324600" y="1005840"/>
          <a:ext cx="188976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D5EFA83-2F02-478C-A30A-15C527C34653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10032628,85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14</xdr:col>
      <xdr:colOff>419100</xdr:colOff>
      <xdr:row>5</xdr:row>
      <xdr:rowOff>45720</xdr:rowOff>
    </xdr:from>
    <xdr:to>
      <xdr:col>17</xdr:col>
      <xdr:colOff>0</xdr:colOff>
      <xdr:row>7</xdr:row>
      <xdr:rowOff>53340</xdr:rowOff>
    </xdr:to>
    <xdr:sp macro="" textlink="Calculations!L3">
      <xdr:nvSpPr>
        <xdr:cNvPr id="16" name="Rectangle 15">
          <a:extLst>
            <a:ext uri="{FF2B5EF4-FFF2-40B4-BE49-F238E27FC236}">
              <a16:creationId xmlns:a16="http://schemas.microsoft.com/office/drawing/2014/main" id="{EAA9518A-4B25-4B68-B2D1-4822D4A720C3}"/>
            </a:ext>
          </a:extLst>
        </xdr:cNvPr>
        <xdr:cNvSpPr/>
      </xdr:nvSpPr>
      <xdr:spPr>
        <a:xfrm>
          <a:off x="8953500" y="960120"/>
          <a:ext cx="140970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810780D-CAA3-4382-8D89-2F3FF6618680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48151,93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83820</xdr:colOff>
      <xdr:row>9</xdr:row>
      <xdr:rowOff>60960</xdr:rowOff>
    </xdr:from>
    <xdr:to>
      <xdr:col>2</xdr:col>
      <xdr:colOff>457200</xdr:colOff>
      <xdr:row>10</xdr:row>
      <xdr:rowOff>167640</xdr:rowOff>
    </xdr:to>
    <xdr:sp macro="" textlink="Calculations!B7">
      <xdr:nvSpPr>
        <xdr:cNvPr id="20" name="Rectangle 19">
          <a:extLst>
            <a:ext uri="{FF2B5EF4-FFF2-40B4-BE49-F238E27FC236}">
              <a16:creationId xmlns:a16="http://schemas.microsoft.com/office/drawing/2014/main" id="{E9AA27B7-907F-431F-8193-7F04BB6932BB}"/>
            </a:ext>
          </a:extLst>
        </xdr:cNvPr>
        <xdr:cNvSpPr/>
      </xdr:nvSpPr>
      <xdr:spPr>
        <a:xfrm>
          <a:off x="693420" y="1706880"/>
          <a:ext cx="9829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10C3EF0-652D-463C-A326-E4EF5400151A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3919615,66</a:t>
          </a:fld>
          <a:endParaRPr lang="en-DE" sz="11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586740</xdr:colOff>
      <xdr:row>12</xdr:row>
      <xdr:rowOff>152400</xdr:rowOff>
    </xdr:from>
    <xdr:to>
      <xdr:col>2</xdr:col>
      <xdr:colOff>594360</xdr:colOff>
      <xdr:row>13</xdr:row>
      <xdr:rowOff>175260</xdr:rowOff>
    </xdr:to>
    <xdr:sp macro="" textlink="Calculations!E6">
      <xdr:nvSpPr>
        <xdr:cNvPr id="22" name="Rectangle 21">
          <a:extLst>
            <a:ext uri="{FF2B5EF4-FFF2-40B4-BE49-F238E27FC236}">
              <a16:creationId xmlns:a16="http://schemas.microsoft.com/office/drawing/2014/main" id="{6875D6FC-BF82-4535-B969-D765EB04C804}"/>
            </a:ext>
          </a:extLst>
        </xdr:cNvPr>
        <xdr:cNvSpPr/>
      </xdr:nvSpPr>
      <xdr:spPr>
        <a:xfrm>
          <a:off x="586740" y="2346960"/>
          <a:ext cx="1226820" cy="205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326C3E0-E4BE-4631-A246-C9214136B890}" type="TxLink">
            <a:rPr lang="en-US" sz="1100" b="0" i="0" u="none" strike="noStrike">
              <a:solidFill>
                <a:schemeClr val="bg1"/>
              </a:solidFill>
              <a:latin typeface="Corbel"/>
              <a:ea typeface="Calibri"/>
              <a:cs typeface="Calibri"/>
            </a:rPr>
            <a:pPr algn="ctr"/>
            <a:t>Highest Territory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594360</xdr:colOff>
      <xdr:row>8</xdr:row>
      <xdr:rowOff>68580</xdr:rowOff>
    </xdr:from>
    <xdr:to>
      <xdr:col>2</xdr:col>
      <xdr:colOff>548640</xdr:colOff>
      <xdr:row>9</xdr:row>
      <xdr:rowOff>167640</xdr:rowOff>
    </xdr:to>
    <xdr:sp macro="" textlink="Calculations!B6">
      <xdr:nvSpPr>
        <xdr:cNvPr id="25" name="Rectangle 24">
          <a:extLst>
            <a:ext uri="{FF2B5EF4-FFF2-40B4-BE49-F238E27FC236}">
              <a16:creationId xmlns:a16="http://schemas.microsoft.com/office/drawing/2014/main" id="{98FEE58E-E4F1-4200-8F95-35212138BDB3}"/>
            </a:ext>
          </a:extLst>
        </xdr:cNvPr>
        <xdr:cNvSpPr/>
      </xdr:nvSpPr>
      <xdr:spPr>
        <a:xfrm>
          <a:off x="594360" y="1531620"/>
          <a:ext cx="117348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BA0DC63-142A-4375-98F5-0544AF255098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Highest Product line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350520</xdr:colOff>
      <xdr:row>10</xdr:row>
      <xdr:rowOff>30480</xdr:rowOff>
    </xdr:from>
    <xdr:to>
      <xdr:col>3</xdr:col>
      <xdr:colOff>0</xdr:colOff>
      <xdr:row>11</xdr:row>
      <xdr:rowOff>167640</xdr:rowOff>
    </xdr:to>
    <xdr:sp macro="" textlink="Calculations!B8">
      <xdr:nvSpPr>
        <xdr:cNvPr id="26" name="Rectangle 25">
          <a:extLst>
            <a:ext uri="{FF2B5EF4-FFF2-40B4-BE49-F238E27FC236}">
              <a16:creationId xmlns:a16="http://schemas.microsoft.com/office/drawing/2014/main" id="{5CBC7645-9236-4887-B1D0-703E19F97088}"/>
            </a:ext>
          </a:extLst>
        </xdr:cNvPr>
        <xdr:cNvSpPr/>
      </xdr:nvSpPr>
      <xdr:spPr>
        <a:xfrm>
          <a:off x="1021080" y="1783080"/>
          <a:ext cx="99060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5744E1D-4E9B-4B2A-93DF-1853C85B3A9B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Classic Cars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190500</xdr:colOff>
      <xdr:row>14</xdr:row>
      <xdr:rowOff>99060</xdr:rowOff>
    </xdr:from>
    <xdr:to>
      <xdr:col>3</xdr:col>
      <xdr:colOff>198120</xdr:colOff>
      <xdr:row>15</xdr:row>
      <xdr:rowOff>121920</xdr:rowOff>
    </xdr:to>
    <xdr:sp macro="" textlink="Calculations!E8">
      <xdr:nvSpPr>
        <xdr:cNvPr id="27" name="Rectangle 26">
          <a:extLst>
            <a:ext uri="{FF2B5EF4-FFF2-40B4-BE49-F238E27FC236}">
              <a16:creationId xmlns:a16="http://schemas.microsoft.com/office/drawing/2014/main" id="{201575B9-B575-45BA-A752-0CDE08F1C303}"/>
            </a:ext>
          </a:extLst>
        </xdr:cNvPr>
        <xdr:cNvSpPr/>
      </xdr:nvSpPr>
      <xdr:spPr>
        <a:xfrm>
          <a:off x="800100" y="3299460"/>
          <a:ext cx="12268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9F21FB2-FC7E-4F6E-8C98-B0329F4CBB5D}" type="TxLink">
            <a:rPr lang="en-US" sz="1100" b="0" i="0" u="none" strike="noStrike">
              <a:solidFill>
                <a:schemeClr val="bg1"/>
              </a:solidFill>
              <a:latin typeface="Corbel"/>
              <a:ea typeface="Calibri"/>
              <a:cs typeface="Calibri"/>
            </a:rPr>
            <a:pPr algn="ctr"/>
            <a:t>EMEA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13</xdr:row>
      <xdr:rowOff>129540</xdr:rowOff>
    </xdr:from>
    <xdr:to>
      <xdr:col>3</xdr:col>
      <xdr:colOff>7620</xdr:colOff>
      <xdr:row>14</xdr:row>
      <xdr:rowOff>152400</xdr:rowOff>
    </xdr:to>
    <xdr:sp macro="" textlink="Calculations!E7">
      <xdr:nvSpPr>
        <xdr:cNvPr id="28" name="Rectangle 27">
          <a:extLst>
            <a:ext uri="{FF2B5EF4-FFF2-40B4-BE49-F238E27FC236}">
              <a16:creationId xmlns:a16="http://schemas.microsoft.com/office/drawing/2014/main" id="{36C46492-6B0F-4CC9-B3A1-98EE31672EB1}"/>
            </a:ext>
          </a:extLst>
        </xdr:cNvPr>
        <xdr:cNvSpPr/>
      </xdr:nvSpPr>
      <xdr:spPr>
        <a:xfrm>
          <a:off x="609600" y="2506980"/>
          <a:ext cx="1226820" cy="205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142657B-5A94-486A-B757-BC5DE3A943F2}" type="TxLink">
            <a:rPr lang="en-US" sz="1100" b="1" i="0" u="none" strike="noStrike">
              <a:solidFill>
                <a:schemeClr val="bg1">
                  <a:lumMod val="75000"/>
                </a:schemeClr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4979272,41</a:t>
          </a:fld>
          <a:endParaRPr lang="en-DE" sz="1100" b="1">
            <a:solidFill>
              <a:schemeClr val="bg1">
                <a:lumMod val="75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472440</xdr:colOff>
      <xdr:row>16</xdr:row>
      <xdr:rowOff>83820</xdr:rowOff>
    </xdr:from>
    <xdr:to>
      <xdr:col>3</xdr:col>
      <xdr:colOff>182880</xdr:colOff>
      <xdr:row>18</xdr:row>
      <xdr:rowOff>0</xdr:rowOff>
    </xdr:to>
    <xdr:sp macro="" textlink="Calculations!H6">
      <xdr:nvSpPr>
        <xdr:cNvPr id="32" name="Rectangle 31">
          <a:extLst>
            <a:ext uri="{FF2B5EF4-FFF2-40B4-BE49-F238E27FC236}">
              <a16:creationId xmlns:a16="http://schemas.microsoft.com/office/drawing/2014/main" id="{08A5B2D7-CF72-4BED-B328-43A4C8993528}"/>
            </a:ext>
          </a:extLst>
        </xdr:cNvPr>
        <xdr:cNvSpPr/>
      </xdr:nvSpPr>
      <xdr:spPr>
        <a:xfrm>
          <a:off x="472440" y="2887980"/>
          <a:ext cx="172212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22E6D5B-277E-4958-8BDF-763B6A827415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Highest Country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365760</xdr:colOff>
      <xdr:row>18</xdr:row>
      <xdr:rowOff>68580</xdr:rowOff>
    </xdr:from>
    <xdr:to>
      <xdr:col>3</xdr:col>
      <xdr:colOff>373380</xdr:colOff>
      <xdr:row>19</xdr:row>
      <xdr:rowOff>167640</xdr:rowOff>
    </xdr:to>
    <xdr:sp macro="" textlink="Calculations!H8">
      <xdr:nvSpPr>
        <xdr:cNvPr id="33" name="Rectangle 32">
          <a:extLst>
            <a:ext uri="{FF2B5EF4-FFF2-40B4-BE49-F238E27FC236}">
              <a16:creationId xmlns:a16="http://schemas.microsoft.com/office/drawing/2014/main" id="{1A73DE4A-1096-4503-8BEC-A2F305734861}"/>
            </a:ext>
          </a:extLst>
        </xdr:cNvPr>
        <xdr:cNvSpPr/>
      </xdr:nvSpPr>
      <xdr:spPr>
        <a:xfrm>
          <a:off x="1036320" y="3223260"/>
          <a:ext cx="134874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59B79FE-A0E9-4CE9-A84F-B57DB366368D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USA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106680</xdr:colOff>
      <xdr:row>17</xdr:row>
      <xdr:rowOff>68580</xdr:rowOff>
    </xdr:from>
    <xdr:to>
      <xdr:col>3</xdr:col>
      <xdr:colOff>114300</xdr:colOff>
      <xdr:row>18</xdr:row>
      <xdr:rowOff>160020</xdr:rowOff>
    </xdr:to>
    <xdr:sp macro="" textlink="Calculations!H7">
      <xdr:nvSpPr>
        <xdr:cNvPr id="35" name="Rectangle 34">
          <a:extLst>
            <a:ext uri="{FF2B5EF4-FFF2-40B4-BE49-F238E27FC236}">
              <a16:creationId xmlns:a16="http://schemas.microsoft.com/office/drawing/2014/main" id="{BF590898-D848-4E9F-AC86-3BA3BE448564}"/>
            </a:ext>
          </a:extLst>
        </xdr:cNvPr>
        <xdr:cNvSpPr/>
      </xdr:nvSpPr>
      <xdr:spPr>
        <a:xfrm>
          <a:off x="777240" y="3048000"/>
          <a:ext cx="134874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2C4C22C-90E5-40D7-8F12-D2B62BF4E4E7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3627982,83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5</xdr:col>
      <xdr:colOff>472440</xdr:colOff>
      <xdr:row>3</xdr:row>
      <xdr:rowOff>152400</xdr:rowOff>
    </xdr:from>
    <xdr:to>
      <xdr:col>7</xdr:col>
      <xdr:colOff>480060</xdr:colOff>
      <xdr:row>5</xdr:row>
      <xdr:rowOff>160020</xdr:rowOff>
    </xdr:to>
    <xdr:sp macro="" textlink="Calculations!B2">
      <xdr:nvSpPr>
        <xdr:cNvPr id="36" name="Rectangle 35">
          <a:extLst>
            <a:ext uri="{FF2B5EF4-FFF2-40B4-BE49-F238E27FC236}">
              <a16:creationId xmlns:a16="http://schemas.microsoft.com/office/drawing/2014/main" id="{8FE6D48F-19BF-4F49-9311-02AD3A727C71}"/>
            </a:ext>
          </a:extLst>
        </xdr:cNvPr>
        <xdr:cNvSpPr/>
      </xdr:nvSpPr>
      <xdr:spPr>
        <a:xfrm>
          <a:off x="3520440" y="701040"/>
          <a:ext cx="122682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3C7C8DD-C941-42E1-AFAE-FB7D120ECA21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Orders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9</xdr:col>
      <xdr:colOff>358140</xdr:colOff>
      <xdr:row>3</xdr:row>
      <xdr:rowOff>91440</xdr:rowOff>
    </xdr:from>
    <xdr:to>
      <xdr:col>11</xdr:col>
      <xdr:colOff>365760</xdr:colOff>
      <xdr:row>4</xdr:row>
      <xdr:rowOff>144780</xdr:rowOff>
    </xdr:to>
    <xdr:sp macro="" textlink="Calculations!I2">
      <xdr:nvSpPr>
        <xdr:cNvPr id="37" name="Rectangle 36">
          <a:extLst>
            <a:ext uri="{FF2B5EF4-FFF2-40B4-BE49-F238E27FC236}">
              <a16:creationId xmlns:a16="http://schemas.microsoft.com/office/drawing/2014/main" id="{C6010BEF-92CB-48E6-ACC3-083386226D9D}"/>
            </a:ext>
          </a:extLst>
        </xdr:cNvPr>
        <xdr:cNvSpPr/>
      </xdr:nvSpPr>
      <xdr:spPr>
        <a:xfrm>
          <a:off x="5844540" y="640080"/>
          <a:ext cx="12268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69DADB4-DD0D-4B5E-9039-FF1FE5480BD2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Sales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4</xdr:col>
      <xdr:colOff>381000</xdr:colOff>
      <xdr:row>19</xdr:row>
      <xdr:rowOff>91440</xdr:rowOff>
    </xdr:from>
    <xdr:to>
      <xdr:col>15</xdr:col>
      <xdr:colOff>441960</xdr:colOff>
      <xdr:row>33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D144F9A-7A07-425F-AAE2-2899B872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419100</xdr:colOff>
      <xdr:row>3</xdr:row>
      <xdr:rowOff>76200</xdr:rowOff>
    </xdr:from>
    <xdr:to>
      <xdr:col>15</xdr:col>
      <xdr:colOff>426720</xdr:colOff>
      <xdr:row>5</xdr:row>
      <xdr:rowOff>83820</xdr:rowOff>
    </xdr:to>
    <xdr:sp macro="" textlink="Calculations!L2">
      <xdr:nvSpPr>
        <xdr:cNvPr id="40" name="Rectangle 39">
          <a:extLst>
            <a:ext uri="{FF2B5EF4-FFF2-40B4-BE49-F238E27FC236}">
              <a16:creationId xmlns:a16="http://schemas.microsoft.com/office/drawing/2014/main" id="{ED3902B3-AF11-43B8-9915-F183B116361C}"/>
            </a:ext>
          </a:extLst>
        </xdr:cNvPr>
        <xdr:cNvSpPr/>
      </xdr:nvSpPr>
      <xdr:spPr>
        <a:xfrm>
          <a:off x="8343900" y="624840"/>
          <a:ext cx="122682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A83E556-1E22-4A85-A0AF-C2B515C6289A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discount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137160</xdr:colOff>
      <xdr:row>19</xdr:row>
      <xdr:rowOff>167640</xdr:rowOff>
    </xdr:from>
    <xdr:to>
      <xdr:col>4</xdr:col>
      <xdr:colOff>106680</xdr:colOff>
      <xdr:row>23</xdr:row>
      <xdr:rowOff>160020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983A8F8-DB4B-4E05-85CA-6D72F9F0BD3D}"/>
            </a:ext>
          </a:extLst>
        </xdr:cNvPr>
        <xdr:cNvSpPr/>
      </xdr:nvSpPr>
      <xdr:spPr>
        <a:xfrm>
          <a:off x="137160" y="3497580"/>
          <a:ext cx="2651760" cy="69342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</xdr:col>
      <xdr:colOff>83820</xdr:colOff>
      <xdr:row>20</xdr:row>
      <xdr:rowOff>60960</xdr:rowOff>
    </xdr:from>
    <xdr:to>
      <xdr:col>3</xdr:col>
      <xdr:colOff>38100</xdr:colOff>
      <xdr:row>21</xdr:row>
      <xdr:rowOff>205740</xdr:rowOff>
    </xdr:to>
    <xdr:sp macro="" textlink="Calculations!O6">
      <xdr:nvSpPr>
        <xdr:cNvPr id="46" name="Rectangle 45">
          <a:extLst>
            <a:ext uri="{FF2B5EF4-FFF2-40B4-BE49-F238E27FC236}">
              <a16:creationId xmlns:a16="http://schemas.microsoft.com/office/drawing/2014/main" id="{44B4CFC8-B5D8-4A64-8582-40F784526402}"/>
            </a:ext>
          </a:extLst>
        </xdr:cNvPr>
        <xdr:cNvSpPr/>
      </xdr:nvSpPr>
      <xdr:spPr>
        <a:xfrm>
          <a:off x="693420" y="4632960"/>
          <a:ext cx="117348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8B6DAD9-4408-4E18-BBB7-8F5CD66AF54C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Highest Deal size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342900</xdr:colOff>
      <xdr:row>21</xdr:row>
      <xdr:rowOff>53340</xdr:rowOff>
    </xdr:from>
    <xdr:to>
      <xdr:col>3</xdr:col>
      <xdr:colOff>297180</xdr:colOff>
      <xdr:row>22</xdr:row>
      <xdr:rowOff>152400</xdr:rowOff>
    </xdr:to>
    <xdr:sp macro="" textlink="Calculations!O7">
      <xdr:nvSpPr>
        <xdr:cNvPr id="47" name="Rectangle 46">
          <a:extLst>
            <a:ext uri="{FF2B5EF4-FFF2-40B4-BE49-F238E27FC236}">
              <a16:creationId xmlns:a16="http://schemas.microsoft.com/office/drawing/2014/main" id="{4F2ED5C0-E9D6-4CBD-9694-87FEBCC168F4}"/>
            </a:ext>
          </a:extLst>
        </xdr:cNvPr>
        <xdr:cNvSpPr/>
      </xdr:nvSpPr>
      <xdr:spPr>
        <a:xfrm>
          <a:off x="952500" y="485394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DB36744-245A-43F2-B041-7972AB32642B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6087432,24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2</xdr:col>
      <xdr:colOff>30480</xdr:colOff>
      <xdr:row>22</xdr:row>
      <xdr:rowOff>0</xdr:rowOff>
    </xdr:from>
    <xdr:to>
      <xdr:col>3</xdr:col>
      <xdr:colOff>594360</xdr:colOff>
      <xdr:row>23</xdr:row>
      <xdr:rowOff>99060</xdr:rowOff>
    </xdr:to>
    <xdr:sp macro="" textlink="Calculations!O8">
      <xdr:nvSpPr>
        <xdr:cNvPr id="49" name="Rectangle 48">
          <a:extLst>
            <a:ext uri="{FF2B5EF4-FFF2-40B4-BE49-F238E27FC236}">
              <a16:creationId xmlns:a16="http://schemas.microsoft.com/office/drawing/2014/main" id="{3F53FFBA-D3DA-434D-B8C2-1F81206D7A90}"/>
            </a:ext>
          </a:extLst>
        </xdr:cNvPr>
        <xdr:cNvSpPr/>
      </xdr:nvSpPr>
      <xdr:spPr>
        <a:xfrm>
          <a:off x="1249680" y="502920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B0ECAF1-8FC7-4129-9D3B-DF001D3D0C70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Medium 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152400</xdr:colOff>
      <xdr:row>24</xdr:row>
      <xdr:rowOff>38100</xdr:rowOff>
    </xdr:from>
    <xdr:to>
      <xdr:col>4</xdr:col>
      <xdr:colOff>121920</xdr:colOff>
      <xdr:row>28</xdr:row>
      <xdr:rowOff>22860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71402B9C-9C61-4521-96E2-A65A6EC6BC54}"/>
            </a:ext>
          </a:extLst>
        </xdr:cNvPr>
        <xdr:cNvSpPr/>
      </xdr:nvSpPr>
      <xdr:spPr>
        <a:xfrm>
          <a:off x="152400" y="4244340"/>
          <a:ext cx="2651760" cy="685800"/>
        </a:xfrm>
        <a:prstGeom prst="roundRect">
          <a:avLst/>
        </a:prstGeom>
        <a:solidFill>
          <a:srgbClr val="19A7C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</xdr:col>
      <xdr:colOff>106680</xdr:colOff>
      <xdr:row>24</xdr:row>
      <xdr:rowOff>83820</xdr:rowOff>
    </xdr:from>
    <xdr:to>
      <xdr:col>3</xdr:col>
      <xdr:colOff>60960</xdr:colOff>
      <xdr:row>26</xdr:row>
      <xdr:rowOff>0</xdr:rowOff>
    </xdr:to>
    <xdr:sp macro="" textlink="Calculations!L6">
      <xdr:nvSpPr>
        <xdr:cNvPr id="53" name="Rectangle 52">
          <a:extLst>
            <a:ext uri="{FF2B5EF4-FFF2-40B4-BE49-F238E27FC236}">
              <a16:creationId xmlns:a16="http://schemas.microsoft.com/office/drawing/2014/main" id="{71EA5472-ACED-4817-A677-F62570F3F553}"/>
            </a:ext>
          </a:extLst>
        </xdr:cNvPr>
        <xdr:cNvSpPr/>
      </xdr:nvSpPr>
      <xdr:spPr>
        <a:xfrm>
          <a:off x="716280" y="5570220"/>
          <a:ext cx="117348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0EC5C7F-4514-4AC5-8444-E544FF7EDF6E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Best Customer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441960</xdr:colOff>
      <xdr:row>25</xdr:row>
      <xdr:rowOff>53340</xdr:rowOff>
    </xdr:from>
    <xdr:to>
      <xdr:col>3</xdr:col>
      <xdr:colOff>396240</xdr:colOff>
      <xdr:row>26</xdr:row>
      <xdr:rowOff>152400</xdr:rowOff>
    </xdr:to>
    <xdr:sp macro="" textlink="Calculations!L7">
      <xdr:nvSpPr>
        <xdr:cNvPr id="55" name="Rectangle 54">
          <a:extLst>
            <a:ext uri="{FF2B5EF4-FFF2-40B4-BE49-F238E27FC236}">
              <a16:creationId xmlns:a16="http://schemas.microsoft.com/office/drawing/2014/main" id="{323DC59E-1F85-4BC5-95C9-91FD6F0B8B90}"/>
            </a:ext>
          </a:extLst>
        </xdr:cNvPr>
        <xdr:cNvSpPr/>
      </xdr:nvSpPr>
      <xdr:spPr>
        <a:xfrm>
          <a:off x="1051560" y="576834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2FD2711-6E11-49E1-9AC1-F3AB22B26490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912294,11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2</xdr:col>
      <xdr:colOff>60960</xdr:colOff>
      <xdr:row>26</xdr:row>
      <xdr:rowOff>7620</xdr:rowOff>
    </xdr:from>
    <xdr:to>
      <xdr:col>4</xdr:col>
      <xdr:colOff>15240</xdr:colOff>
      <xdr:row>27</xdr:row>
      <xdr:rowOff>106680</xdr:rowOff>
    </xdr:to>
    <xdr:sp macro="" textlink="Calculations!L8">
      <xdr:nvSpPr>
        <xdr:cNvPr id="56" name="Rectangle 55">
          <a:extLst>
            <a:ext uri="{FF2B5EF4-FFF2-40B4-BE49-F238E27FC236}">
              <a16:creationId xmlns:a16="http://schemas.microsoft.com/office/drawing/2014/main" id="{FA67CDB9-48A9-41A9-88A4-43E291073480}"/>
            </a:ext>
          </a:extLst>
        </xdr:cNvPr>
        <xdr:cNvSpPr/>
      </xdr:nvSpPr>
      <xdr:spPr>
        <a:xfrm>
          <a:off x="1280160" y="595122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1227C9-3F52-436D-960A-152D29E29FF3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Freyre 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15</xdr:col>
      <xdr:colOff>495300</xdr:colOff>
      <xdr:row>8</xdr:row>
      <xdr:rowOff>83820</xdr:rowOff>
    </xdr:from>
    <xdr:to>
      <xdr:col>22</xdr:col>
      <xdr:colOff>388620</xdr:colOff>
      <xdr:row>19</xdr:row>
      <xdr:rowOff>34290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7423C5C-0B0E-4252-B8E5-F40D7B6E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327660</xdr:colOff>
      <xdr:row>5</xdr:row>
      <xdr:rowOff>83820</xdr:rowOff>
    </xdr:from>
    <xdr:to>
      <xdr:col>10</xdr:col>
      <xdr:colOff>160020</xdr:colOff>
      <xdr:row>7</xdr:row>
      <xdr:rowOff>160020</xdr:rowOff>
    </xdr:to>
    <xdr:pic>
      <xdr:nvPicPr>
        <xdr:cNvPr id="60" name="Graphic 59" descr="Dollar with solid fill">
          <a:extLst>
            <a:ext uri="{FF2B5EF4-FFF2-40B4-BE49-F238E27FC236}">
              <a16:creationId xmlns:a16="http://schemas.microsoft.com/office/drawing/2014/main" id="{055A3F2A-4B01-2988-C412-96E5AD500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814060" y="998220"/>
          <a:ext cx="502920" cy="42672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4</xdr:row>
      <xdr:rowOff>114300</xdr:rowOff>
    </xdr:from>
    <xdr:to>
      <xdr:col>6</xdr:col>
      <xdr:colOff>304800</xdr:colOff>
      <xdr:row>8</xdr:row>
      <xdr:rowOff>83820</xdr:rowOff>
    </xdr:to>
    <xdr:pic>
      <xdr:nvPicPr>
        <xdr:cNvPr id="62" name="Graphic 61" descr="Box trolley with solid fill">
          <a:extLst>
            <a:ext uri="{FF2B5EF4-FFF2-40B4-BE49-F238E27FC236}">
              <a16:creationId xmlns:a16="http://schemas.microsoft.com/office/drawing/2014/main" id="{36E9A0C2-D3AD-85CA-3AA8-C9D4C5D30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459480" y="845820"/>
          <a:ext cx="563880" cy="670560"/>
        </a:xfrm>
        <a:prstGeom prst="rect">
          <a:avLst/>
        </a:prstGeom>
      </xdr:spPr>
    </xdr:pic>
    <xdr:clientData/>
  </xdr:twoCellAnchor>
  <xdr:twoCellAnchor editAs="oneCell">
    <xdr:from>
      <xdr:col>13</xdr:col>
      <xdr:colOff>396240</xdr:colOff>
      <xdr:row>5</xdr:row>
      <xdr:rowOff>38100</xdr:rowOff>
    </xdr:from>
    <xdr:to>
      <xdr:col>14</xdr:col>
      <xdr:colOff>228600</xdr:colOff>
      <xdr:row>7</xdr:row>
      <xdr:rowOff>114300</xdr:rowOff>
    </xdr:to>
    <xdr:pic>
      <xdr:nvPicPr>
        <xdr:cNvPr id="63" name="Graphic 62" descr="Dollar with solid fill">
          <a:extLst>
            <a:ext uri="{FF2B5EF4-FFF2-40B4-BE49-F238E27FC236}">
              <a16:creationId xmlns:a16="http://schemas.microsoft.com/office/drawing/2014/main" id="{C18992C0-086A-4279-BBDE-E64760645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321040" y="952500"/>
          <a:ext cx="502920" cy="426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inka Adebowale" refreshedDate="45182.888473148145" createdVersion="8" refreshedVersion="8" minRefreshableVersion="3" recordCount="2823" xr:uid="{D127A5C1-AD7D-4E09-BE1E-4C019D06D393}">
  <cacheSource type="worksheet">
    <worksheetSource name="Table1"/>
  </cacheSource>
  <cacheFields count="28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164">
      <sharedItems containsSemiMixedTypes="0" containsNonDate="0" containsDate="1" containsString="0" minDate="2003-01-06T00:00:00" maxDate="2005-06-01T00:00:00" count="252">
        <d v="2003-02-24T00:00:00"/>
        <d v="2003-05-07T00:00:00"/>
        <d v="2003-07-01T00:00:00"/>
        <d v="2003-08-25T00:00:00"/>
        <d v="2003-10-10T00:00:00"/>
        <d v="2003-10-28T00:00:00"/>
        <d v="2003-11-11T00:00:00"/>
        <d v="2003-11-18T00:00:00"/>
        <d v="2003-12-01T00:00:00"/>
        <d v="2004-01-15T00:00:00"/>
        <d v="2004-02-20T00:00:00"/>
        <d v="2004-04-05T00:00:00"/>
        <d v="2004-05-18T00:00:00"/>
        <d v="2004-06-28T00:00:00"/>
        <d v="2004-07-23T00:00:00"/>
        <d v="2004-08-27T00:00:00"/>
        <d v="2004-09-30T00:00:00"/>
        <d v="2004-10-15T00:00:00"/>
        <d v="2004-11-02T00:00:00"/>
        <d v="2004-11-15T00:00:00"/>
        <d v="2004-11-24T00:00:00"/>
        <d v="2004-12-17T00:00:00"/>
        <d v="2005-02-03T00:00:00"/>
        <d v="2005-03-03T00:00:00"/>
        <d v="2005-04-08T00:00:00"/>
        <d v="2005-05-13T00:00:00"/>
        <d v="2003-01-29T00:00:00"/>
        <d v="2003-03-24T00:00:00"/>
        <d v="2003-05-28T00:00:00"/>
        <d v="2003-07-24T00:00:00"/>
        <d v="2003-09-19T00:00:00"/>
        <d v="2003-10-20T00:00:00"/>
        <d v="2003-11-06T00:00:00"/>
        <d v="2003-11-13T00:00:00"/>
        <d v="2003-11-25T00:00:00"/>
        <d v="2003-12-05T00:00:00"/>
        <d v="2004-01-29T00:00:00"/>
        <d v="2004-03-10T00:00:00"/>
        <d v="2004-05-04T00:00:00"/>
        <d v="2004-06-15T00:00:00"/>
        <d v="2004-07-19T00:00:00"/>
        <d v="2004-08-17T00:00:00"/>
        <d v="2004-09-08T00:00:00"/>
        <d v="2004-10-11T00:00:00"/>
        <d v="2004-10-21T00:00:00"/>
        <d v="2004-11-04T00:00:00"/>
        <d v="2004-11-18T00:00:00"/>
        <d v="2004-11-29T00:00:00"/>
        <d v="2004-12-10T00:00:00"/>
        <d v="2005-01-20T00:00:00"/>
        <d v="2005-02-17T00:00:00"/>
        <d v="2005-03-09T00:00:00"/>
        <d v="2005-05-01T00:00:00"/>
        <d v="2005-05-31T00:00:00"/>
        <d v="2003-04-29T00:00:00"/>
        <d v="2004-01-12T00:00:00"/>
        <d v="2004-04-03T00:00:00"/>
        <d v="2004-09-27T00:00:00"/>
        <d v="2004-11-23T00:00:00"/>
        <d v="2005-02-02T00:00:00"/>
        <d v="2005-04-07T00:00:00"/>
        <d v="2005-01-05T00:00:00"/>
        <d v="2003-02-11T00:00:00"/>
        <d v="2003-04-28T00:00:00"/>
        <d v="2003-06-12T00:00:00"/>
        <d v="2003-08-10T00:00:00"/>
        <d v="2003-10-06T00:00:00"/>
        <d v="2003-10-23T00:00:00"/>
        <d v="2003-11-08T00:00:00"/>
        <d v="2003-11-14T00:00:00"/>
        <d v="2003-11-26T00:00:00"/>
        <d v="2004-01-09T00:00:00"/>
        <d v="2004-02-19T00:00:00"/>
        <d v="2004-05-07T00:00:00"/>
        <d v="2004-06-17T00:00:00"/>
        <d v="2004-07-21T00:00:00"/>
        <d v="2004-08-20T00:00:00"/>
        <d v="2004-09-10T00:00:00"/>
        <d v="2004-10-14T00:00:00"/>
        <d v="2004-11-01T00:00:00"/>
        <d v="2004-11-05T00:00:00"/>
        <d v="2004-11-21T00:00:00"/>
        <d v="2004-12-02T00:00:00"/>
        <d v="2004-12-15T00:00:00"/>
        <d v="2005-01-31T00:00:00"/>
        <d v="2005-02-23T00:00:00"/>
        <d v="2005-03-17T00:00:00"/>
        <d v="2005-04-01T00:00:00"/>
        <d v="2005-05-06T00:00:00"/>
        <d v="2003-04-01T00:00:00"/>
        <d v="2003-10-21T00:00:00"/>
        <d v="2003-12-09T00:00:00"/>
        <d v="2004-02-04T00:00:00"/>
        <d v="2004-03-11T00:00:00"/>
        <d v="2004-08-19T00:00:00"/>
        <d v="2004-10-13T00:00:00"/>
        <d v="2004-10-22T00:00:00"/>
        <d v="2004-11-19T00:00:00"/>
        <d v="2003-03-03T00:00:00"/>
        <d v="2003-05-08T00:00:00"/>
        <d v="2003-07-02T00:00:00"/>
        <d v="2003-09-05T00:00:00"/>
        <d v="2003-11-04T00:00:00"/>
        <d v="2003-11-12T00:00:00"/>
        <d v="2003-11-20T00:00:00"/>
        <d v="2003-12-02T00:00:00"/>
        <d v="2004-02-22T00:00:00"/>
        <d v="2004-04-09T00:00:00"/>
        <d v="2004-06-01T00:00:00"/>
        <d v="2004-07-06T00:00:00"/>
        <d v="2004-08-02T00:00:00"/>
        <d v="2004-08-30T00:00:00"/>
        <d v="2003-10-04T00:00:00"/>
        <d v="2004-10-16T00:00:00"/>
        <d v="2004-11-03T00:00:00"/>
        <d v="2005-01-06T00:00:00"/>
        <d v="2005-05-17T00:00:00"/>
        <d v="2003-04-16T00:00:00"/>
        <d v="2003-06-03T00:00:00"/>
        <d v="2003-08-08T00:00:00"/>
        <d v="2003-09-28T00:00:00"/>
        <d v="2003-10-22T00:00:00"/>
        <d v="2004-01-02T00:00:00"/>
        <d v="2004-02-12T00:00:00"/>
        <d v="2004-03-19T00:00:00"/>
        <d v="2004-05-05T00:00:00"/>
        <d v="2004-07-20T00:00:00"/>
        <d v="2004-09-09T00:00:00"/>
        <d v="2004-11-20T00:00:00"/>
        <d v="2005-01-23T00:00:00"/>
        <d v="2005-05-05T00:00:00"/>
        <d v="2003-03-26T00:00:00"/>
        <d v="2004-02-02T00:00:00"/>
        <d v="2004-02-21T00:00:00"/>
        <d v="2003-01-31T00:00:00"/>
        <d v="2004-03-15T00:00:00"/>
        <d v="2005-01-26T00:00:00"/>
        <d v="2003-10-11T00:00:00"/>
        <d v="2004-01-16T00:00:00"/>
        <d v="2005-02-08T00:00:00"/>
        <d v="2004-12-01T00:00:00"/>
        <d v="2005-03-23T00:00:00"/>
        <d v="2005-02-09T00:00:00"/>
        <d v="2003-04-04T00:00:00"/>
        <d v="2003-08-01T00:00:00"/>
        <d v="2003-09-21T00:00:00"/>
        <d v="2004-02-10T00:00:00"/>
        <d v="2005-05-03T00:00:00"/>
        <d v="2004-04-12T00:00:00"/>
        <d v="2004-08-04T00:00:00"/>
        <d v="2005-04-14T00:00:00"/>
        <d v="2003-03-10T00:00:00"/>
        <d v="2003-07-04T00:00:00"/>
        <d v="2003-09-11T00:00:00"/>
        <d v="2003-10-17T00:00:00"/>
        <d v="2003-11-05T00:00:00"/>
        <d v="2004-04-13T00:00:00"/>
        <d v="2004-08-06T00:00:00"/>
        <d v="2003-10-05T00:00:00"/>
        <d v="2004-11-17T00:00:00"/>
        <d v="2004-12-09T00:00:00"/>
        <d v="2005-01-07T00:00:00"/>
        <d v="2005-03-04T00:00:00"/>
        <d v="2005-04-15T00:00:00"/>
        <d v="2003-01-10T00:00:00"/>
        <d v="2003-03-25T00:00:00"/>
        <d v="2003-05-21T00:00:00"/>
        <d v="2003-07-16T00:00:00"/>
        <d v="2003-09-12T00:00:00"/>
        <d v="2003-10-18T00:00:00"/>
        <d v="2003-11-21T00:00:00"/>
        <d v="2003-12-03T00:00:00"/>
        <d v="2004-03-02T00:00:00"/>
        <d v="2004-04-29T00:00:00"/>
        <d v="2004-06-08T00:00:00"/>
        <d v="2004-09-03T00:00:00"/>
        <d v="2005-02-16T00:00:00"/>
        <d v="2005-05-30T00:00:00"/>
        <d v="2003-03-18T00:00:00"/>
        <d v="2003-05-20T00:00:00"/>
        <d v="2003-07-10T00:00:00"/>
        <d v="2004-02-26T00:00:00"/>
        <d v="2004-09-01T00:00:00"/>
        <d v="2005-01-12T00:00:00"/>
        <d v="2005-02-10T00:00:00"/>
        <d v="2005-04-22T00:00:00"/>
        <d v="2003-02-17T00:00:00"/>
        <d v="2003-06-16T00:00:00"/>
        <d v="2003-11-27T00:00:00"/>
        <d v="2004-05-11T00:00:00"/>
        <d v="2004-06-24T00:00:00"/>
        <d v="2004-08-21T00:00:00"/>
        <d v="2004-09-15T00:00:00"/>
        <d v="2004-11-10T00:00:00"/>
        <d v="2004-11-22T00:00:00"/>
        <d v="2004-12-03T00:00:00"/>
        <d v="2005-03-01T00:00:00"/>
        <d v="2005-03-30T00:00:00"/>
        <d v="2005-05-10T00:00:00"/>
        <d v="2003-01-06T00:00:00"/>
        <d v="2004-01-26T00:00:00"/>
        <d v="2004-11-25T00:00:00"/>
        <d v="2005-05-29T00:00:00"/>
        <d v="2005-01-10T00:00:00"/>
        <d v="2004-10-06T00:00:00"/>
        <d v="2005-02-22T00:00:00"/>
        <d v="2003-01-09T00:00:00"/>
        <d v="2004-04-26T00:00:00"/>
        <d v="2005-04-23T00:00:00"/>
        <d v="2003-06-27T00:00:00"/>
        <d v="2004-04-02T00:00:00"/>
        <d v="2004-09-16T00:00:00"/>
        <d v="2004-12-04T00:00:00"/>
        <d v="2005-04-03T00:00:00"/>
        <d v="2004-06-04T00:00:00"/>
        <d v="2004-06-14T00:00:00"/>
        <d v="2004-07-16T00:00:00"/>
        <d v="2005-03-10T00:00:00"/>
        <d v="2003-06-06T00:00:00"/>
        <d v="2003-11-07T00:00:00"/>
        <d v="2004-02-18T00:00:00"/>
        <d v="2004-03-20T00:00:00"/>
        <d v="2005-03-15T00:00:00"/>
        <d v="2004-11-09T00:00:00"/>
        <d v="2004-05-26T00:00:00"/>
        <d v="2004-07-02T00:00:00"/>
        <d v="2004-09-07T00:00:00"/>
        <d v="2004-11-16T00:00:00"/>
        <d v="2004-12-07T00:00:00"/>
        <d v="2003-09-03T00:00:00"/>
        <d v="2004-06-30T00:00:00"/>
        <d v="2004-08-28T00:00:00"/>
        <d v="2004-05-08T00:00:00"/>
        <d v="2004-11-12T00:00:00"/>
        <d v="2005-05-09T00:00:00"/>
        <d v="2003-09-25T00:00:00"/>
        <d v="2004-01-22T00:00:00"/>
        <d v="2004-10-29T00:00:00"/>
        <d v="2004-07-07T00:00:00"/>
        <d v="2004-08-09T00:00:00"/>
        <d v="2003-11-19T00:00:00"/>
        <d v="2005-01-19T00:00:00"/>
        <d v="2003-10-02T00:00:00"/>
        <d v="2004-03-29T00:00:00"/>
        <d v="2005-02-28T00:00:00"/>
        <d v="2004-04-20T00:00:00"/>
        <d v="2005-03-02T00:00:00"/>
        <d v="2003-04-11T00:00:00"/>
        <d v="2003-08-13T00:00:00"/>
        <d v="2003-10-08T00:00:00"/>
        <d v="2005-03-28T00:00:00"/>
        <d v="2003-04-21T00:00:00"/>
      </sharedItems>
      <fieldGroup par="27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 count="77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  <cacheField name="Months (ORDERDATE)" numFmtId="0" databaseField="0">
      <fieldGroup base="5">
        <rangePr groupBy="months" startDate="2003-01-06T00:00:00" endDate="2005-06-01T00:00:00"/>
        <groupItems count="14">
          <s v="&lt;06/01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005"/>
        </groupItems>
      </fieldGroup>
    </cacheField>
    <cacheField name="Quarters (ORDERDATE)" numFmtId="0" databaseField="0">
      <fieldGroup base="5">
        <rangePr groupBy="quarters" startDate="2003-01-06T00:00:00" endDate="2005-06-01T00:00:00"/>
        <groupItems count="6">
          <s v="&lt;06/01/2003"/>
          <s v="Qtr1"/>
          <s v="Qtr2"/>
          <s v="Qtr3"/>
          <s v="Qtr4"/>
          <s v="&gt;01/06/2005"/>
        </groupItems>
      </fieldGroup>
    </cacheField>
    <cacheField name="Years (ORDERDATE)" numFmtId="0" databaseField="0">
      <fieldGroup base="5">
        <rangePr groupBy="years" startDate="2003-01-06T00:00:00" endDate="2005-06-01T00:00:00"/>
        <groupItems count="5">
          <s v="&lt;06/01/2003"/>
          <s v="2003"/>
          <s v="2004"/>
          <s v="2005"/>
          <s v="&gt;01/06/2005"/>
        </groupItems>
      </fieldGroup>
    </cacheField>
  </cacheFields>
  <extLst>
    <ext xmlns:x14="http://schemas.microsoft.com/office/spreadsheetml/2009/9/main" uri="{725AE2AE-9491-48be-B2B4-4EB974FC3084}">
      <x14:pivotCacheDefinition pivotCacheId="1872844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x v="0"/>
    <n v="95.7"/>
    <n v="2"/>
    <n v="2871"/>
    <x v="0"/>
    <x v="0"/>
    <n v="1"/>
    <x v="0"/>
    <x v="0"/>
    <x v="0"/>
    <n v="95"/>
    <s v="S10_1678"/>
    <s v="Land of Toys Inc."/>
    <n v="2125557818"/>
    <s v="897 Long Airport Avenue"/>
    <m/>
    <s v="NYC"/>
    <s v="NY"/>
    <n v="10022"/>
    <x v="0"/>
    <x v="0"/>
    <x v="0"/>
    <s v="Kwai"/>
    <x v="0"/>
  </r>
  <r>
    <x v="1"/>
    <x v="1"/>
    <n v="81.349999999999994"/>
    <n v="5"/>
    <n v="2765.9"/>
    <x v="1"/>
    <x v="0"/>
    <n v="2"/>
    <x v="1"/>
    <x v="0"/>
    <x v="0"/>
    <n v="95"/>
    <s v="S10_1678"/>
    <s v="Reims Collectables"/>
    <s v="26.47.1555"/>
    <s v="59 rue de l'Abbaye"/>
    <m/>
    <s v="Reims"/>
    <m/>
    <n v="51100"/>
    <x v="1"/>
    <x v="1"/>
    <x v="1"/>
    <s v="Paul"/>
    <x v="0"/>
  </r>
  <r>
    <x v="2"/>
    <x v="2"/>
    <n v="94.74"/>
    <n v="2"/>
    <n v="3884.34"/>
    <x v="2"/>
    <x v="0"/>
    <n v="3"/>
    <x v="2"/>
    <x v="0"/>
    <x v="0"/>
    <n v="95"/>
    <s v="S10_1678"/>
    <s v="Lyon Souveniers"/>
    <s v="+33 1 46 62 7555"/>
    <s v="27 rue du Colonel Pierre Avia"/>
    <m/>
    <s v="Paris"/>
    <m/>
    <n v="75508"/>
    <x v="1"/>
    <x v="1"/>
    <x v="2"/>
    <s v="Daniel"/>
    <x v="1"/>
  </r>
  <r>
    <x v="3"/>
    <x v="3"/>
    <n v="83.26"/>
    <n v="6"/>
    <n v="3746.7"/>
    <x v="3"/>
    <x v="0"/>
    <n v="3"/>
    <x v="3"/>
    <x v="0"/>
    <x v="0"/>
    <n v="95"/>
    <s v="S10_1678"/>
    <s v="Toys4GrownUps.com"/>
    <n v="6265557265"/>
    <s v="78934 Hillside Dr."/>
    <m/>
    <s v="Pasadena"/>
    <s v="CA"/>
    <n v="90003"/>
    <x v="0"/>
    <x v="0"/>
    <x v="3"/>
    <s v="Julie"/>
    <x v="1"/>
  </r>
  <r>
    <x v="4"/>
    <x v="4"/>
    <n v="100"/>
    <n v="14"/>
    <n v="5205.2700000000004"/>
    <x v="4"/>
    <x v="0"/>
    <n v="4"/>
    <x v="4"/>
    <x v="0"/>
    <x v="0"/>
    <n v="95"/>
    <s v="S10_1678"/>
    <s v="Corporate Gift Ideas Co."/>
    <n v="6505551386"/>
    <s v="7734 Strong St."/>
    <m/>
    <s v="San Francisco"/>
    <s v="CA"/>
    <m/>
    <x v="0"/>
    <x v="0"/>
    <x v="4"/>
    <s v="Julie"/>
    <x v="1"/>
  </r>
  <r>
    <x v="5"/>
    <x v="5"/>
    <n v="96.66"/>
    <n v="1"/>
    <n v="3479.76"/>
    <x v="5"/>
    <x v="0"/>
    <n v="4"/>
    <x v="4"/>
    <x v="0"/>
    <x v="0"/>
    <n v="95"/>
    <s v="S10_1678"/>
    <s v="Technics Stores Inc."/>
    <n v="6505556809"/>
    <s v="9408 Furth Circle"/>
    <m/>
    <s v="Burlingame"/>
    <s v="CA"/>
    <n v="94217"/>
    <x v="0"/>
    <x v="0"/>
    <x v="5"/>
    <s v="Juri"/>
    <x v="1"/>
  </r>
  <r>
    <x v="6"/>
    <x v="6"/>
    <n v="86.13"/>
    <n v="9"/>
    <n v="2497.77"/>
    <x v="6"/>
    <x v="0"/>
    <n v="4"/>
    <x v="5"/>
    <x v="0"/>
    <x v="0"/>
    <n v="95"/>
    <s v="S10_1678"/>
    <s v="Daedalus Designs Imports"/>
    <s v="20.16.1555"/>
    <s v="184, chausse de Tournai"/>
    <m/>
    <s v="Lille"/>
    <m/>
    <n v="59000"/>
    <x v="1"/>
    <x v="1"/>
    <x v="6"/>
    <s v="Martine"/>
    <x v="0"/>
  </r>
  <r>
    <x v="7"/>
    <x v="7"/>
    <n v="100"/>
    <n v="1"/>
    <n v="5512.32"/>
    <x v="7"/>
    <x v="0"/>
    <n v="4"/>
    <x v="5"/>
    <x v="0"/>
    <x v="0"/>
    <n v="95"/>
    <s v="S10_1678"/>
    <s v="Herkku Gifts"/>
    <s v="+47 2267 3215"/>
    <s v="Drammen 121, PR 744 Sentrum"/>
    <m/>
    <s v="Bergen"/>
    <m/>
    <s v="N 5804"/>
    <x v="2"/>
    <x v="1"/>
    <x v="7"/>
    <s v="Veysel"/>
    <x v="1"/>
  </r>
  <r>
    <x v="8"/>
    <x v="8"/>
    <n v="98.57"/>
    <n v="2"/>
    <n v="2168.54"/>
    <x v="8"/>
    <x v="0"/>
    <n v="4"/>
    <x v="6"/>
    <x v="0"/>
    <x v="0"/>
    <n v="95"/>
    <s v="S10_1678"/>
    <s v="Mini Wheels Co."/>
    <n v="6505555787"/>
    <s v="5557 North Pendale Street"/>
    <m/>
    <s v="San Francisco"/>
    <s v="CA"/>
    <m/>
    <x v="0"/>
    <x v="0"/>
    <x v="8"/>
    <s v="Julie"/>
    <x v="0"/>
  </r>
  <r>
    <x v="9"/>
    <x v="2"/>
    <n v="100"/>
    <n v="14"/>
    <n v="4708.4399999999996"/>
    <x v="9"/>
    <x v="0"/>
    <n v="1"/>
    <x v="7"/>
    <x v="1"/>
    <x v="0"/>
    <n v="95"/>
    <s v="S10_1678"/>
    <s v="Auto Canal Petit"/>
    <s v="(1) 47.55.6555"/>
    <s v="25, rue Lauriston"/>
    <m/>
    <s v="Paris"/>
    <m/>
    <n v="75016"/>
    <x v="1"/>
    <x v="1"/>
    <x v="9"/>
    <s v="Dominique"/>
    <x v="1"/>
  </r>
  <r>
    <x v="10"/>
    <x v="9"/>
    <n v="100"/>
    <n v="1"/>
    <n v="3965.66"/>
    <x v="10"/>
    <x v="0"/>
    <n v="1"/>
    <x v="0"/>
    <x v="1"/>
    <x v="0"/>
    <n v="95"/>
    <s v="S10_1678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1"/>
    <x v="10"/>
    <n v="100"/>
    <n v="7"/>
    <n v="2333.12"/>
    <x v="11"/>
    <x v="0"/>
    <n v="2"/>
    <x v="8"/>
    <x v="1"/>
    <x v="0"/>
    <n v="95"/>
    <s v="S10_1678"/>
    <s v="Vitachrome Inc."/>
    <n v="2125551500"/>
    <s v="2678 Kingston Rd."/>
    <s v="Suite 101"/>
    <s v="NYC"/>
    <s v="NY"/>
    <n v="10022"/>
    <x v="0"/>
    <x v="0"/>
    <x v="11"/>
    <s v="Michael"/>
    <x v="0"/>
  </r>
  <r>
    <x v="12"/>
    <x v="11"/>
    <n v="100"/>
    <n v="2"/>
    <n v="3188.64"/>
    <x v="12"/>
    <x v="0"/>
    <n v="2"/>
    <x v="1"/>
    <x v="1"/>
    <x v="0"/>
    <n v="95"/>
    <s v="S10_1678"/>
    <s v="Tekni Collectables Inc."/>
    <n v="2015559350"/>
    <s v="7476 Moss Rd."/>
    <m/>
    <s v="Newark"/>
    <s v="NJ"/>
    <n v="94019"/>
    <x v="0"/>
    <x v="0"/>
    <x v="4"/>
    <s v="William"/>
    <x v="1"/>
  </r>
  <r>
    <x v="13"/>
    <x v="1"/>
    <n v="100"/>
    <n v="2"/>
    <n v="3676.76"/>
    <x v="13"/>
    <x v="0"/>
    <n v="2"/>
    <x v="9"/>
    <x v="1"/>
    <x v="0"/>
    <n v="95"/>
    <s v="S10_1678"/>
    <s v="Gift Depot Inc."/>
    <n v="2035552570"/>
    <s v="25593 South Bay Ln."/>
    <m/>
    <s v="Bridgewater"/>
    <s v="CT"/>
    <n v="97562"/>
    <x v="0"/>
    <x v="0"/>
    <x v="12"/>
    <s v="Julie"/>
    <x v="1"/>
  </r>
  <r>
    <x v="14"/>
    <x v="3"/>
    <n v="92.83"/>
    <n v="1"/>
    <n v="4177.3500000000004"/>
    <x v="14"/>
    <x v="0"/>
    <n v="3"/>
    <x v="2"/>
    <x v="1"/>
    <x v="0"/>
    <n v="95"/>
    <s v="S10_1678"/>
    <s v="La Rochelle Gifts"/>
    <s v="40.67.8555"/>
    <s v="67, rue des Cinquante Otages"/>
    <m/>
    <s v="Nantes"/>
    <m/>
    <n v="44000"/>
    <x v="1"/>
    <x v="1"/>
    <x v="13"/>
    <s v="Janine"/>
    <x v="1"/>
  </r>
  <r>
    <x v="15"/>
    <x v="5"/>
    <n v="100"/>
    <n v="6"/>
    <n v="4099.68"/>
    <x v="15"/>
    <x v="0"/>
    <n v="3"/>
    <x v="3"/>
    <x v="1"/>
    <x v="0"/>
    <n v="95"/>
    <s v="S10_1678"/>
    <s v="Marta's Replicas Co."/>
    <n v="6175558555"/>
    <s v="39323 Spinnaker Dr."/>
    <m/>
    <s v="Cambridge"/>
    <s v="MA"/>
    <n v="51247"/>
    <x v="0"/>
    <x v="0"/>
    <x v="14"/>
    <s v="Marta"/>
    <x v="1"/>
  </r>
  <r>
    <x v="16"/>
    <x v="10"/>
    <n v="100"/>
    <n v="9"/>
    <n v="2597.39"/>
    <x v="16"/>
    <x v="0"/>
    <n v="3"/>
    <x v="10"/>
    <x v="1"/>
    <x v="0"/>
    <n v="95"/>
    <s v="S10_1678"/>
    <s v="Toys of Finland, Co."/>
    <s v="90-224 8555"/>
    <s v="Keskuskatu 45"/>
    <m/>
    <s v="Helsinki"/>
    <m/>
    <n v="21240"/>
    <x v="4"/>
    <x v="1"/>
    <x v="15"/>
    <s v="Matti"/>
    <x v="0"/>
  </r>
  <r>
    <x v="17"/>
    <x v="2"/>
    <n v="100"/>
    <n v="5"/>
    <n v="4394.38"/>
    <x v="17"/>
    <x v="0"/>
    <n v="4"/>
    <x v="4"/>
    <x v="1"/>
    <x v="0"/>
    <n v="95"/>
    <s v="S10_1678"/>
    <s v="Baane Mini Imports"/>
    <s v="07-98 9555"/>
    <s v="Erling Skakkes gate 78"/>
    <m/>
    <s v="Stavern"/>
    <m/>
    <n v="4110"/>
    <x v="2"/>
    <x v="1"/>
    <x v="16"/>
    <s v="Jonas"/>
    <x v="1"/>
  </r>
  <r>
    <x v="18"/>
    <x v="12"/>
    <n v="94.74"/>
    <n v="1"/>
    <n v="4358.04"/>
    <x v="18"/>
    <x v="0"/>
    <n v="4"/>
    <x v="5"/>
    <x v="1"/>
    <x v="0"/>
    <n v="95"/>
    <s v="S10_1678"/>
    <s v="Diecast Classics Inc."/>
    <n v="2155551555"/>
    <s v="7586 Pompton St."/>
    <m/>
    <s v="Allentown"/>
    <s v="PA"/>
    <n v="70267"/>
    <x v="0"/>
    <x v="0"/>
    <x v="0"/>
    <s v="Kyung"/>
    <x v="1"/>
  </r>
  <r>
    <x v="19"/>
    <x v="13"/>
    <n v="100"/>
    <n v="1"/>
    <n v="4396.1400000000003"/>
    <x v="19"/>
    <x v="0"/>
    <n v="4"/>
    <x v="5"/>
    <x v="1"/>
    <x v="0"/>
    <n v="95"/>
    <s v="S10_1678"/>
    <s v="Land of Toys Inc."/>
    <n v="2125557818"/>
    <s v="897 Long Airport Avenue"/>
    <m/>
    <s v="NYC"/>
    <s v="NY"/>
    <n v="10022"/>
    <x v="0"/>
    <x v="0"/>
    <x v="0"/>
    <s v="Kwai"/>
    <x v="1"/>
  </r>
  <r>
    <x v="20"/>
    <x v="2"/>
    <n v="100"/>
    <n v="9"/>
    <n v="7737.93"/>
    <x v="20"/>
    <x v="0"/>
    <n v="4"/>
    <x v="5"/>
    <x v="1"/>
    <x v="0"/>
    <n v="95"/>
    <s v="S10_1678"/>
    <s v="Salzburg Collectables"/>
    <s v="6562-9555"/>
    <s v="Geislweg 14"/>
    <m/>
    <s v="Salzburg"/>
    <m/>
    <n v="5020"/>
    <x v="5"/>
    <x v="1"/>
    <x v="17"/>
    <s v="Georg"/>
    <x v="2"/>
  </r>
  <r>
    <x v="21"/>
    <x v="14"/>
    <n v="72.55"/>
    <n v="13"/>
    <n v="1451"/>
    <x v="21"/>
    <x v="0"/>
    <n v="4"/>
    <x v="6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x v="15"/>
    <n v="34.909999999999997"/>
    <n v="12"/>
    <n v="733.11"/>
    <x v="22"/>
    <x v="0"/>
    <n v="1"/>
    <x v="0"/>
    <x v="2"/>
    <x v="0"/>
    <n v="95"/>
    <s v="S10_1678"/>
    <s v="La Rochelle Gifts"/>
    <s v="40.67.8555"/>
    <s v="67, rue des Cinquante Otages"/>
    <m/>
    <s v="Nantes"/>
    <m/>
    <n v="44000"/>
    <x v="1"/>
    <x v="1"/>
    <x v="13"/>
    <s v="Janine"/>
    <x v="0"/>
  </r>
  <r>
    <x v="23"/>
    <x v="13"/>
    <n v="76.36"/>
    <n v="4"/>
    <n v="3207.12"/>
    <x v="23"/>
    <x v="0"/>
    <n v="1"/>
    <x v="11"/>
    <x v="2"/>
    <x v="0"/>
    <n v="95"/>
    <s v="S10_1678"/>
    <s v="FunGiftIdeas.com"/>
    <n v="5085552555"/>
    <s v="1785 First Street"/>
    <m/>
    <s v="New Bedford"/>
    <s v="MA"/>
    <n v="50553"/>
    <x v="0"/>
    <x v="0"/>
    <x v="19"/>
    <s v="Violeta"/>
    <x v="1"/>
  </r>
  <r>
    <x v="24"/>
    <x v="16"/>
    <n v="100"/>
    <n v="7"/>
    <n v="2434.56"/>
    <x v="24"/>
    <x v="0"/>
    <n v="2"/>
    <x v="8"/>
    <x v="2"/>
    <x v="0"/>
    <n v="95"/>
    <s v="S10_1678"/>
    <s v="UK Collectables, Ltd."/>
    <s v="(171) 555-2282"/>
    <s v="Berkeley Gardens 12  Brewery"/>
    <m/>
    <s v="Liverpool"/>
    <m/>
    <s v="WX1 6LT"/>
    <x v="6"/>
    <x v="1"/>
    <x v="20"/>
    <s v="Elizabeth"/>
    <x v="0"/>
  </r>
  <r>
    <x v="25"/>
    <x v="17"/>
    <n v="100"/>
    <n v="2"/>
    <n v="7516.08"/>
    <x v="25"/>
    <x v="1"/>
    <n v="2"/>
    <x v="1"/>
    <x v="2"/>
    <x v="0"/>
    <n v="95"/>
    <s v="S10_1678"/>
    <s v="Euro Shopping Channel"/>
    <s v="(91) 555 94 44"/>
    <s v="C/ Moralzarzal, 86"/>
    <m/>
    <s v="Madrid"/>
    <m/>
    <n v="28034"/>
    <x v="7"/>
    <x v="1"/>
    <x v="21"/>
    <s v="Diego"/>
    <x v="2"/>
  </r>
  <r>
    <x v="26"/>
    <x v="18"/>
    <n v="100"/>
    <n v="11"/>
    <n v="5404.62"/>
    <x v="26"/>
    <x v="0"/>
    <n v="1"/>
    <x v="7"/>
    <x v="0"/>
    <x v="1"/>
    <n v="214"/>
    <s v="S10_1949"/>
    <s v="Baane Mini Imports"/>
    <s v="07-98 9555"/>
    <s v="Erling Skakkes gate 78"/>
    <m/>
    <s v="Stavern"/>
    <m/>
    <n v="4110"/>
    <x v="2"/>
    <x v="1"/>
    <x v="16"/>
    <s v="Jonas"/>
    <x v="1"/>
  </r>
  <r>
    <x v="27"/>
    <x v="6"/>
    <n v="100"/>
    <n v="1"/>
    <n v="7209.11"/>
    <x v="27"/>
    <x v="0"/>
    <n v="1"/>
    <x v="11"/>
    <x v="0"/>
    <x v="1"/>
    <n v="214"/>
    <s v="S10_1949"/>
    <s v="Volvo Model Replicas, Co"/>
    <s v="0921-12 3555"/>
    <s v="Berguvsv„gen  8"/>
    <m/>
    <s v="Lule"/>
    <m/>
    <s v="S-958 22"/>
    <x v="8"/>
    <x v="1"/>
    <x v="22"/>
    <s v="Christina"/>
    <x v="2"/>
  </r>
  <r>
    <x v="28"/>
    <x v="19"/>
    <n v="100"/>
    <n v="11"/>
    <n v="7329.06"/>
    <x v="28"/>
    <x v="0"/>
    <n v="2"/>
    <x v="1"/>
    <x v="0"/>
    <x v="1"/>
    <n v="214"/>
    <s v="S10_1949"/>
    <s v="Corrida Auto Replicas, Ltd"/>
    <s v="(91) 555 22 82"/>
    <s v="C/ Araquil, 67"/>
    <m/>
    <s v="Madrid"/>
    <m/>
    <n v="28023"/>
    <x v="7"/>
    <x v="1"/>
    <x v="23"/>
    <s v="Mart¡n"/>
    <x v="2"/>
  </r>
  <r>
    <x v="29"/>
    <x v="9"/>
    <n v="100"/>
    <n v="11"/>
    <n v="7374.1"/>
    <x v="29"/>
    <x v="0"/>
    <n v="3"/>
    <x v="2"/>
    <x v="0"/>
    <x v="1"/>
    <n v="214"/>
    <s v="S10_1949"/>
    <s v="Technics Stores Inc."/>
    <n v="6505556809"/>
    <s v="9408 Furth Circle"/>
    <m/>
    <s v="Burlingame"/>
    <s v="CA"/>
    <n v="94217"/>
    <x v="0"/>
    <x v="0"/>
    <x v="5"/>
    <s v="Juri"/>
    <x v="2"/>
  </r>
  <r>
    <x v="30"/>
    <x v="3"/>
    <n v="100"/>
    <n v="8"/>
    <n v="10993.5"/>
    <x v="30"/>
    <x v="0"/>
    <n v="3"/>
    <x v="10"/>
    <x v="0"/>
    <x v="1"/>
    <n v="214"/>
    <s v="S10_1949"/>
    <s v="Dragon Souveniers, Ltd."/>
    <s v="+65 221 7555"/>
    <s v="Bronz Sok., Bronz Apt. 3/6 Tesvikiye"/>
    <m/>
    <s v="Singapore"/>
    <m/>
    <n v="79903"/>
    <x v="9"/>
    <x v="3"/>
    <x v="24"/>
    <s v="Eric"/>
    <x v="2"/>
  </r>
  <r>
    <x v="31"/>
    <x v="15"/>
    <n v="100"/>
    <n v="1"/>
    <n v="4860.24"/>
    <x v="31"/>
    <x v="0"/>
    <n v="4"/>
    <x v="4"/>
    <x v="0"/>
    <x v="1"/>
    <n v="214"/>
    <s v="S10_1949"/>
    <s v="Classic Legends Inc."/>
    <n v="2125558493"/>
    <s v="5905 Pompton St."/>
    <s v="Suite 750"/>
    <s v="NYC"/>
    <s v="NY"/>
    <n v="10022"/>
    <x v="0"/>
    <x v="0"/>
    <x v="14"/>
    <s v="Maria"/>
    <x v="1"/>
  </r>
  <r>
    <x v="32"/>
    <x v="1"/>
    <n v="100"/>
    <n v="4"/>
    <n v="8014.82"/>
    <x v="32"/>
    <x v="0"/>
    <n v="4"/>
    <x v="5"/>
    <x v="0"/>
    <x v="1"/>
    <n v="214"/>
    <s v="S10_1949"/>
    <s v="Australian Gift Network, Co"/>
    <s v="61-7-3844-6555"/>
    <s v="31 Duncan St. West End"/>
    <m/>
    <s v="South Brisbane"/>
    <s v="Queensland"/>
    <n v="4101"/>
    <x v="3"/>
    <x v="2"/>
    <x v="25"/>
    <s v="Tony"/>
    <x v="2"/>
  </r>
  <r>
    <x v="33"/>
    <x v="10"/>
    <n v="100"/>
    <n v="8"/>
    <n v="5372.57"/>
    <x v="33"/>
    <x v="0"/>
    <n v="4"/>
    <x v="5"/>
    <x v="0"/>
    <x v="1"/>
    <n v="214"/>
    <s v="S10_1949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x v="13"/>
    <n v="100"/>
    <n v="11"/>
    <n v="7290.36"/>
    <x v="34"/>
    <x v="0"/>
    <n v="4"/>
    <x v="5"/>
    <x v="0"/>
    <x v="1"/>
    <n v="214"/>
    <s v="S10_1949"/>
    <s v="Saveley &amp; Henriot, Co."/>
    <s v="78.32.5555"/>
    <s v="2, rue du Commerce"/>
    <m/>
    <s v="Lyon"/>
    <m/>
    <n v="69004"/>
    <x v="1"/>
    <x v="1"/>
    <x v="27"/>
    <s v="Mary"/>
    <x v="2"/>
  </r>
  <r>
    <x v="35"/>
    <x v="20"/>
    <n v="100"/>
    <n v="6"/>
    <n v="9064.89"/>
    <x v="35"/>
    <x v="0"/>
    <n v="4"/>
    <x v="6"/>
    <x v="0"/>
    <x v="1"/>
    <n v="214"/>
    <s v="S10_1949"/>
    <s v="Canadian Gift Exchange Network"/>
    <s v="(604) 555-3392"/>
    <s v="1900 Oak St."/>
    <m/>
    <s v="Vancouver"/>
    <s v="BC"/>
    <s v="V3F 2K1"/>
    <x v="10"/>
    <x v="0"/>
    <x v="28"/>
    <s v="Yoshi"/>
    <x v="2"/>
  </r>
  <r>
    <x v="36"/>
    <x v="21"/>
    <n v="100"/>
    <n v="3"/>
    <n v="6075.3"/>
    <x v="36"/>
    <x v="0"/>
    <n v="1"/>
    <x v="7"/>
    <x v="1"/>
    <x v="1"/>
    <n v="214"/>
    <s v="S10_1949"/>
    <s v="West Coast Collectables Co."/>
    <n v="3105553722"/>
    <s v="3675 Furth Circle"/>
    <m/>
    <s v="Burbank"/>
    <s v="CA"/>
    <n v="94019"/>
    <x v="0"/>
    <x v="0"/>
    <x v="29"/>
    <s v="Steve"/>
    <x v="1"/>
  </r>
  <r>
    <x v="37"/>
    <x v="6"/>
    <n v="100"/>
    <n v="2"/>
    <n v="6463.23"/>
    <x v="37"/>
    <x v="0"/>
    <n v="1"/>
    <x v="11"/>
    <x v="1"/>
    <x v="1"/>
    <n v="214"/>
    <s v="S10_1949"/>
    <s v="Cambridge Collectables Co."/>
    <n v="6175555555"/>
    <s v="4658 Baden Av."/>
    <m/>
    <s v="Cambridge"/>
    <s v="MA"/>
    <n v="51247"/>
    <x v="0"/>
    <x v="0"/>
    <x v="30"/>
    <s v="Kyung"/>
    <x v="1"/>
  </r>
  <r>
    <x v="38"/>
    <x v="1"/>
    <n v="100"/>
    <n v="9"/>
    <n v="6120.34"/>
    <x v="38"/>
    <x v="0"/>
    <n v="2"/>
    <x v="1"/>
    <x v="1"/>
    <x v="1"/>
    <n v="214"/>
    <s v="S10_1949"/>
    <s v="Super Scale Inc."/>
    <n v="2035559545"/>
    <s v="567 North Pendale Street"/>
    <m/>
    <s v="New Haven"/>
    <s v="CT"/>
    <n v="97823"/>
    <x v="0"/>
    <x v="0"/>
    <x v="8"/>
    <s v="Leslie"/>
    <x v="1"/>
  </r>
  <r>
    <x v="39"/>
    <x v="22"/>
    <n v="100"/>
    <n v="6"/>
    <n v="7680.64"/>
    <x v="39"/>
    <x v="0"/>
    <n v="2"/>
    <x v="9"/>
    <x v="1"/>
    <x v="1"/>
    <n v="214"/>
    <s v="S10_1949"/>
    <s v="Tokyo Collectables, Ltd"/>
    <s v="+81 3 3584 0555"/>
    <s v="2-2-8 Roppongi"/>
    <m/>
    <s v="Minato-ku"/>
    <s v="Tokyo"/>
    <s v="106-0032"/>
    <x v="11"/>
    <x v="3"/>
    <x v="31"/>
    <s v="Akiko"/>
    <x v="2"/>
  </r>
  <r>
    <x v="40"/>
    <x v="15"/>
    <n v="100"/>
    <n v="9"/>
    <n v="4905.3900000000003"/>
    <x v="40"/>
    <x v="0"/>
    <n v="3"/>
    <x v="2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x v="1"/>
    <n v="100"/>
    <n v="2"/>
    <n v="8014.82"/>
    <x v="41"/>
    <x v="0"/>
    <n v="3"/>
    <x v="3"/>
    <x v="1"/>
    <x v="1"/>
    <n v="214"/>
    <s v="S10_1949"/>
    <s v="Amica Models &amp; Co."/>
    <s v="011-4988555"/>
    <s v="Via Monte Bianco 34"/>
    <m/>
    <s v="Torino"/>
    <m/>
    <n v="10100"/>
    <x v="12"/>
    <x v="1"/>
    <x v="32"/>
    <s v="Paolo"/>
    <x v="2"/>
  </r>
  <r>
    <x v="42"/>
    <x v="9"/>
    <n v="100"/>
    <n v="11"/>
    <n v="7136.19"/>
    <x v="42"/>
    <x v="0"/>
    <n v="3"/>
    <x v="10"/>
    <x v="1"/>
    <x v="1"/>
    <n v="214"/>
    <s v="S10_1949"/>
    <s v="Scandinavian Gift Ideas"/>
    <s v="0695-34 6555"/>
    <s v="?kergatan 24"/>
    <m/>
    <s v="Boras"/>
    <m/>
    <s v="S-844 67"/>
    <x v="8"/>
    <x v="1"/>
    <x v="33"/>
    <s v="Maria"/>
    <x v="2"/>
  </r>
  <r>
    <x v="43"/>
    <x v="20"/>
    <n v="100"/>
    <n v="6"/>
    <n v="10172.700000000001"/>
    <x v="43"/>
    <x v="0"/>
    <n v="4"/>
    <x v="4"/>
    <x v="1"/>
    <x v="1"/>
    <n v="214"/>
    <s v="S10_1949"/>
    <s v="Auto Assoc. &amp; Cie."/>
    <s v="30.59.8555"/>
    <s v="67, avenue de l'Europe"/>
    <m/>
    <s v="Versailles"/>
    <m/>
    <n v="78000"/>
    <x v="1"/>
    <x v="1"/>
    <x v="34"/>
    <s v="Daniel"/>
    <x v="2"/>
  </r>
  <r>
    <x v="44"/>
    <x v="7"/>
    <n v="100"/>
    <n v="3"/>
    <n v="11623.7"/>
    <x v="44"/>
    <x v="0"/>
    <n v="4"/>
    <x v="4"/>
    <x v="1"/>
    <x v="1"/>
    <n v="214"/>
    <s v="S10_1949"/>
    <s v="Mini Gifts Distributors Ltd."/>
    <n v="4155551450"/>
    <s v="5677 Strong St."/>
    <m/>
    <s v="San Rafael"/>
    <s v="CA"/>
    <n v="97562"/>
    <x v="0"/>
    <x v="0"/>
    <x v="35"/>
    <s v="Valarie"/>
    <x v="2"/>
  </r>
  <r>
    <x v="45"/>
    <x v="23"/>
    <n v="100"/>
    <n v="1"/>
    <n v="6000.4"/>
    <x v="45"/>
    <x v="0"/>
    <n v="4"/>
    <x v="5"/>
    <x v="1"/>
    <x v="1"/>
    <n v="214"/>
    <s v="S10_1949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x v="18"/>
    <n v="100"/>
    <n v="3"/>
    <n v="3003"/>
    <x v="46"/>
    <x v="0"/>
    <n v="4"/>
    <x v="5"/>
    <x v="1"/>
    <x v="1"/>
    <n v="214"/>
    <s v="S10_1949"/>
    <s v="Mini Wheels Co."/>
    <n v="6505555787"/>
    <s v="5557 North Pendale Street"/>
    <m/>
    <s v="San Francisco"/>
    <s v="CA"/>
    <m/>
    <x v="0"/>
    <x v="0"/>
    <x v="8"/>
    <s v="Julie"/>
    <x v="1"/>
  </r>
  <r>
    <x v="47"/>
    <x v="0"/>
    <n v="100"/>
    <n v="1"/>
    <n v="3944.7"/>
    <x v="47"/>
    <x v="0"/>
    <n v="4"/>
    <x v="5"/>
    <x v="1"/>
    <x v="1"/>
    <n v="214"/>
    <s v="S10_194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22"/>
    <n v="100"/>
    <n v="10"/>
    <n v="5691.84"/>
    <x v="48"/>
    <x v="0"/>
    <n v="4"/>
    <x v="6"/>
    <x v="1"/>
    <x v="1"/>
    <n v="214"/>
    <s v="S10_1949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x v="2"/>
    <n v="100"/>
    <n v="2"/>
    <n v="4514.92"/>
    <x v="49"/>
    <x v="0"/>
    <n v="1"/>
    <x v="7"/>
    <x v="2"/>
    <x v="1"/>
    <n v="214"/>
    <s v="S10_1949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x v="5"/>
    <n v="100"/>
    <n v="3"/>
    <n v="8254.7999999999993"/>
    <x v="50"/>
    <x v="0"/>
    <n v="1"/>
    <x v="0"/>
    <x v="2"/>
    <x v="1"/>
    <n v="214"/>
    <s v="S10_1949"/>
    <s v="Corporate Gift Ideas Co."/>
    <n v="6505551386"/>
    <s v="7734 Strong St."/>
    <m/>
    <s v="San Francisco"/>
    <s v="CA"/>
    <m/>
    <x v="0"/>
    <x v="0"/>
    <x v="4"/>
    <s v="Julie"/>
    <x v="2"/>
  </r>
  <r>
    <x v="51"/>
    <x v="16"/>
    <n v="100"/>
    <n v="4"/>
    <n v="2416.56"/>
    <x v="51"/>
    <x v="0"/>
    <n v="1"/>
    <x v="11"/>
    <x v="2"/>
    <x v="1"/>
    <n v="214"/>
    <s v="S10_194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x v="10"/>
    <n v="100"/>
    <n v="9"/>
    <n v="4140.2299999999996"/>
    <x v="52"/>
    <x v="0"/>
    <n v="2"/>
    <x v="1"/>
    <x v="2"/>
    <x v="1"/>
    <n v="214"/>
    <s v="S10_1949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x v="24"/>
    <n v="100"/>
    <n v="6"/>
    <n v="12001"/>
    <x v="53"/>
    <x v="2"/>
    <n v="2"/>
    <x v="1"/>
    <x v="2"/>
    <x v="1"/>
    <n v="214"/>
    <s v="S10_1949"/>
    <s v="Euro Shopping Channel"/>
    <s v="(91) 555 94 44"/>
    <s v="C/ Moralzarzal, 86"/>
    <m/>
    <s v="Madrid"/>
    <m/>
    <n v="28034"/>
    <x v="7"/>
    <x v="1"/>
    <x v="21"/>
    <s v="Diego"/>
    <x v="2"/>
  </r>
  <r>
    <x v="0"/>
    <x v="25"/>
    <n v="99.91"/>
    <n v="5"/>
    <n v="3896.49"/>
    <x v="0"/>
    <x v="0"/>
    <n v="1"/>
    <x v="0"/>
    <x v="0"/>
    <x v="0"/>
    <n v="118"/>
    <s v="S10_2016"/>
    <s v="Land of Toys Inc."/>
    <n v="2125557818"/>
    <s v="897 Long Airport Avenue"/>
    <m/>
    <s v="NYC"/>
    <s v="NY"/>
    <n v="10022"/>
    <x v="0"/>
    <x v="0"/>
    <x v="0"/>
    <s v="Kwai"/>
    <x v="1"/>
  </r>
  <r>
    <x v="54"/>
    <x v="6"/>
    <n v="96.34"/>
    <n v="3"/>
    <n v="2793.86"/>
    <x v="54"/>
    <x v="0"/>
    <n v="2"/>
    <x v="8"/>
    <x v="0"/>
    <x v="0"/>
    <n v="118"/>
    <s v="S10_2016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x v="26"/>
    <n v="100"/>
    <n v="5"/>
    <n v="3307.77"/>
    <x v="2"/>
    <x v="0"/>
    <n v="3"/>
    <x v="2"/>
    <x v="0"/>
    <x v="0"/>
    <n v="118"/>
    <s v="S10_2016"/>
    <s v="Lyon Souveniers"/>
    <s v="+33 1 46 62 7555"/>
    <s v="27 rue du Colonel Pierre Avia"/>
    <m/>
    <s v="Paris"/>
    <m/>
    <n v="75508"/>
    <x v="1"/>
    <x v="1"/>
    <x v="2"/>
    <s v="Daniel"/>
    <x v="1"/>
  </r>
  <r>
    <x v="3"/>
    <x v="9"/>
    <n v="100"/>
    <n v="9"/>
    <n v="5192.95"/>
    <x v="3"/>
    <x v="0"/>
    <n v="3"/>
    <x v="3"/>
    <x v="0"/>
    <x v="0"/>
    <n v="118"/>
    <s v="S10_2016"/>
    <s v="Toys4GrownUps.com"/>
    <n v="6265557265"/>
    <s v="78934 Hillside Dr."/>
    <m/>
    <s v="Pasadena"/>
    <s v="CA"/>
    <n v="90003"/>
    <x v="0"/>
    <x v="0"/>
    <x v="3"/>
    <s v="Julie"/>
    <x v="1"/>
  </r>
  <r>
    <x v="4"/>
    <x v="9"/>
    <n v="100"/>
    <n v="17"/>
    <n v="5016.83"/>
    <x v="4"/>
    <x v="0"/>
    <n v="4"/>
    <x v="4"/>
    <x v="0"/>
    <x v="0"/>
    <n v="118"/>
    <s v="S10_2016"/>
    <s v="Corporate Gift Ideas Co."/>
    <n v="6505551386"/>
    <s v="7734 Strong St."/>
    <m/>
    <s v="San Francisco"/>
    <s v="CA"/>
    <m/>
    <x v="0"/>
    <x v="0"/>
    <x v="4"/>
    <s v="Julie"/>
    <x v="1"/>
  </r>
  <r>
    <x v="5"/>
    <x v="26"/>
    <n v="100"/>
    <n v="4"/>
    <n v="3660.93"/>
    <x v="5"/>
    <x v="0"/>
    <n v="4"/>
    <x v="4"/>
    <x v="0"/>
    <x v="0"/>
    <n v="118"/>
    <s v="S10_2016"/>
    <s v="Technics Stores Inc."/>
    <n v="6505556809"/>
    <s v="9408 Furth Circle"/>
    <m/>
    <s v="Burlingame"/>
    <s v="CA"/>
    <n v="94217"/>
    <x v="0"/>
    <x v="0"/>
    <x v="5"/>
    <s v="Juri"/>
    <x v="1"/>
  </r>
  <r>
    <x v="6"/>
    <x v="13"/>
    <n v="100"/>
    <n v="12"/>
    <n v="4695.6000000000004"/>
    <x v="6"/>
    <x v="0"/>
    <n v="4"/>
    <x v="5"/>
    <x v="0"/>
    <x v="0"/>
    <n v="118"/>
    <s v="S10_2016"/>
    <s v="Daedalus Designs Imports"/>
    <s v="20.16.1555"/>
    <s v="184, chausse de Tournai"/>
    <m/>
    <s v="Lille"/>
    <m/>
    <n v="59000"/>
    <x v="1"/>
    <x v="1"/>
    <x v="6"/>
    <s v="Martine"/>
    <x v="1"/>
  </r>
  <r>
    <x v="7"/>
    <x v="19"/>
    <n v="96.34"/>
    <n v="4"/>
    <n v="3660.92"/>
    <x v="7"/>
    <x v="0"/>
    <n v="4"/>
    <x v="5"/>
    <x v="0"/>
    <x v="0"/>
    <n v="118"/>
    <s v="S10_2016"/>
    <s v="Herkku Gifts"/>
    <s v="+47 2267 3215"/>
    <s v="Drammen 121, PR 744 Sentrum"/>
    <m/>
    <s v="Bergen"/>
    <m/>
    <s v="N 5804"/>
    <x v="2"/>
    <x v="1"/>
    <x v="7"/>
    <s v="Veysel"/>
    <x v="1"/>
  </r>
  <r>
    <x v="8"/>
    <x v="16"/>
    <n v="100"/>
    <n v="5"/>
    <n v="3025.92"/>
    <x v="8"/>
    <x v="0"/>
    <n v="4"/>
    <x v="6"/>
    <x v="0"/>
    <x v="0"/>
    <n v="118"/>
    <s v="S10_2016"/>
    <s v="Mini Wheels Co."/>
    <n v="6505555787"/>
    <s v="5557 North Pendale Street"/>
    <m/>
    <s v="San Francisco"/>
    <s v="CA"/>
    <m/>
    <x v="0"/>
    <x v="0"/>
    <x v="8"/>
    <s v="Julie"/>
    <x v="1"/>
  </r>
  <r>
    <x v="55"/>
    <x v="10"/>
    <n v="100"/>
    <n v="2"/>
    <n v="3009.09"/>
    <x v="55"/>
    <x v="0"/>
    <n v="1"/>
    <x v="7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x v="20"/>
    <n v="100"/>
    <n v="4"/>
    <n v="5422.39"/>
    <x v="10"/>
    <x v="0"/>
    <n v="1"/>
    <x v="0"/>
    <x v="1"/>
    <x v="0"/>
    <n v="118"/>
    <s v="S10_201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56"/>
    <x v="8"/>
    <n v="100"/>
    <n v="1"/>
    <n v="2852.08"/>
    <x v="56"/>
    <x v="0"/>
    <n v="2"/>
    <x v="8"/>
    <x v="1"/>
    <x v="0"/>
    <n v="118"/>
    <s v="S10_2016"/>
    <s v="Motor Mint Distributors Inc."/>
    <n v="2155559857"/>
    <s v="11328 Douglas Av."/>
    <m/>
    <s v="Philadelphia"/>
    <s v="PA"/>
    <n v="71270"/>
    <x v="0"/>
    <x v="0"/>
    <x v="14"/>
    <s v="Rosa"/>
    <x v="0"/>
  </r>
  <r>
    <x v="12"/>
    <x v="27"/>
    <n v="100"/>
    <n v="5"/>
    <n v="5756.52"/>
    <x v="12"/>
    <x v="0"/>
    <n v="2"/>
    <x v="1"/>
    <x v="1"/>
    <x v="0"/>
    <n v="118"/>
    <s v="S10_2016"/>
    <s v="Tekni Collectables Inc."/>
    <n v="2015559350"/>
    <s v="7476 Moss Rd."/>
    <m/>
    <s v="Newark"/>
    <s v="NJ"/>
    <n v="94019"/>
    <x v="0"/>
    <x v="0"/>
    <x v="4"/>
    <s v="William"/>
    <x v="1"/>
  </r>
  <r>
    <x v="13"/>
    <x v="23"/>
    <n v="100"/>
    <n v="5"/>
    <n v="4472"/>
    <x v="13"/>
    <x v="0"/>
    <n v="2"/>
    <x v="9"/>
    <x v="1"/>
    <x v="0"/>
    <n v="118"/>
    <s v="S10_2016"/>
    <s v="Gift Depot Inc."/>
    <n v="2035552570"/>
    <s v="25593 South Bay Ln."/>
    <m/>
    <s v="Bridgewater"/>
    <s v="CT"/>
    <n v="97562"/>
    <x v="0"/>
    <x v="0"/>
    <x v="12"/>
    <s v="Julie"/>
    <x v="1"/>
  </r>
  <r>
    <x v="14"/>
    <x v="8"/>
    <n v="100"/>
    <n v="4"/>
    <n v="2904.44"/>
    <x v="14"/>
    <x v="0"/>
    <n v="3"/>
    <x v="2"/>
    <x v="1"/>
    <x v="0"/>
    <n v="118"/>
    <s v="S10_2016"/>
    <s v="La Rochelle Gifts"/>
    <s v="40.67.8555"/>
    <s v="67, rue des Cinquante Otages"/>
    <m/>
    <s v="Nantes"/>
    <m/>
    <n v="44000"/>
    <x v="1"/>
    <x v="1"/>
    <x v="13"/>
    <s v="Janine"/>
    <x v="0"/>
  </r>
  <r>
    <x v="15"/>
    <x v="20"/>
    <n v="100"/>
    <n v="9"/>
    <n v="6484.59"/>
    <x v="15"/>
    <x v="0"/>
    <n v="3"/>
    <x v="3"/>
    <x v="1"/>
    <x v="0"/>
    <n v="118"/>
    <s v="S10_2016"/>
    <s v="Marta's Replicas Co."/>
    <n v="6175558555"/>
    <s v="39323 Spinnaker Dr."/>
    <m/>
    <s v="Cambridge"/>
    <s v="MA"/>
    <n v="51247"/>
    <x v="0"/>
    <x v="0"/>
    <x v="14"/>
    <s v="Marta"/>
    <x v="1"/>
  </r>
  <r>
    <x v="57"/>
    <x v="25"/>
    <n v="96.34"/>
    <n v="1"/>
    <n v="3757.26"/>
    <x v="57"/>
    <x v="0"/>
    <n v="3"/>
    <x v="10"/>
    <x v="1"/>
    <x v="0"/>
    <n v="118"/>
    <s v="S10_2016"/>
    <s v="Atelier graphique"/>
    <s v="40.32.2555"/>
    <s v="54, rue Royale"/>
    <m/>
    <s v="Nantes"/>
    <m/>
    <n v="44000"/>
    <x v="1"/>
    <x v="1"/>
    <x v="39"/>
    <s v="Carine"/>
    <x v="1"/>
  </r>
  <r>
    <x v="58"/>
    <x v="1"/>
    <n v="100"/>
    <n v="2"/>
    <n v="4043.96"/>
    <x v="17"/>
    <x v="0"/>
    <n v="4"/>
    <x v="4"/>
    <x v="1"/>
    <x v="0"/>
    <n v="118"/>
    <s v="S10_2016"/>
    <s v="Mini Classics"/>
    <n v="9145554562"/>
    <s v="3758 North Pendale Street"/>
    <m/>
    <s v="White Plains"/>
    <s v="NY"/>
    <n v="24067"/>
    <x v="0"/>
    <x v="0"/>
    <x v="11"/>
    <s v="Steve"/>
    <x v="1"/>
  </r>
  <r>
    <x v="18"/>
    <x v="3"/>
    <n v="100"/>
    <n v="4"/>
    <n v="5566.5"/>
    <x v="18"/>
    <x v="0"/>
    <n v="4"/>
    <x v="5"/>
    <x v="1"/>
    <x v="0"/>
    <n v="118"/>
    <s v="S10_2016"/>
    <s v="Diecast Classics Inc."/>
    <n v="2155551555"/>
    <s v="7586 Pompton St."/>
    <m/>
    <s v="Allentown"/>
    <s v="PA"/>
    <n v="70267"/>
    <x v="0"/>
    <x v="0"/>
    <x v="0"/>
    <s v="Kyung"/>
    <x v="1"/>
  </r>
  <r>
    <x v="19"/>
    <x v="14"/>
    <n v="100"/>
    <n v="2"/>
    <n v="3176"/>
    <x v="19"/>
    <x v="0"/>
    <n v="4"/>
    <x v="5"/>
    <x v="1"/>
    <x v="0"/>
    <n v="118"/>
    <s v="S10_2016"/>
    <s v="Land of Toys Inc."/>
    <n v="2125557818"/>
    <s v="897 Long Airport Avenue"/>
    <m/>
    <s v="NYC"/>
    <s v="NY"/>
    <n v="10022"/>
    <x v="0"/>
    <x v="0"/>
    <x v="0"/>
    <s v="Kwai"/>
    <x v="1"/>
  </r>
  <r>
    <x v="59"/>
    <x v="23"/>
    <n v="68.92"/>
    <n v="4"/>
    <n v="2756.8"/>
    <x v="58"/>
    <x v="0"/>
    <n v="4"/>
    <x v="5"/>
    <x v="1"/>
    <x v="0"/>
    <n v="118"/>
    <s v="S10_2016"/>
    <s v="Tokyo Collectables, Ltd"/>
    <s v="+81 3 3584 0555"/>
    <s v="2-2-8 Roppongi"/>
    <m/>
    <s v="Minato-ku"/>
    <s v="Tokyo"/>
    <s v="106-0032"/>
    <x v="11"/>
    <x v="3"/>
    <x v="31"/>
    <s v="Akiko"/>
    <x v="0"/>
  </r>
  <r>
    <x v="21"/>
    <x v="18"/>
    <n v="51.15"/>
    <n v="8"/>
    <n v="1329.9"/>
    <x v="21"/>
    <x v="0"/>
    <n v="4"/>
    <x v="6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60"/>
    <x v="25"/>
    <n v="100"/>
    <n v="5"/>
    <n v="5288.01"/>
    <x v="59"/>
    <x v="0"/>
    <n v="1"/>
    <x v="0"/>
    <x v="2"/>
    <x v="0"/>
    <n v="118"/>
    <s v="S10_2016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"/>
    <x v="24"/>
    <n v="44.51"/>
    <n v="5"/>
    <n v="2225.5"/>
    <x v="23"/>
    <x v="0"/>
    <n v="1"/>
    <x v="11"/>
    <x v="2"/>
    <x v="0"/>
    <n v="118"/>
    <s v="S10_2016"/>
    <s v="FunGiftIdeas.com"/>
    <n v="5085552555"/>
    <s v="1785 First Street"/>
    <m/>
    <s v="New Bedford"/>
    <s v="MA"/>
    <n v="50553"/>
    <x v="0"/>
    <x v="0"/>
    <x v="19"/>
    <s v="Violeta"/>
    <x v="0"/>
  </r>
  <r>
    <x v="61"/>
    <x v="3"/>
    <n v="100"/>
    <n v="1"/>
    <n v="5833.8"/>
    <x v="60"/>
    <x v="0"/>
    <n v="2"/>
    <x v="8"/>
    <x v="2"/>
    <x v="0"/>
    <n v="118"/>
    <s v="S10_2016"/>
    <s v="Auto Canal Petit"/>
    <s v="(1) 47.55.6555"/>
    <s v="25, rue Lauriston"/>
    <m/>
    <s v="Paris"/>
    <m/>
    <n v="75016"/>
    <x v="1"/>
    <x v="1"/>
    <x v="9"/>
    <s v="Dominique"/>
    <x v="1"/>
  </r>
  <r>
    <x v="25"/>
    <x v="3"/>
    <n v="100"/>
    <n v="5"/>
    <n v="5887.35"/>
    <x v="25"/>
    <x v="1"/>
    <n v="2"/>
    <x v="1"/>
    <x v="2"/>
    <x v="0"/>
    <n v="118"/>
    <s v="S10_2016"/>
    <s v="Euro Shopping Channel"/>
    <s v="(91) 555 94 44"/>
    <s v="C/ Moralzarzal, 86"/>
    <m/>
    <s v="Madrid"/>
    <m/>
    <n v="28034"/>
    <x v="7"/>
    <x v="1"/>
    <x v="21"/>
    <s v="Diego"/>
    <x v="1"/>
  </r>
  <r>
    <x v="0"/>
    <x v="26"/>
    <n v="100"/>
    <n v="4"/>
    <n v="6065.55"/>
    <x v="0"/>
    <x v="0"/>
    <n v="1"/>
    <x v="0"/>
    <x v="0"/>
    <x v="0"/>
    <n v="193"/>
    <s v="S10_4698"/>
    <s v="Land of Toys Inc."/>
    <n v="2125557818"/>
    <s v="897 Long Airport Avenue"/>
    <m/>
    <s v="NYC"/>
    <s v="NY"/>
    <n v="10022"/>
    <x v="0"/>
    <x v="0"/>
    <x v="0"/>
    <s v="Kwai"/>
    <x v="1"/>
  </r>
  <r>
    <x v="54"/>
    <x v="12"/>
    <n v="100"/>
    <n v="2"/>
    <n v="9264.86"/>
    <x v="54"/>
    <x v="0"/>
    <n v="2"/>
    <x v="8"/>
    <x v="0"/>
    <x v="0"/>
    <n v="193"/>
    <s v="S10_4698"/>
    <s v="Australian Collectors, Co."/>
    <s v="03 9520 4555"/>
    <s v="636 St Kilda Road"/>
    <s v="Level 3"/>
    <s v="Melbourne"/>
    <s v="Victoria"/>
    <n v="3004"/>
    <x v="3"/>
    <x v="2"/>
    <x v="10"/>
    <s v="Peter"/>
    <x v="2"/>
  </r>
  <r>
    <x v="2"/>
    <x v="28"/>
    <n v="100"/>
    <n v="4"/>
    <n v="7023.98"/>
    <x v="2"/>
    <x v="0"/>
    <n v="3"/>
    <x v="2"/>
    <x v="0"/>
    <x v="0"/>
    <n v="193"/>
    <s v="S10_4698"/>
    <s v="Lyon Souveniers"/>
    <s v="+33 1 46 62 7555"/>
    <s v="27 rue du Colonel Pierre Avia"/>
    <m/>
    <s v="Paris"/>
    <m/>
    <n v="75508"/>
    <x v="1"/>
    <x v="1"/>
    <x v="2"/>
    <s v="Daniel"/>
    <x v="2"/>
  </r>
  <r>
    <x v="3"/>
    <x v="29"/>
    <n v="100"/>
    <n v="8"/>
    <n v="5176.38"/>
    <x v="3"/>
    <x v="0"/>
    <n v="3"/>
    <x v="3"/>
    <x v="0"/>
    <x v="0"/>
    <n v="193"/>
    <s v="S10_4698"/>
    <s v="Toys4GrownUps.com"/>
    <n v="6265557265"/>
    <s v="78934 Hillside Dr."/>
    <m/>
    <s v="Pasadena"/>
    <s v="CA"/>
    <n v="90003"/>
    <x v="0"/>
    <x v="0"/>
    <x v="3"/>
    <s v="Julie"/>
    <x v="1"/>
  </r>
  <r>
    <x v="4"/>
    <x v="8"/>
    <n v="100"/>
    <n v="16"/>
    <n v="4132.7"/>
    <x v="4"/>
    <x v="0"/>
    <n v="4"/>
    <x v="4"/>
    <x v="0"/>
    <x v="0"/>
    <n v="193"/>
    <s v="S10_4698"/>
    <s v="Corporate Gift Ideas Co."/>
    <n v="6505551386"/>
    <s v="7734 Strong St."/>
    <m/>
    <s v="San Francisco"/>
    <s v="CA"/>
    <m/>
    <x v="0"/>
    <x v="0"/>
    <x v="4"/>
    <s v="Julie"/>
    <x v="1"/>
  </r>
  <r>
    <x v="5"/>
    <x v="14"/>
    <n v="100"/>
    <n v="3"/>
    <n v="4183"/>
    <x v="5"/>
    <x v="0"/>
    <n v="4"/>
    <x v="4"/>
    <x v="0"/>
    <x v="0"/>
    <n v="193"/>
    <s v="S10_4698"/>
    <s v="Technics Stores Inc."/>
    <n v="6505556809"/>
    <s v="9408 Furth Circle"/>
    <m/>
    <s v="Burlingame"/>
    <s v="CA"/>
    <n v="94217"/>
    <x v="0"/>
    <x v="0"/>
    <x v="5"/>
    <s v="Juri"/>
    <x v="1"/>
  </r>
  <r>
    <x v="6"/>
    <x v="2"/>
    <n v="100"/>
    <n v="11"/>
    <n v="8892.9"/>
    <x v="6"/>
    <x v="0"/>
    <n v="4"/>
    <x v="5"/>
    <x v="0"/>
    <x v="0"/>
    <n v="193"/>
    <s v="S10_4698"/>
    <s v="Daedalus Designs Imports"/>
    <s v="20.16.1555"/>
    <s v="184, chausse de Tournai"/>
    <m/>
    <s v="Lille"/>
    <m/>
    <n v="59000"/>
    <x v="1"/>
    <x v="1"/>
    <x v="6"/>
    <s v="Martine"/>
    <x v="2"/>
  </r>
  <r>
    <x v="7"/>
    <x v="3"/>
    <n v="100"/>
    <n v="3"/>
    <n v="8714.7000000000007"/>
    <x v="7"/>
    <x v="0"/>
    <n v="4"/>
    <x v="5"/>
    <x v="0"/>
    <x v="0"/>
    <n v="193"/>
    <s v="S10_4698"/>
    <s v="Herkku Gifts"/>
    <s v="+47 2267 3215"/>
    <s v="Drammen 121, PR 744 Sentrum"/>
    <m/>
    <s v="Bergen"/>
    <m/>
    <s v="N 5804"/>
    <x v="2"/>
    <x v="1"/>
    <x v="7"/>
    <s v="Veysel"/>
    <x v="2"/>
  </r>
  <r>
    <x v="8"/>
    <x v="4"/>
    <n v="100"/>
    <n v="4"/>
    <n v="8065.89"/>
    <x v="8"/>
    <x v="0"/>
    <n v="4"/>
    <x v="6"/>
    <x v="0"/>
    <x v="0"/>
    <n v="193"/>
    <s v="S10_4698"/>
    <s v="Mini Wheels Co."/>
    <n v="6505555787"/>
    <s v="5557 North Pendale Street"/>
    <m/>
    <s v="San Francisco"/>
    <s v="CA"/>
    <m/>
    <x v="0"/>
    <x v="0"/>
    <x v="8"/>
    <s v="Julie"/>
    <x v="2"/>
  </r>
  <r>
    <x v="55"/>
    <x v="1"/>
    <n v="100"/>
    <n v="1"/>
    <n v="6123.4"/>
    <x v="55"/>
    <x v="0"/>
    <n v="1"/>
    <x v="7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x v="4"/>
    <n v="100"/>
    <n v="3"/>
    <n v="9774.0300000000007"/>
    <x v="10"/>
    <x v="0"/>
    <n v="1"/>
    <x v="0"/>
    <x v="1"/>
    <x v="0"/>
    <n v="193"/>
    <s v="S10_4698"/>
    <s v="Australian Collectors, Co."/>
    <s v="03 9520 4555"/>
    <s v="636 St Kilda Road"/>
    <s v="Level 3"/>
    <s v="Melbourne"/>
    <s v="Victoria"/>
    <n v="3004"/>
    <x v="3"/>
    <x v="2"/>
    <x v="10"/>
    <s v="Peter"/>
    <x v="2"/>
  </r>
  <r>
    <x v="11"/>
    <x v="25"/>
    <n v="100"/>
    <n v="9"/>
    <n v="7023.9"/>
    <x v="11"/>
    <x v="0"/>
    <n v="2"/>
    <x v="8"/>
    <x v="1"/>
    <x v="0"/>
    <n v="193"/>
    <s v="S10_4698"/>
    <s v="Vitachrome Inc."/>
    <n v="2125551500"/>
    <s v="2678 Kingston Rd."/>
    <s v="Suite 101"/>
    <s v="NYC"/>
    <s v="NY"/>
    <n v="10022"/>
    <x v="0"/>
    <x v="0"/>
    <x v="11"/>
    <s v="Michael"/>
    <x v="2"/>
  </r>
  <r>
    <x v="12"/>
    <x v="30"/>
    <n v="100"/>
    <n v="4"/>
    <n v="7078.23"/>
    <x v="12"/>
    <x v="0"/>
    <n v="2"/>
    <x v="1"/>
    <x v="1"/>
    <x v="0"/>
    <n v="193"/>
    <s v="S10_4698"/>
    <s v="Tekni Collectables Inc."/>
    <n v="2015559350"/>
    <s v="7476 Moss Rd."/>
    <m/>
    <s v="Newark"/>
    <s v="NJ"/>
    <n v="94019"/>
    <x v="0"/>
    <x v="0"/>
    <x v="4"/>
    <s v="William"/>
    <x v="2"/>
  </r>
  <r>
    <x v="13"/>
    <x v="2"/>
    <n v="100"/>
    <n v="4"/>
    <n v="8336.94"/>
    <x v="13"/>
    <x v="0"/>
    <n v="2"/>
    <x v="9"/>
    <x v="1"/>
    <x v="0"/>
    <n v="193"/>
    <s v="S10_4698"/>
    <s v="Gift Depot Inc."/>
    <n v="2035552570"/>
    <s v="25593 South Bay Ln."/>
    <m/>
    <s v="Bridgewater"/>
    <s v="CT"/>
    <n v="97562"/>
    <x v="0"/>
    <x v="0"/>
    <x v="12"/>
    <s v="Julie"/>
    <x v="2"/>
  </r>
  <r>
    <x v="14"/>
    <x v="5"/>
    <n v="100"/>
    <n v="3"/>
    <n v="6901.92"/>
    <x v="14"/>
    <x v="0"/>
    <n v="3"/>
    <x v="2"/>
    <x v="1"/>
    <x v="0"/>
    <n v="193"/>
    <s v="S10_4698"/>
    <s v="La Rochelle Gifts"/>
    <s v="40.67.8555"/>
    <s v="67, rue des Cinquante Otages"/>
    <m/>
    <s v="Nantes"/>
    <m/>
    <n v="44000"/>
    <x v="1"/>
    <x v="1"/>
    <x v="13"/>
    <s v="Janine"/>
    <x v="1"/>
  </r>
  <r>
    <x v="15"/>
    <x v="26"/>
    <n v="100"/>
    <n v="8"/>
    <n v="5438.07"/>
    <x v="15"/>
    <x v="0"/>
    <n v="3"/>
    <x v="3"/>
    <x v="1"/>
    <x v="0"/>
    <n v="193"/>
    <s v="S10_4698"/>
    <s v="Marta's Replicas Co."/>
    <n v="6175558555"/>
    <s v="39323 Spinnaker Dr."/>
    <m/>
    <s v="Cambridge"/>
    <s v="MA"/>
    <n v="51247"/>
    <x v="0"/>
    <x v="0"/>
    <x v="14"/>
    <s v="Marta"/>
    <x v="1"/>
  </r>
  <r>
    <x v="16"/>
    <x v="6"/>
    <n v="100"/>
    <n v="11"/>
    <n v="6683.34"/>
    <x v="16"/>
    <x v="0"/>
    <n v="3"/>
    <x v="10"/>
    <x v="1"/>
    <x v="0"/>
    <n v="193"/>
    <s v="S10_4698"/>
    <s v="Toys of Finland, Co."/>
    <s v="90-224 8555"/>
    <s v="Keskuskatu 45"/>
    <m/>
    <s v="Helsinki"/>
    <m/>
    <n v="21240"/>
    <x v="4"/>
    <x v="1"/>
    <x v="15"/>
    <s v="Matti"/>
    <x v="1"/>
  </r>
  <r>
    <x v="58"/>
    <x v="14"/>
    <n v="100"/>
    <n v="1"/>
    <n v="4570.3999999999996"/>
    <x v="17"/>
    <x v="0"/>
    <n v="4"/>
    <x v="4"/>
    <x v="1"/>
    <x v="0"/>
    <n v="193"/>
    <s v="S10_4698"/>
    <s v="Mini Classics"/>
    <n v="9145554562"/>
    <s v="3758 North Pendale Street"/>
    <m/>
    <s v="White Plains"/>
    <s v="NY"/>
    <n v="24067"/>
    <x v="0"/>
    <x v="0"/>
    <x v="11"/>
    <s v="Steve"/>
    <x v="1"/>
  </r>
  <r>
    <x v="18"/>
    <x v="9"/>
    <n v="100"/>
    <n v="3"/>
    <n v="7667.14"/>
    <x v="18"/>
    <x v="0"/>
    <n v="4"/>
    <x v="5"/>
    <x v="1"/>
    <x v="0"/>
    <n v="193"/>
    <s v="S10_4698"/>
    <s v="Diecast Classics Inc."/>
    <n v="2155551555"/>
    <s v="7586 Pompton St."/>
    <m/>
    <s v="Allentown"/>
    <s v="PA"/>
    <n v="70267"/>
    <x v="0"/>
    <x v="0"/>
    <x v="0"/>
    <s v="Kyung"/>
    <x v="2"/>
  </r>
  <r>
    <x v="19"/>
    <x v="18"/>
    <n v="100"/>
    <n v="3"/>
    <n v="5868.2"/>
    <x v="19"/>
    <x v="0"/>
    <n v="4"/>
    <x v="5"/>
    <x v="1"/>
    <x v="0"/>
    <n v="193"/>
    <s v="S10_4698"/>
    <s v="Land of Toys Inc."/>
    <n v="2125557818"/>
    <s v="897 Long Airport Avenue"/>
    <m/>
    <s v="NYC"/>
    <s v="NY"/>
    <n v="10022"/>
    <x v="0"/>
    <x v="0"/>
    <x v="0"/>
    <s v="Kwai"/>
    <x v="1"/>
  </r>
  <r>
    <x v="59"/>
    <x v="25"/>
    <n v="76.67"/>
    <n v="3"/>
    <n v="2990.13"/>
    <x v="58"/>
    <x v="0"/>
    <n v="4"/>
    <x v="5"/>
    <x v="1"/>
    <x v="0"/>
    <n v="193"/>
    <s v="S10_4698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x v="8"/>
    <n v="100"/>
    <n v="4"/>
    <n v="3664.1"/>
    <x v="61"/>
    <x v="0"/>
    <n v="1"/>
    <x v="7"/>
    <x v="2"/>
    <x v="0"/>
    <n v="193"/>
    <s v="S10_4698"/>
    <s v="Technics Stores Inc."/>
    <n v="6505556809"/>
    <s v="9408 Furth Circle"/>
    <m/>
    <s v="Burlingame"/>
    <s v="CA"/>
    <n v="94217"/>
    <x v="0"/>
    <x v="0"/>
    <x v="5"/>
    <s v="Juri"/>
    <x v="1"/>
  </r>
  <r>
    <x v="60"/>
    <x v="8"/>
    <n v="100"/>
    <n v="1"/>
    <n v="3834.38"/>
    <x v="59"/>
    <x v="0"/>
    <n v="1"/>
    <x v="0"/>
    <x v="2"/>
    <x v="0"/>
    <n v="193"/>
    <s v="S10_4698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"/>
    <x v="15"/>
    <n v="86.77"/>
    <n v="7"/>
    <n v="1822.17"/>
    <x v="23"/>
    <x v="0"/>
    <n v="1"/>
    <x v="11"/>
    <x v="2"/>
    <x v="0"/>
    <n v="193"/>
    <s v="S10_4698"/>
    <s v="FunGiftIdeas.com"/>
    <n v="5085552555"/>
    <s v="1785 First Street"/>
    <m/>
    <s v="New Bedford"/>
    <s v="MA"/>
    <n v="50553"/>
    <x v="0"/>
    <x v="0"/>
    <x v="19"/>
    <s v="Violeta"/>
    <x v="0"/>
  </r>
  <r>
    <x v="24"/>
    <x v="17"/>
    <n v="100"/>
    <n v="9"/>
    <n v="11886.6"/>
    <x v="24"/>
    <x v="0"/>
    <n v="2"/>
    <x v="8"/>
    <x v="2"/>
    <x v="0"/>
    <n v="193"/>
    <s v="S10_4698"/>
    <s v="UK Collectables, Ltd."/>
    <s v="(171) 555-2282"/>
    <s v="Berkeley Gardens 12  Brewery"/>
    <m/>
    <s v="Liverpool"/>
    <m/>
    <s v="WX1 6LT"/>
    <x v="6"/>
    <x v="1"/>
    <x v="20"/>
    <s v="Elizabeth"/>
    <x v="2"/>
  </r>
  <r>
    <x v="25"/>
    <x v="31"/>
    <n v="100"/>
    <n v="4"/>
    <n v="9218.16"/>
    <x v="25"/>
    <x v="1"/>
    <n v="2"/>
    <x v="1"/>
    <x v="2"/>
    <x v="0"/>
    <n v="193"/>
    <s v="S10_4698"/>
    <s v="Euro Shopping Channel"/>
    <s v="(91) 555 94 44"/>
    <s v="C/ Moralzarzal, 86"/>
    <m/>
    <s v="Madrid"/>
    <m/>
    <n v="28034"/>
    <x v="7"/>
    <x v="1"/>
    <x v="21"/>
    <s v="Diego"/>
    <x v="2"/>
  </r>
  <r>
    <x v="63"/>
    <x v="24"/>
    <n v="100"/>
    <n v="2"/>
    <n v="7208"/>
    <x v="62"/>
    <x v="0"/>
    <n v="1"/>
    <x v="0"/>
    <x v="0"/>
    <x v="1"/>
    <n v="136"/>
    <s v="S10_4757"/>
    <s v="Danish Wholesale Imports"/>
    <s v="31 12 3555"/>
    <s v="Vinb'ltet 34"/>
    <m/>
    <s v="Kobenhavn"/>
    <m/>
    <n v="1734"/>
    <x v="13"/>
    <x v="1"/>
    <x v="40"/>
    <s v="Jytte"/>
    <x v="2"/>
  </r>
  <r>
    <x v="64"/>
    <x v="12"/>
    <n v="100"/>
    <n v="11"/>
    <n v="5004.8"/>
    <x v="63"/>
    <x v="0"/>
    <n v="2"/>
    <x v="8"/>
    <x v="0"/>
    <x v="1"/>
    <n v="136"/>
    <s v="S10_4757"/>
    <s v="Salzburg Collectables"/>
    <s v="6562-9555"/>
    <s v="Geislweg 14"/>
    <m/>
    <s v="Salzburg"/>
    <m/>
    <n v="5020"/>
    <x v="5"/>
    <x v="1"/>
    <x v="17"/>
    <s v="Georg"/>
    <x v="1"/>
  </r>
  <r>
    <x v="65"/>
    <x v="29"/>
    <n v="100"/>
    <n v="2"/>
    <n v="4398.24"/>
    <x v="64"/>
    <x v="0"/>
    <n v="2"/>
    <x v="9"/>
    <x v="0"/>
    <x v="1"/>
    <n v="136"/>
    <s v="S10_4757"/>
    <s v="Stylish Desk Decors, Co."/>
    <s v="(171) 555-0297"/>
    <s v="35 King George"/>
    <m/>
    <s v="London"/>
    <m/>
    <s v="WX3 6FW"/>
    <x v="6"/>
    <x v="1"/>
    <x v="4"/>
    <s v="Ann"/>
    <x v="1"/>
  </r>
  <r>
    <x v="66"/>
    <x v="4"/>
    <n v="100"/>
    <n v="15"/>
    <n v="5597.76"/>
    <x v="65"/>
    <x v="0"/>
    <n v="3"/>
    <x v="3"/>
    <x v="0"/>
    <x v="1"/>
    <n v="136"/>
    <s v="S10_4757"/>
    <s v="Mini Creations Ltd."/>
    <n v="5085559555"/>
    <s v="4575 Hillside Dr."/>
    <m/>
    <s v="New Bedford"/>
    <s v="MA"/>
    <n v="50553"/>
    <x v="0"/>
    <x v="0"/>
    <x v="41"/>
    <s v="Wing C"/>
    <x v="1"/>
  </r>
  <r>
    <x v="67"/>
    <x v="22"/>
    <n v="100"/>
    <n v="13"/>
    <n v="4526.08"/>
    <x v="66"/>
    <x v="0"/>
    <n v="4"/>
    <x v="4"/>
    <x v="0"/>
    <x v="1"/>
    <n v="136"/>
    <s v="S10_4757"/>
    <s v="Toys of Finland, Co."/>
    <s v="90-224 8555"/>
    <s v="Keskuskatu 45"/>
    <m/>
    <s v="Helsinki"/>
    <m/>
    <n v="21240"/>
    <x v="4"/>
    <x v="1"/>
    <x v="15"/>
    <s v="Matti"/>
    <x v="1"/>
  </r>
  <r>
    <x v="68"/>
    <x v="27"/>
    <n v="100"/>
    <n v="9"/>
    <n v="5924.16"/>
    <x v="67"/>
    <x v="3"/>
    <n v="4"/>
    <x v="4"/>
    <x v="0"/>
    <x v="1"/>
    <n v="136"/>
    <s v="S10_4757"/>
    <s v="Scandinavian Gift Ideas"/>
    <s v="0695-34 6555"/>
    <s v="?kergatan 24"/>
    <m/>
    <s v="Boras"/>
    <m/>
    <s v="S-844 67"/>
    <x v="8"/>
    <x v="1"/>
    <x v="33"/>
    <s v="Maria"/>
    <x v="1"/>
  </r>
  <r>
    <x v="69"/>
    <x v="16"/>
    <n v="100"/>
    <n v="12"/>
    <n v="3492.48"/>
    <x v="68"/>
    <x v="0"/>
    <n v="4"/>
    <x v="5"/>
    <x v="0"/>
    <x v="1"/>
    <n v="136"/>
    <s v="S10_4757"/>
    <s v="Alpha Cognac"/>
    <s v="61.77.6555"/>
    <s v="1 rue Alsace-Lorraine"/>
    <m/>
    <s v="Toulouse"/>
    <m/>
    <n v="31000"/>
    <x v="1"/>
    <x v="1"/>
    <x v="42"/>
    <s v="Annette"/>
    <x v="1"/>
  </r>
  <r>
    <x v="70"/>
    <x v="18"/>
    <n v="100"/>
    <n v="9"/>
    <n v="3854.24"/>
    <x v="69"/>
    <x v="0"/>
    <n v="4"/>
    <x v="5"/>
    <x v="0"/>
    <x v="1"/>
    <n v="136"/>
    <s v="S10_4757"/>
    <s v="Double Decker Gift Stores, Ltd"/>
    <s v="(171) 555-7555"/>
    <s v="120 Hanover Sq."/>
    <m/>
    <s v="London"/>
    <m/>
    <s v="WA1 1DP"/>
    <x v="6"/>
    <x v="1"/>
    <x v="43"/>
    <s v="Thomas"/>
    <x v="1"/>
  </r>
  <r>
    <x v="71"/>
    <x v="3"/>
    <n v="100"/>
    <n v="6"/>
    <n v="5324.4"/>
    <x v="70"/>
    <x v="0"/>
    <n v="4"/>
    <x v="5"/>
    <x v="0"/>
    <x v="1"/>
    <n v="136"/>
    <s v="S10_4757"/>
    <s v="Enaco Distributors"/>
    <s v="(93) 203 4555"/>
    <s v="Rambla de Catalu¤a, 23"/>
    <m/>
    <s v="Barcelona"/>
    <m/>
    <n v="8022"/>
    <x v="7"/>
    <x v="1"/>
    <x v="44"/>
    <s v="Eduardo"/>
    <x v="1"/>
  </r>
  <r>
    <x v="72"/>
    <x v="25"/>
    <n v="100"/>
    <n v="8"/>
    <n v="5197.92"/>
    <x v="71"/>
    <x v="0"/>
    <n v="1"/>
    <x v="7"/>
    <x v="1"/>
    <x v="1"/>
    <n v="136"/>
    <s v="S10_4757"/>
    <s v="Men 'R' US Retailers, Ltd."/>
    <n v="2155554369"/>
    <s v="6047 Douglas Av."/>
    <m/>
    <s v="Los Angeles"/>
    <s v="CA"/>
    <m/>
    <x v="0"/>
    <x v="0"/>
    <x v="45"/>
    <s v="Michael"/>
    <x v="1"/>
  </r>
  <r>
    <x v="73"/>
    <x v="4"/>
    <n v="100"/>
    <n v="12"/>
    <n v="5997.6"/>
    <x v="72"/>
    <x v="0"/>
    <n v="1"/>
    <x v="0"/>
    <x v="1"/>
    <x v="1"/>
    <n v="136"/>
    <s v="S10_4757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x v="14"/>
    <n v="100"/>
    <n v="3"/>
    <n v="2910.4"/>
    <x v="73"/>
    <x v="3"/>
    <n v="2"/>
    <x v="1"/>
    <x v="1"/>
    <x v="1"/>
    <n v="136"/>
    <s v="S10_4757"/>
    <s v="Land of Toys Inc."/>
    <n v="2125557818"/>
    <s v="897 Long Airport Avenue"/>
    <m/>
    <s v="NYC"/>
    <s v="NY"/>
    <n v="10022"/>
    <x v="0"/>
    <x v="0"/>
    <x v="0"/>
    <s v="Kwai"/>
    <x v="0"/>
  </r>
  <r>
    <x v="75"/>
    <x v="26"/>
    <n v="100"/>
    <n v="1"/>
    <n v="3378.24"/>
    <x v="74"/>
    <x v="0"/>
    <n v="2"/>
    <x v="9"/>
    <x v="1"/>
    <x v="1"/>
    <n v="136"/>
    <s v="S10_4757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x v="0"/>
    <n v="100"/>
    <n v="4"/>
    <n v="3508.8"/>
    <x v="75"/>
    <x v="0"/>
    <n v="3"/>
    <x v="2"/>
    <x v="1"/>
    <x v="1"/>
    <n v="136"/>
    <s v="S10_4757"/>
    <s v="Petit Auto"/>
    <s v="(02) 5554 67"/>
    <s v="Rue Joseph-Bens 532"/>
    <m/>
    <s v="Bruxelles"/>
    <m/>
    <s v="B-1180"/>
    <x v="14"/>
    <x v="1"/>
    <x v="46"/>
    <s v="Catherine"/>
    <x v="1"/>
  </r>
  <r>
    <x v="77"/>
    <x v="32"/>
    <n v="100"/>
    <n v="6"/>
    <n v="2992"/>
    <x v="76"/>
    <x v="0"/>
    <n v="3"/>
    <x v="3"/>
    <x v="1"/>
    <x v="1"/>
    <n v="136"/>
    <s v="S10_475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78"/>
    <x v="16"/>
    <n v="100"/>
    <n v="1"/>
    <n v="3427.2"/>
    <x v="77"/>
    <x v="0"/>
    <n v="3"/>
    <x v="10"/>
    <x v="1"/>
    <x v="1"/>
    <n v="136"/>
    <s v="S10_4757"/>
    <s v="Gifts4AllAges.com"/>
    <n v="6175559555"/>
    <s v="8616 Spinnaker Dr."/>
    <m/>
    <s v="Boston"/>
    <s v="MA"/>
    <n v="51003"/>
    <x v="0"/>
    <x v="0"/>
    <x v="48"/>
    <s v="Juri"/>
    <x v="1"/>
  </r>
  <r>
    <x v="79"/>
    <x v="8"/>
    <n v="100"/>
    <n v="9"/>
    <n v="2692.8"/>
    <x v="78"/>
    <x v="0"/>
    <n v="4"/>
    <x v="4"/>
    <x v="1"/>
    <x v="1"/>
    <n v="136"/>
    <s v="S10_4757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29"/>
    <n v="100"/>
    <n v="17"/>
    <n v="4128.96"/>
    <x v="79"/>
    <x v="0"/>
    <n v="4"/>
    <x v="5"/>
    <x v="1"/>
    <x v="1"/>
    <n v="136"/>
    <s v="S10_475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81"/>
    <x v="20"/>
    <n v="64.930000000000007"/>
    <n v="6"/>
    <n v="3051.71"/>
    <x v="80"/>
    <x v="0"/>
    <n v="4"/>
    <x v="5"/>
    <x v="1"/>
    <x v="1"/>
    <n v="136"/>
    <s v="S10_4757"/>
    <s v="Baane Mini Imports"/>
    <s v="07-98 9555"/>
    <s v="Erling Skakkes gate 78"/>
    <m/>
    <s v="Stavern"/>
    <m/>
    <n v="4110"/>
    <x v="2"/>
    <x v="1"/>
    <x v="16"/>
    <s v="Jonas"/>
    <x v="1"/>
  </r>
  <r>
    <x v="82"/>
    <x v="32"/>
    <n v="48.05"/>
    <n v="8"/>
    <n v="1201.25"/>
    <x v="81"/>
    <x v="0"/>
    <n v="4"/>
    <x v="5"/>
    <x v="1"/>
    <x v="1"/>
    <n v="136"/>
    <s v="S10_4757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18"/>
    <n v="75.47"/>
    <n v="5"/>
    <n v="1962.22"/>
    <x v="82"/>
    <x v="0"/>
    <n v="4"/>
    <x v="6"/>
    <x v="1"/>
    <x v="1"/>
    <n v="136"/>
    <s v="S10_4757"/>
    <s v="Euro Shopping Channel"/>
    <s v="(91) 555 94 44"/>
    <s v="C/ Moralzarzal, 86"/>
    <m/>
    <s v="Madrid"/>
    <m/>
    <n v="28034"/>
    <x v="7"/>
    <x v="1"/>
    <x v="21"/>
    <s v="Diego"/>
    <x v="0"/>
  </r>
  <r>
    <x v="84"/>
    <x v="7"/>
    <n v="54.68"/>
    <n v="6"/>
    <n v="2624.64"/>
    <x v="83"/>
    <x v="0"/>
    <n v="4"/>
    <x v="6"/>
    <x v="1"/>
    <x v="1"/>
    <n v="136"/>
    <s v="S10_4757"/>
    <s v="Reims Collectables"/>
    <s v="26.47.1555"/>
    <s v="59 rue de l'Abbaye"/>
    <m/>
    <s v="Reims"/>
    <m/>
    <n v="51100"/>
    <x v="1"/>
    <x v="1"/>
    <x v="1"/>
    <s v="Paul"/>
    <x v="0"/>
  </r>
  <r>
    <x v="85"/>
    <x v="25"/>
    <n v="100"/>
    <n v="3"/>
    <n v="4046.25"/>
    <x v="84"/>
    <x v="0"/>
    <n v="1"/>
    <x v="7"/>
    <x v="2"/>
    <x v="1"/>
    <n v="136"/>
    <s v="S10_4757"/>
    <s v="Oulu Toy Supplies, Inc."/>
    <s v="981-443655"/>
    <s v="Torikatu 38"/>
    <m/>
    <s v="Oulu"/>
    <m/>
    <n v="90110"/>
    <x v="4"/>
    <x v="1"/>
    <x v="50"/>
    <s v="Pirkko"/>
    <x v="1"/>
  </r>
  <r>
    <x v="86"/>
    <x v="1"/>
    <n v="100"/>
    <n v="4"/>
    <n v="4846.7"/>
    <x v="85"/>
    <x v="0"/>
    <n v="1"/>
    <x v="0"/>
    <x v="2"/>
    <x v="1"/>
    <n v="136"/>
    <s v="S10_4757"/>
    <s v="Corporate Gift Ideas Co."/>
    <n v="6505551386"/>
    <s v="7734 Strong St."/>
    <m/>
    <s v="San Francisco"/>
    <s v="CA"/>
    <m/>
    <x v="0"/>
    <x v="0"/>
    <x v="4"/>
    <s v="Julie"/>
    <x v="1"/>
  </r>
  <r>
    <x v="87"/>
    <x v="22"/>
    <n v="100"/>
    <n v="2"/>
    <n v="3370.56"/>
    <x v="86"/>
    <x v="0"/>
    <n v="1"/>
    <x v="11"/>
    <x v="2"/>
    <x v="1"/>
    <n v="136"/>
    <s v="S10_4757"/>
    <s v="Lyon Souveniers"/>
    <s v="+33 1 46 62 7555"/>
    <s v="27 rue du Colonel Pierre Avia"/>
    <m/>
    <s v="Paris"/>
    <m/>
    <n v="75508"/>
    <x v="1"/>
    <x v="1"/>
    <x v="2"/>
    <s v="Daniel"/>
    <x v="1"/>
  </r>
  <r>
    <x v="88"/>
    <x v="33"/>
    <n v="100"/>
    <n v="9"/>
    <n v="9661.44"/>
    <x v="87"/>
    <x v="0"/>
    <n v="2"/>
    <x v="8"/>
    <x v="2"/>
    <x v="1"/>
    <n v="136"/>
    <s v="S10_4757"/>
    <s v="The Sharp Gifts Warehouse"/>
    <n v="4085553659"/>
    <s v="3086 Ingle Ln."/>
    <m/>
    <s v="San Jose"/>
    <s v="CA"/>
    <n v="94217"/>
    <x v="0"/>
    <x v="0"/>
    <x v="11"/>
    <s v="Sue"/>
    <x v="2"/>
  </r>
  <r>
    <x v="89"/>
    <x v="34"/>
    <n v="100"/>
    <n v="3"/>
    <n v="2764.88"/>
    <x v="88"/>
    <x v="4"/>
    <n v="2"/>
    <x v="1"/>
    <x v="2"/>
    <x v="1"/>
    <n v="136"/>
    <s v="S10_4757"/>
    <s v="Gifts4AllAges.com"/>
    <n v="6175559555"/>
    <s v="8616 Spinnaker Dr."/>
    <m/>
    <s v="Boston"/>
    <s v="MA"/>
    <n v="51003"/>
    <x v="0"/>
    <x v="0"/>
    <x v="48"/>
    <s v="Juri"/>
    <x v="0"/>
  </r>
  <r>
    <x v="26"/>
    <x v="13"/>
    <n v="100"/>
    <n v="4"/>
    <n v="5398.26"/>
    <x v="26"/>
    <x v="0"/>
    <n v="1"/>
    <x v="7"/>
    <x v="0"/>
    <x v="1"/>
    <n v="147"/>
    <s v="S10_4962"/>
    <s v="Baane Mini Imports"/>
    <s v="07-98 9555"/>
    <s v="Erling Skakkes gate 78"/>
    <m/>
    <s v="Stavern"/>
    <m/>
    <n v="4110"/>
    <x v="2"/>
    <x v="1"/>
    <x v="16"/>
    <s v="Jonas"/>
    <x v="1"/>
  </r>
  <r>
    <x v="90"/>
    <x v="28"/>
    <n v="100"/>
    <n v="8"/>
    <n v="4305.28"/>
    <x v="89"/>
    <x v="0"/>
    <n v="2"/>
    <x v="8"/>
    <x v="0"/>
    <x v="1"/>
    <n v="147"/>
    <s v="S10_4962"/>
    <s v="La Corne D'abondance, Co."/>
    <s v="(1) 42.34.2555"/>
    <s v="265, boulevard Charonne"/>
    <m/>
    <s v="Paris"/>
    <m/>
    <n v="75012"/>
    <x v="1"/>
    <x v="1"/>
    <x v="51"/>
    <s v="Marie"/>
    <x v="1"/>
  </r>
  <r>
    <x v="28"/>
    <x v="8"/>
    <n v="100"/>
    <n v="4"/>
    <n v="3347.74"/>
    <x v="28"/>
    <x v="0"/>
    <n v="2"/>
    <x v="1"/>
    <x v="0"/>
    <x v="1"/>
    <n v="147"/>
    <s v="S10_4962"/>
    <s v="Corrida Auto Replicas, Ltd"/>
    <s v="(91) 555 22 82"/>
    <s v="C/ Araquil, 67"/>
    <m/>
    <s v="Madrid"/>
    <m/>
    <n v="28023"/>
    <x v="7"/>
    <x v="1"/>
    <x v="23"/>
    <s v="Mart¡n"/>
    <x v="1"/>
  </r>
  <r>
    <x v="29"/>
    <x v="18"/>
    <n v="100"/>
    <n v="4"/>
    <n v="3188.12"/>
    <x v="29"/>
    <x v="0"/>
    <n v="3"/>
    <x v="2"/>
    <x v="0"/>
    <x v="1"/>
    <n v="147"/>
    <s v="S10_4962"/>
    <s v="Technics Stores Inc."/>
    <n v="6505556809"/>
    <s v="9408 Furth Circle"/>
    <m/>
    <s v="Burlingame"/>
    <s v="CA"/>
    <n v="94217"/>
    <x v="0"/>
    <x v="0"/>
    <x v="5"/>
    <s v="Juri"/>
    <x v="1"/>
  </r>
  <r>
    <x v="30"/>
    <x v="14"/>
    <n v="100"/>
    <n v="1"/>
    <n v="3191.2"/>
    <x v="30"/>
    <x v="0"/>
    <n v="3"/>
    <x v="10"/>
    <x v="0"/>
    <x v="1"/>
    <n v="147"/>
    <s v="S10_496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x v="15"/>
    <n v="100"/>
    <n v="2"/>
    <n v="3536.82"/>
    <x v="90"/>
    <x v="5"/>
    <n v="4"/>
    <x v="4"/>
    <x v="0"/>
    <x v="1"/>
    <n v="147"/>
    <s v="S10_4962"/>
    <s v="Mini Auto Werke"/>
    <s v="7675-3555"/>
    <s v="Kirchgasse 6"/>
    <m/>
    <s v="Graz"/>
    <m/>
    <n v="8010"/>
    <x v="5"/>
    <x v="1"/>
    <x v="52"/>
    <s v="Roland"/>
    <x v="1"/>
  </r>
  <r>
    <x v="92"/>
    <x v="29"/>
    <n v="100"/>
    <n v="9"/>
    <n v="5362.83"/>
    <x v="32"/>
    <x v="0"/>
    <n v="4"/>
    <x v="5"/>
    <x v="0"/>
    <x v="1"/>
    <n v="147"/>
    <s v="S10_4962"/>
    <s v="Stylish Desk Decors, Co."/>
    <s v="(171) 555-0297"/>
    <s v="35 King George"/>
    <m/>
    <s v="London"/>
    <m/>
    <s v="WX3 6FW"/>
    <x v="6"/>
    <x v="1"/>
    <x v="4"/>
    <s v="Ann"/>
    <x v="1"/>
  </r>
  <r>
    <x v="33"/>
    <x v="11"/>
    <n v="100"/>
    <n v="1"/>
    <n v="3433.36"/>
    <x v="33"/>
    <x v="0"/>
    <n v="4"/>
    <x v="5"/>
    <x v="0"/>
    <x v="1"/>
    <n v="147"/>
    <s v="S10_4962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x v="18"/>
    <n v="100"/>
    <n v="4"/>
    <n v="4263.74"/>
    <x v="34"/>
    <x v="0"/>
    <n v="4"/>
    <x v="5"/>
    <x v="0"/>
    <x v="1"/>
    <n v="147"/>
    <s v="S10_4962"/>
    <s v="Saveley &amp; Henriot, Co."/>
    <s v="78.32.5555"/>
    <s v="2, rue du Commerce"/>
    <m/>
    <s v="Lyon"/>
    <m/>
    <n v="69004"/>
    <x v="1"/>
    <x v="1"/>
    <x v="27"/>
    <s v="Mary"/>
    <x v="1"/>
  </r>
  <r>
    <x v="93"/>
    <x v="28"/>
    <n v="100"/>
    <n v="15"/>
    <n v="4076.19"/>
    <x v="91"/>
    <x v="0"/>
    <n v="4"/>
    <x v="6"/>
    <x v="0"/>
    <x v="1"/>
    <n v="147"/>
    <s v="S10_4962"/>
    <s v="Diecast Collectables"/>
    <n v="6175552555"/>
    <s v="6251 Ingle Ln."/>
    <m/>
    <s v="Boston"/>
    <s v="MA"/>
    <n v="51003"/>
    <x v="0"/>
    <x v="0"/>
    <x v="53"/>
    <s v="Valarie"/>
    <x v="1"/>
  </r>
  <r>
    <x v="94"/>
    <x v="7"/>
    <n v="100"/>
    <n v="4"/>
    <n v="7020.48"/>
    <x v="92"/>
    <x v="0"/>
    <n v="1"/>
    <x v="0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x v="2"/>
    <x v="54"/>
    <s v="Wendy"/>
    <x v="2"/>
  </r>
  <r>
    <x v="95"/>
    <x v="24"/>
    <n v="100"/>
    <n v="9"/>
    <n v="6426.5"/>
    <x v="93"/>
    <x v="0"/>
    <n v="1"/>
    <x v="11"/>
    <x v="1"/>
    <x v="1"/>
    <n v="147"/>
    <s v="S10_4962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x v="11"/>
    <n v="100"/>
    <n v="2"/>
    <n v="4591.72"/>
    <x v="38"/>
    <x v="0"/>
    <n v="2"/>
    <x v="1"/>
    <x v="1"/>
    <x v="1"/>
    <n v="147"/>
    <s v="S10_4962"/>
    <s v="Super Scale Inc."/>
    <n v="2035559545"/>
    <s v="567 North Pendale Street"/>
    <m/>
    <s v="New Haven"/>
    <s v="CT"/>
    <n v="97823"/>
    <x v="0"/>
    <x v="0"/>
    <x v="8"/>
    <s v="Leslie"/>
    <x v="1"/>
  </r>
  <r>
    <x v="96"/>
    <x v="18"/>
    <n v="100"/>
    <n v="12"/>
    <n v="4033.38"/>
    <x v="39"/>
    <x v="0"/>
    <n v="2"/>
    <x v="9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x v="22"/>
    <n v="100"/>
    <n v="2"/>
    <n v="4302.08"/>
    <x v="40"/>
    <x v="0"/>
    <n v="3"/>
    <x v="2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x v="27"/>
    <n v="100"/>
    <n v="9"/>
    <n v="7020.64"/>
    <x v="94"/>
    <x v="0"/>
    <n v="3"/>
    <x v="3"/>
    <x v="1"/>
    <x v="1"/>
    <n v="147"/>
    <s v="S10_4962"/>
    <s v="Diecast Classics Inc."/>
    <n v="2155551555"/>
    <s v="7586 Pompton St."/>
    <m/>
    <s v="Allentown"/>
    <s v="PA"/>
    <n v="70267"/>
    <x v="0"/>
    <x v="0"/>
    <x v="0"/>
    <s v="Kyung"/>
    <x v="2"/>
  </r>
  <r>
    <x v="42"/>
    <x v="0"/>
    <n v="100"/>
    <n v="4"/>
    <n v="3855.9"/>
    <x v="42"/>
    <x v="0"/>
    <n v="3"/>
    <x v="10"/>
    <x v="1"/>
    <x v="1"/>
    <n v="147"/>
    <s v="S10_4962"/>
    <s v="Scandinavian Gift Ideas"/>
    <s v="0695-34 6555"/>
    <s v="?kergatan 24"/>
    <m/>
    <s v="Boras"/>
    <m/>
    <s v="S-844 67"/>
    <x v="8"/>
    <x v="1"/>
    <x v="33"/>
    <s v="Maria"/>
    <x v="1"/>
  </r>
  <r>
    <x v="98"/>
    <x v="19"/>
    <n v="100"/>
    <n v="13"/>
    <n v="6680.78"/>
    <x v="95"/>
    <x v="0"/>
    <n v="4"/>
    <x v="4"/>
    <x v="1"/>
    <x v="1"/>
    <n v="147"/>
    <s v="S10_4962"/>
    <s v="Marta's Replicas Co."/>
    <n v="6175558555"/>
    <s v="39323 Spinnaker Dr."/>
    <m/>
    <s v="Cambridge"/>
    <s v="MA"/>
    <n v="51247"/>
    <x v="0"/>
    <x v="0"/>
    <x v="14"/>
    <s v="Marta"/>
    <x v="1"/>
  </r>
  <r>
    <x v="99"/>
    <x v="23"/>
    <n v="100"/>
    <n v="7"/>
    <n v="6678"/>
    <x v="96"/>
    <x v="0"/>
    <n v="4"/>
    <x v="4"/>
    <x v="1"/>
    <x v="1"/>
    <n v="147"/>
    <s v="S10_4962"/>
    <s v="Canadian Gift Exchange Network"/>
    <s v="(604) 555-3392"/>
    <s v="1900 Oak St."/>
    <m/>
    <s v="Vancouver"/>
    <s v="BC"/>
    <s v="V3F 2K1"/>
    <x v="10"/>
    <x v="0"/>
    <x v="28"/>
    <s v="Yoshi"/>
    <x v="1"/>
  </r>
  <r>
    <x v="45"/>
    <x v="12"/>
    <n v="61.99"/>
    <n v="8"/>
    <n v="2851.54"/>
    <x v="45"/>
    <x v="0"/>
    <n v="4"/>
    <x v="5"/>
    <x v="1"/>
    <x v="1"/>
    <n v="147"/>
    <s v="S10_4962"/>
    <s v="Online Diecast Creations Co."/>
    <n v="6035558647"/>
    <s v="2304 Long Airport Avenue"/>
    <m/>
    <s v="Nashua"/>
    <s v="NH"/>
    <n v="62005"/>
    <x v="0"/>
    <x v="0"/>
    <x v="3"/>
    <s v="Valarie"/>
    <x v="0"/>
  </r>
  <r>
    <x v="100"/>
    <x v="18"/>
    <n v="100"/>
    <n v="2"/>
    <n v="3188.12"/>
    <x v="97"/>
    <x v="4"/>
    <n v="4"/>
    <x v="5"/>
    <x v="1"/>
    <x v="1"/>
    <n v="147"/>
    <s v="S10_4962"/>
    <s v="Volvo Model Replicas, Co"/>
    <s v="0921-12 3555"/>
    <s v="Berguvsv„gen  8"/>
    <m/>
    <s v="Lule"/>
    <m/>
    <s v="S-958 22"/>
    <x v="8"/>
    <x v="1"/>
    <x v="22"/>
    <s v="Christina"/>
    <x v="1"/>
  </r>
  <r>
    <x v="47"/>
    <x v="26"/>
    <n v="100"/>
    <n v="2"/>
    <n v="4428"/>
    <x v="47"/>
    <x v="0"/>
    <n v="4"/>
    <x v="5"/>
    <x v="1"/>
    <x v="1"/>
    <n v="147"/>
    <s v="S10_496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30"/>
    <n v="100"/>
    <n v="9"/>
    <n v="5780.92"/>
    <x v="48"/>
    <x v="0"/>
    <n v="4"/>
    <x v="6"/>
    <x v="1"/>
    <x v="1"/>
    <n v="147"/>
    <s v="S10_4962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x v="21"/>
    <n v="65.63"/>
    <n v="4"/>
    <n v="2297.0500000000002"/>
    <x v="49"/>
    <x v="0"/>
    <n v="1"/>
    <x v="7"/>
    <x v="2"/>
    <x v="1"/>
    <n v="147"/>
    <s v="S10_496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0"/>
    <x v="9"/>
    <n v="100"/>
    <n v="6"/>
    <n v="6231.54"/>
    <x v="50"/>
    <x v="0"/>
    <n v="1"/>
    <x v="0"/>
    <x v="2"/>
    <x v="1"/>
    <n v="147"/>
    <s v="S10_4962"/>
    <s v="Corporate Gift Ideas Co."/>
    <n v="6505551386"/>
    <s v="7734 Strong St."/>
    <m/>
    <s v="San Francisco"/>
    <s v="CA"/>
    <m/>
    <x v="0"/>
    <x v="0"/>
    <x v="4"/>
    <s v="Julie"/>
    <x v="1"/>
  </r>
  <r>
    <x v="51"/>
    <x v="9"/>
    <n v="46.9"/>
    <n v="7"/>
    <n v="1735.3"/>
    <x v="51"/>
    <x v="0"/>
    <n v="1"/>
    <x v="11"/>
    <x v="2"/>
    <x v="1"/>
    <n v="147"/>
    <s v="S10_496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x v="26"/>
    <n v="100"/>
    <n v="2"/>
    <n v="4427.7299999999996"/>
    <x v="52"/>
    <x v="0"/>
    <n v="2"/>
    <x v="1"/>
    <x v="2"/>
    <x v="1"/>
    <n v="147"/>
    <s v="S10_496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2"/>
    <x v="19"/>
    <n v="100"/>
    <n v="12"/>
    <n v="5894.94"/>
    <x v="53"/>
    <x v="2"/>
    <n v="2"/>
    <x v="1"/>
    <x v="2"/>
    <x v="1"/>
    <n v="147"/>
    <s v="S10_4962"/>
    <s v="La Rochelle Gifts"/>
    <s v="40.67.8555"/>
    <s v="67, rue des Cinquante Otages"/>
    <m/>
    <s v="Nantes"/>
    <m/>
    <n v="44000"/>
    <x v="1"/>
    <x v="1"/>
    <x v="13"/>
    <s v="Janine"/>
    <x v="1"/>
  </r>
  <r>
    <x v="103"/>
    <x v="29"/>
    <n v="100"/>
    <n v="6"/>
    <n v="5265.15"/>
    <x v="98"/>
    <x v="0"/>
    <n v="1"/>
    <x v="11"/>
    <x v="0"/>
    <x v="1"/>
    <n v="194"/>
    <s v="S12_1099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13"/>
    <n v="100"/>
    <n v="10"/>
    <n v="7599.9"/>
    <x v="99"/>
    <x v="0"/>
    <n v="2"/>
    <x v="1"/>
    <x v="0"/>
    <x v="1"/>
    <n v="194"/>
    <s v="S12_1099"/>
    <s v="Marseille Mini Autos"/>
    <s v="91.24.4555"/>
    <s v="12, rue des Bouchers"/>
    <m/>
    <s v="Marseille"/>
    <m/>
    <n v="13008"/>
    <x v="1"/>
    <x v="1"/>
    <x v="56"/>
    <s v="Laurence"/>
    <x v="2"/>
  </r>
  <r>
    <x v="105"/>
    <x v="13"/>
    <n v="100"/>
    <n v="7"/>
    <n v="8008.56"/>
    <x v="100"/>
    <x v="0"/>
    <n v="3"/>
    <x v="2"/>
    <x v="0"/>
    <x v="1"/>
    <n v="194"/>
    <s v="S12_1099"/>
    <s v="Mini Gifts Distributors Ltd."/>
    <n v="4155551450"/>
    <s v="5677 Strong St."/>
    <m/>
    <s v="San Rafael"/>
    <s v="CA"/>
    <n v="97562"/>
    <x v="0"/>
    <x v="0"/>
    <x v="35"/>
    <s v="Valarie"/>
    <x v="2"/>
  </r>
  <r>
    <x v="106"/>
    <x v="7"/>
    <n v="100"/>
    <n v="7"/>
    <n v="9245.76"/>
    <x v="101"/>
    <x v="0"/>
    <n v="3"/>
    <x v="10"/>
    <x v="0"/>
    <x v="1"/>
    <n v="194"/>
    <s v="S12_1099"/>
    <s v="Collectables For Less Inc."/>
    <n v="6175558555"/>
    <s v="7825 Douglas Av."/>
    <m/>
    <s v="Brickhaven"/>
    <s v="MA"/>
    <n v="58339"/>
    <x v="0"/>
    <x v="0"/>
    <x v="35"/>
    <s v="Allen"/>
    <x v="2"/>
  </r>
  <r>
    <x v="4"/>
    <x v="2"/>
    <n v="100"/>
    <n v="2"/>
    <n v="8296.35"/>
    <x v="4"/>
    <x v="0"/>
    <n v="4"/>
    <x v="4"/>
    <x v="0"/>
    <x v="1"/>
    <n v="194"/>
    <s v="S12_1099"/>
    <s v="Corporate Gift Ideas Co."/>
    <n v="6505551386"/>
    <s v="7734 Strong St."/>
    <m/>
    <s v="San Francisco"/>
    <s v="CA"/>
    <m/>
    <x v="0"/>
    <x v="0"/>
    <x v="4"/>
    <s v="Julie"/>
    <x v="2"/>
  </r>
  <r>
    <x v="107"/>
    <x v="0"/>
    <n v="100"/>
    <n v="2"/>
    <n v="5019.8999999999996"/>
    <x v="102"/>
    <x v="0"/>
    <n v="4"/>
    <x v="5"/>
    <x v="0"/>
    <x v="1"/>
    <n v="194"/>
    <s v="S12_109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08"/>
    <x v="26"/>
    <n v="100"/>
    <n v="14"/>
    <n v="5411.07"/>
    <x v="103"/>
    <x v="0"/>
    <n v="4"/>
    <x v="5"/>
    <x v="0"/>
    <x v="1"/>
    <n v="194"/>
    <s v="S12_1099"/>
    <s v="Herkku Gifts"/>
    <s v="+47 2267 3215"/>
    <s v="Drammen 121, PR 744 Sentrum"/>
    <m/>
    <s v="Bergen"/>
    <m/>
    <s v="N 5804"/>
    <x v="2"/>
    <x v="1"/>
    <x v="7"/>
    <s v="Veysel"/>
    <x v="1"/>
  </r>
  <r>
    <x v="109"/>
    <x v="15"/>
    <n v="100"/>
    <n v="3"/>
    <n v="3840.9"/>
    <x v="104"/>
    <x v="0"/>
    <n v="4"/>
    <x v="5"/>
    <x v="0"/>
    <x v="1"/>
    <n v="194"/>
    <s v="S12_1099"/>
    <s v="Toms Spezialitten, Ltd"/>
    <s v="0221-5554327"/>
    <s v="Mehrheimerstr. 369"/>
    <m/>
    <s v="Koln"/>
    <m/>
    <n v="50739"/>
    <x v="16"/>
    <x v="1"/>
    <x v="57"/>
    <s v="Henriette"/>
    <x v="1"/>
  </r>
  <r>
    <x v="110"/>
    <x v="14"/>
    <n v="100"/>
    <n v="8"/>
    <n v="3930.4"/>
    <x v="105"/>
    <x v="0"/>
    <n v="4"/>
    <x v="6"/>
    <x v="0"/>
    <x v="1"/>
    <n v="194"/>
    <s v="S12_1099"/>
    <s v="Euro Shopping Channel"/>
    <s v="(91) 555 94 44"/>
    <s v="C/ Moralzarzal, 86"/>
    <m/>
    <s v="Madrid"/>
    <m/>
    <n v="28034"/>
    <x v="7"/>
    <x v="1"/>
    <x v="21"/>
    <s v="Diego"/>
    <x v="1"/>
  </r>
  <r>
    <x v="9"/>
    <x v="2"/>
    <n v="100"/>
    <n v="2"/>
    <n v="7498.9"/>
    <x v="9"/>
    <x v="0"/>
    <n v="1"/>
    <x v="7"/>
    <x v="1"/>
    <x v="1"/>
    <n v="194"/>
    <s v="S12_1099"/>
    <s v="Auto Canal Petit"/>
    <s v="(1) 47.55.6555"/>
    <s v="25, rue Lauriston"/>
    <m/>
    <s v="Paris"/>
    <m/>
    <n v="75016"/>
    <x v="1"/>
    <x v="1"/>
    <x v="9"/>
    <s v="Dominique"/>
    <x v="2"/>
  </r>
  <r>
    <x v="111"/>
    <x v="26"/>
    <n v="100"/>
    <n v="9"/>
    <n v="4517.91"/>
    <x v="106"/>
    <x v="0"/>
    <n v="1"/>
    <x v="0"/>
    <x v="1"/>
    <x v="1"/>
    <n v="194"/>
    <s v="S12_1099"/>
    <s v="Vida Sport, Ltd"/>
    <s v="0897-034555"/>
    <s v="Grenzacherweg 237"/>
    <m/>
    <s v="Gensve"/>
    <m/>
    <n v="1203"/>
    <x v="17"/>
    <x v="1"/>
    <x v="58"/>
    <s v="Michael"/>
    <x v="1"/>
  </r>
  <r>
    <x v="112"/>
    <x v="11"/>
    <n v="100"/>
    <n v="3"/>
    <n v="5774.72"/>
    <x v="107"/>
    <x v="0"/>
    <n v="2"/>
    <x v="8"/>
    <x v="1"/>
    <x v="1"/>
    <n v="194"/>
    <s v="S12_1099"/>
    <s v="Danish Wholesale Imports"/>
    <s v="31 12 3555"/>
    <s v="Vinb'ltet 34"/>
    <m/>
    <s v="Kobenhavn"/>
    <m/>
    <n v="1734"/>
    <x v="13"/>
    <x v="1"/>
    <x v="40"/>
    <s v="Jytte"/>
    <x v="1"/>
  </r>
  <r>
    <x v="113"/>
    <x v="16"/>
    <n v="100"/>
    <n v="13"/>
    <n v="3922.56"/>
    <x v="108"/>
    <x v="3"/>
    <n v="2"/>
    <x v="9"/>
    <x v="1"/>
    <x v="1"/>
    <n v="194"/>
    <s v="S12_109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27"/>
    <n v="100"/>
    <n v="14"/>
    <n v="9160.36"/>
    <x v="109"/>
    <x v="0"/>
    <n v="3"/>
    <x v="2"/>
    <x v="1"/>
    <x v="1"/>
    <n v="194"/>
    <s v="S12_1099"/>
    <s v="L'ordine Souveniers"/>
    <s v="0522-556555"/>
    <s v="Strada Provinciale 124"/>
    <m/>
    <s v="Reggio Emilia"/>
    <m/>
    <n v="42100"/>
    <x v="12"/>
    <x v="1"/>
    <x v="59"/>
    <s v="Maurizio"/>
    <x v="2"/>
  </r>
  <r>
    <x v="115"/>
    <x v="24"/>
    <n v="100"/>
    <n v="3"/>
    <n v="9631"/>
    <x v="110"/>
    <x v="0"/>
    <n v="3"/>
    <x v="3"/>
    <x v="1"/>
    <x v="1"/>
    <n v="194"/>
    <s v="S12_1099"/>
    <s v="Online Mini Collectables"/>
    <n v="6175557555"/>
    <s v="7635 Spinnaker Dr."/>
    <m/>
    <s v="Brickhaven"/>
    <s v="MA"/>
    <n v="58339"/>
    <x v="0"/>
    <x v="0"/>
    <x v="60"/>
    <s v="Miguel"/>
    <x v="2"/>
  </r>
  <r>
    <x v="116"/>
    <x v="15"/>
    <n v="100"/>
    <n v="12"/>
    <n v="3432.24"/>
    <x v="111"/>
    <x v="0"/>
    <n v="3"/>
    <x v="3"/>
    <x v="1"/>
    <x v="1"/>
    <n v="194"/>
    <s v="S12_1099"/>
    <s v="Vida Sport, Ltd"/>
    <s v="0897-034555"/>
    <s v="Grenzacherweg 237"/>
    <m/>
    <s v="Gensve"/>
    <m/>
    <n v="1203"/>
    <x v="17"/>
    <x v="1"/>
    <x v="58"/>
    <s v="Michael"/>
    <x v="1"/>
  </r>
  <r>
    <x v="117"/>
    <x v="29"/>
    <n v="100"/>
    <n v="5"/>
    <n v="5521.89"/>
    <x v="112"/>
    <x v="0"/>
    <n v="4"/>
    <x v="4"/>
    <x v="0"/>
    <x v="1"/>
    <n v="194"/>
    <s v="S12_1099"/>
    <s v="Blauer See Auto, Co."/>
    <s v="+49 69 66 90 2555"/>
    <s v="Lyonerstr. 34"/>
    <m/>
    <s v="Frankfurt"/>
    <m/>
    <n v="60528"/>
    <x v="16"/>
    <x v="1"/>
    <x v="61"/>
    <s v="Roland"/>
    <x v="1"/>
  </r>
  <r>
    <x v="118"/>
    <x v="29"/>
    <n v="100"/>
    <n v="10"/>
    <n v="6934.62"/>
    <x v="113"/>
    <x v="0"/>
    <n v="4"/>
    <x v="4"/>
    <x v="1"/>
    <x v="1"/>
    <n v="194"/>
    <s v="S12_1099"/>
    <s v="Toms Spezialitten, Ltd"/>
    <s v="0221-5554327"/>
    <s v="Mehrheimerstr. 369"/>
    <m/>
    <s v="Koln"/>
    <m/>
    <n v="50739"/>
    <x v="16"/>
    <x v="1"/>
    <x v="57"/>
    <s v="Henriette"/>
    <x v="1"/>
  </r>
  <r>
    <x v="119"/>
    <x v="28"/>
    <n v="100"/>
    <n v="3"/>
    <n v="6876.11"/>
    <x v="114"/>
    <x v="0"/>
    <n v="4"/>
    <x v="5"/>
    <x v="1"/>
    <x v="1"/>
    <n v="194"/>
    <s v="S12_1099"/>
    <s v="Volvo Model Replicas, Co"/>
    <s v="0921-12 3555"/>
    <s v="Berguvsv„gen  8"/>
    <m/>
    <s v="Lule"/>
    <m/>
    <s v="S-958 22"/>
    <x v="8"/>
    <x v="1"/>
    <x v="22"/>
    <s v="Christina"/>
    <x v="1"/>
  </r>
  <r>
    <x v="19"/>
    <x v="2"/>
    <n v="71.47"/>
    <n v="5"/>
    <n v="2930.27"/>
    <x v="19"/>
    <x v="0"/>
    <n v="4"/>
    <x v="5"/>
    <x v="1"/>
    <x v="1"/>
    <n v="194"/>
    <s v="S12_1099"/>
    <s v="Land of Toys Inc."/>
    <n v="2125557818"/>
    <s v="897 Long Airport Avenue"/>
    <m/>
    <s v="NYC"/>
    <s v="NY"/>
    <n v="10022"/>
    <x v="0"/>
    <x v="0"/>
    <x v="0"/>
    <s v="Kwai"/>
    <x v="0"/>
  </r>
  <r>
    <x v="20"/>
    <x v="3"/>
    <n v="79.650000000000006"/>
    <n v="2"/>
    <n v="3584.25"/>
    <x v="20"/>
    <x v="0"/>
    <n v="4"/>
    <x v="5"/>
    <x v="1"/>
    <x v="1"/>
    <n v="194"/>
    <s v="S12_1099"/>
    <s v="Salzburg Collectables"/>
    <s v="6562-9555"/>
    <s v="Geislweg 14"/>
    <m/>
    <s v="Salzburg"/>
    <m/>
    <n v="5020"/>
    <x v="5"/>
    <x v="1"/>
    <x v="17"/>
    <s v="Georg"/>
    <x v="1"/>
  </r>
  <r>
    <x v="120"/>
    <x v="29"/>
    <n v="85.39"/>
    <n v="3"/>
    <n v="2817.87"/>
    <x v="115"/>
    <x v="0"/>
    <n v="1"/>
    <x v="7"/>
    <x v="2"/>
    <x v="1"/>
    <n v="194"/>
    <s v="S12_1099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"/>
    <x v="3"/>
    <n v="76"/>
    <n v="7"/>
    <n v="3420"/>
    <x v="22"/>
    <x v="0"/>
    <n v="1"/>
    <x v="0"/>
    <x v="2"/>
    <x v="1"/>
    <n v="194"/>
    <s v="S12_1099"/>
    <s v="La Rochelle Gifts"/>
    <s v="40.67.8555"/>
    <s v="67, rue des Cinquante Otages"/>
    <m/>
    <s v="Nantes"/>
    <m/>
    <n v="44000"/>
    <x v="1"/>
    <x v="1"/>
    <x v="13"/>
    <s v="Janine"/>
    <x v="1"/>
  </r>
  <r>
    <x v="121"/>
    <x v="18"/>
    <n v="99.04"/>
    <n v="4"/>
    <n v="2575.04"/>
    <x v="23"/>
    <x v="0"/>
    <n v="1"/>
    <x v="11"/>
    <x v="2"/>
    <x v="1"/>
    <n v="194"/>
    <s v="S12_1099"/>
    <s v="Scandinavian Gift Ideas"/>
    <s v="0695-34 6555"/>
    <s v="?kergatan 24"/>
    <m/>
    <s v="Boras"/>
    <m/>
    <s v="S-844 67"/>
    <x v="8"/>
    <x v="1"/>
    <x v="33"/>
    <s v="Maria"/>
    <x v="0"/>
  </r>
  <r>
    <x v="122"/>
    <x v="35"/>
    <n v="100"/>
    <n v="13"/>
    <n v="1961.28"/>
    <x v="116"/>
    <x v="0"/>
    <n v="2"/>
    <x v="1"/>
    <x v="2"/>
    <x v="1"/>
    <n v="194"/>
    <s v="S12_1099"/>
    <s v="Salzburg Collectables"/>
    <s v="6562-9555"/>
    <s v="Geislweg 14"/>
    <m/>
    <s v="Salzburg"/>
    <m/>
    <n v="5020"/>
    <x v="5"/>
    <x v="1"/>
    <x v="17"/>
    <s v="Georg"/>
    <x v="0"/>
  </r>
  <r>
    <x v="63"/>
    <x v="2"/>
    <n v="100"/>
    <n v="15"/>
    <n v="8690.36"/>
    <x v="62"/>
    <x v="0"/>
    <n v="1"/>
    <x v="0"/>
    <x v="0"/>
    <x v="1"/>
    <n v="207"/>
    <s v="S12_1108"/>
    <s v="Danish Wholesale Imports"/>
    <s v="31 12 3555"/>
    <s v="Vinb'ltet 34"/>
    <m/>
    <s v="Kobenhavn"/>
    <m/>
    <n v="1734"/>
    <x v="13"/>
    <x v="1"/>
    <x v="40"/>
    <s v="Jytte"/>
    <x v="2"/>
  </r>
  <r>
    <x v="123"/>
    <x v="29"/>
    <n v="100"/>
    <n v="9"/>
    <n v="6034.38"/>
    <x v="117"/>
    <x v="0"/>
    <n v="2"/>
    <x v="8"/>
    <x v="0"/>
    <x v="1"/>
    <n v="207"/>
    <s v="S12_110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x v="12"/>
    <n v="100"/>
    <n v="2"/>
    <n v="11279.2"/>
    <x v="118"/>
    <x v="0"/>
    <n v="2"/>
    <x v="9"/>
    <x v="0"/>
    <x v="1"/>
    <n v="207"/>
    <s v="S12_1108"/>
    <s v="Muscle Machine Inc"/>
    <n v="2125557413"/>
    <s v="4092 Furth Circle"/>
    <s v="Suite 400"/>
    <s v="NYC"/>
    <s v="NY"/>
    <n v="10022"/>
    <x v="0"/>
    <x v="0"/>
    <x v="3"/>
    <s v="Jeff"/>
    <x v="2"/>
  </r>
  <r>
    <x v="125"/>
    <x v="29"/>
    <n v="100"/>
    <n v="12"/>
    <n v="8023.29"/>
    <x v="119"/>
    <x v="0"/>
    <n v="3"/>
    <x v="3"/>
    <x v="0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2"/>
  </r>
  <r>
    <x v="126"/>
    <x v="14"/>
    <n v="100"/>
    <n v="11"/>
    <n v="4904"/>
    <x v="120"/>
    <x v="0"/>
    <n v="3"/>
    <x v="10"/>
    <x v="0"/>
    <x v="1"/>
    <n v="207"/>
    <s v="S12_1108"/>
    <s v="Euro Shopping Channel"/>
    <s v="(91) 555 94 44"/>
    <s v="C/ Moralzarzal, 86"/>
    <m/>
    <s v="Madrid"/>
    <m/>
    <n v="28034"/>
    <x v="7"/>
    <x v="1"/>
    <x v="21"/>
    <s v="Diego"/>
    <x v="1"/>
  </r>
  <r>
    <x v="127"/>
    <x v="27"/>
    <n v="100"/>
    <n v="3"/>
    <n v="8594.52"/>
    <x v="121"/>
    <x v="0"/>
    <n v="4"/>
    <x v="4"/>
    <x v="0"/>
    <x v="1"/>
    <n v="207"/>
    <s v="S12_1108"/>
    <s v="Dragon Souveniers, Ltd."/>
    <s v="+65 221 7555"/>
    <s v="Bronz Sok., Bronz Apt. 3/6 Tesvikiye"/>
    <m/>
    <s v="Singapore"/>
    <m/>
    <n v="79903"/>
    <x v="9"/>
    <x v="3"/>
    <x v="24"/>
    <s v="Eric"/>
    <x v="2"/>
  </r>
  <r>
    <x v="128"/>
    <x v="29"/>
    <n v="100"/>
    <n v="2"/>
    <n v="7474.5"/>
    <x v="32"/>
    <x v="0"/>
    <n v="4"/>
    <x v="5"/>
    <x v="0"/>
    <x v="1"/>
    <n v="207"/>
    <s v="S12_1108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x v="15"/>
    <n v="100"/>
    <n v="13"/>
    <n v="3883.74"/>
    <x v="69"/>
    <x v="0"/>
    <n v="4"/>
    <x v="5"/>
    <x v="0"/>
    <x v="1"/>
    <n v="207"/>
    <s v="S12_1108"/>
    <s v="Mini Creations Ltd."/>
    <n v="5085559555"/>
    <s v="4575 Hillside Dr."/>
    <m/>
    <s v="New Bedford"/>
    <s v="MA"/>
    <n v="50553"/>
    <x v="0"/>
    <x v="0"/>
    <x v="41"/>
    <s v="Wing C"/>
    <x v="1"/>
  </r>
  <r>
    <x v="130"/>
    <x v="20"/>
    <n v="100"/>
    <n v="5"/>
    <n v="8887.7000000000007"/>
    <x v="70"/>
    <x v="0"/>
    <n v="4"/>
    <x v="5"/>
    <x v="0"/>
    <x v="1"/>
    <n v="207"/>
    <s v="S12_1108"/>
    <s v="Super Scale Inc."/>
    <n v="2035559545"/>
    <s v="567 North Pendale Street"/>
    <m/>
    <s v="New Haven"/>
    <s v="CT"/>
    <n v="97823"/>
    <x v="0"/>
    <x v="0"/>
    <x v="8"/>
    <s v="Leslie"/>
    <x v="2"/>
  </r>
  <r>
    <x v="131"/>
    <x v="12"/>
    <n v="100"/>
    <n v="13"/>
    <n v="8602.92"/>
    <x v="122"/>
    <x v="0"/>
    <n v="1"/>
    <x v="7"/>
    <x v="1"/>
    <x v="1"/>
    <n v="207"/>
    <s v="S12_1108"/>
    <s v="Saveley &amp; Henriot, Co."/>
    <s v="78.32.5555"/>
    <s v="2, rue du Commerce"/>
    <m/>
    <s v="Lyon"/>
    <m/>
    <n v="69004"/>
    <x v="1"/>
    <x v="1"/>
    <x v="27"/>
    <s v="Mary"/>
    <x v="2"/>
  </r>
  <r>
    <x v="132"/>
    <x v="22"/>
    <n v="100"/>
    <n v="2"/>
    <n v="7181.44"/>
    <x v="123"/>
    <x v="0"/>
    <n v="1"/>
    <x v="0"/>
    <x v="1"/>
    <x v="1"/>
    <n v="207"/>
    <s v="S12_1108"/>
    <s v="Clover Collections, Co."/>
    <s v="+353 1862 1555"/>
    <s v="25 Maiden Lane"/>
    <s v="Floor No. 4"/>
    <s v="Dublin"/>
    <m/>
    <n v="2"/>
    <x v="18"/>
    <x v="1"/>
    <x v="63"/>
    <s v="Dean"/>
    <x v="2"/>
  </r>
  <r>
    <x v="133"/>
    <x v="13"/>
    <n v="100"/>
    <n v="2"/>
    <n v="8378.58"/>
    <x v="124"/>
    <x v="0"/>
    <n v="1"/>
    <x v="11"/>
    <x v="1"/>
    <x v="1"/>
    <n v="207"/>
    <s v="S12_1108"/>
    <s v="CAF Imports"/>
    <s v="+34 913 728 555"/>
    <s v="Merchants House, 27-30 Merchant's Quay"/>
    <m/>
    <s v="Madrid"/>
    <m/>
    <n v="28023"/>
    <x v="7"/>
    <x v="1"/>
    <x v="64"/>
    <s v="Jesus"/>
    <x v="2"/>
  </r>
  <r>
    <x v="134"/>
    <x v="27"/>
    <n v="100"/>
    <n v="2"/>
    <n v="10606.2"/>
    <x v="125"/>
    <x v="0"/>
    <n v="2"/>
    <x v="1"/>
    <x v="1"/>
    <x v="1"/>
    <n v="207"/>
    <s v="S12_1108"/>
    <s v="Suominen Souveniers"/>
    <s v="+358 9 8045 555"/>
    <s v="Software Engineering Center, SEC Oy"/>
    <m/>
    <s v="Espoo"/>
    <m/>
    <s v="FIN-02271"/>
    <x v="4"/>
    <x v="1"/>
    <x v="62"/>
    <s v="Kalle"/>
    <x v="2"/>
  </r>
  <r>
    <x v="135"/>
    <x v="21"/>
    <n v="100"/>
    <n v="2"/>
    <n v="5818.4"/>
    <x v="126"/>
    <x v="0"/>
    <n v="3"/>
    <x v="2"/>
    <x v="1"/>
    <x v="1"/>
    <n v="207"/>
    <s v="S12_1108"/>
    <s v="Diecast Classics Inc."/>
    <n v="2155551555"/>
    <s v="7586 Pompton St."/>
    <m/>
    <s v="Allentown"/>
    <s v="PA"/>
    <n v="70267"/>
    <x v="0"/>
    <x v="0"/>
    <x v="0"/>
    <s v="Kyung"/>
    <x v="1"/>
  </r>
  <r>
    <x v="136"/>
    <x v="2"/>
    <n v="100"/>
    <n v="5"/>
    <n v="7071.27"/>
    <x v="76"/>
    <x v="0"/>
    <n v="3"/>
    <x v="3"/>
    <x v="1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2"/>
  </r>
  <r>
    <x v="137"/>
    <x v="12"/>
    <n v="100"/>
    <n v="8"/>
    <n v="8411.56"/>
    <x v="127"/>
    <x v="0"/>
    <n v="3"/>
    <x v="10"/>
    <x v="1"/>
    <x v="1"/>
    <n v="207"/>
    <s v="S12_1108"/>
    <s v="Amica Models &amp; Co."/>
    <s v="011-4988555"/>
    <s v="Via Monte Bianco 34"/>
    <m/>
    <s v="Torino"/>
    <m/>
    <n v="10100"/>
    <x v="12"/>
    <x v="1"/>
    <x v="32"/>
    <s v="Paolo"/>
    <x v="2"/>
  </r>
  <r>
    <x v="138"/>
    <x v="28"/>
    <n v="100"/>
    <n v="13"/>
    <n v="6570.76"/>
    <x v="78"/>
    <x v="0"/>
    <n v="4"/>
    <x v="4"/>
    <x v="1"/>
    <x v="1"/>
    <n v="207"/>
    <s v="S12_1108"/>
    <s v="AV Stores, Co."/>
    <s v="(171) 555-1555"/>
    <s v="Fauntleroy Circus"/>
    <m/>
    <s v="Manchester"/>
    <m/>
    <s v="EC2 5NT"/>
    <x v="6"/>
    <x v="1"/>
    <x v="65"/>
    <s v="Victoria"/>
    <x v="1"/>
  </r>
  <r>
    <x v="139"/>
    <x v="19"/>
    <n v="100"/>
    <n v="5"/>
    <n v="7975.44"/>
    <x v="96"/>
    <x v="0"/>
    <n v="4"/>
    <x v="4"/>
    <x v="1"/>
    <x v="1"/>
    <n v="207"/>
    <s v="S12_1108"/>
    <s v="Heintze Collectables"/>
    <s v="86 21 3555"/>
    <s v="Smagsloget 45"/>
    <m/>
    <s v="Aaarhus"/>
    <m/>
    <n v="8200"/>
    <x v="13"/>
    <x v="1"/>
    <x v="66"/>
    <s v="Palle"/>
    <x v="2"/>
  </r>
  <r>
    <x v="81"/>
    <x v="13"/>
    <n v="64"/>
    <n v="8"/>
    <n v="2688"/>
    <x v="80"/>
    <x v="0"/>
    <n v="4"/>
    <x v="5"/>
    <x v="1"/>
    <x v="1"/>
    <n v="207"/>
    <s v="S12_1108"/>
    <s v="Baane Mini Imports"/>
    <s v="07-98 9555"/>
    <s v="Erling Skakkes gate 78"/>
    <m/>
    <s v="Stavern"/>
    <m/>
    <n v="4110"/>
    <x v="2"/>
    <x v="1"/>
    <x v="16"/>
    <s v="Jonas"/>
    <x v="0"/>
  </r>
  <r>
    <x v="140"/>
    <x v="29"/>
    <n v="57.22"/>
    <n v="10"/>
    <n v="1888.26"/>
    <x v="128"/>
    <x v="0"/>
    <n v="4"/>
    <x v="5"/>
    <x v="1"/>
    <x v="1"/>
    <n v="207"/>
    <s v="S12_1108"/>
    <s v="La Corne D'abondance, Co."/>
    <s v="(1) 42.34.2555"/>
    <s v="265, boulevard Charonne"/>
    <m/>
    <s v="Paris"/>
    <m/>
    <n v="75012"/>
    <x v="1"/>
    <x v="1"/>
    <x v="51"/>
    <s v="Marie"/>
    <x v="0"/>
  </r>
  <r>
    <x v="141"/>
    <x v="7"/>
    <n v="52.36"/>
    <n v="8"/>
    <n v="2513.2800000000002"/>
    <x v="79"/>
    <x v="0"/>
    <n v="4"/>
    <x v="5"/>
    <x v="1"/>
    <x v="1"/>
    <n v="207"/>
    <s v="S12_1108"/>
    <s v="Corrida Auto Replicas, Ltd"/>
    <s v="(91) 555 22 82"/>
    <s v="C/ Araquil, 67"/>
    <m/>
    <s v="Madrid"/>
    <m/>
    <n v="28023"/>
    <x v="7"/>
    <x v="1"/>
    <x v="23"/>
    <s v="Mart¡n"/>
    <x v="0"/>
  </r>
  <r>
    <x v="84"/>
    <x v="13"/>
    <n v="100"/>
    <n v="8"/>
    <n v="4764.4799999999996"/>
    <x v="83"/>
    <x v="0"/>
    <n v="4"/>
    <x v="6"/>
    <x v="1"/>
    <x v="1"/>
    <n v="207"/>
    <s v="S12_1108"/>
    <s v="Reims Collectables"/>
    <s v="26.47.1555"/>
    <s v="59 rue de l'Abbaye"/>
    <m/>
    <s v="Reims"/>
    <m/>
    <n v="51100"/>
    <x v="1"/>
    <x v="1"/>
    <x v="1"/>
    <s v="Paul"/>
    <x v="1"/>
  </r>
  <r>
    <x v="142"/>
    <x v="22"/>
    <n v="100"/>
    <n v="6"/>
    <n v="3560.64"/>
    <x v="129"/>
    <x v="0"/>
    <n v="1"/>
    <x v="7"/>
    <x v="2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x v="1"/>
    <n v="100"/>
    <n v="10"/>
    <n v="3823.64"/>
    <x v="50"/>
    <x v="0"/>
    <n v="1"/>
    <x v="0"/>
    <x v="2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1"/>
  </r>
  <r>
    <x v="87"/>
    <x v="29"/>
    <n v="69.12"/>
    <n v="1"/>
    <n v="2280.96"/>
    <x v="86"/>
    <x v="0"/>
    <n v="1"/>
    <x v="11"/>
    <x v="2"/>
    <x v="1"/>
    <n v="207"/>
    <s v="S12_1108"/>
    <s v="Lyon Souveniers"/>
    <s v="+33 1 46 62 7555"/>
    <s v="27 rue du Colonel Pierre Avia"/>
    <m/>
    <s v="Paris"/>
    <m/>
    <n v="75508"/>
    <x v="1"/>
    <x v="1"/>
    <x v="2"/>
    <s v="Daniel"/>
    <x v="0"/>
  </r>
  <r>
    <x v="144"/>
    <x v="5"/>
    <n v="100"/>
    <n v="2"/>
    <n v="8677.7999999999993"/>
    <x v="130"/>
    <x v="0"/>
    <n v="2"/>
    <x v="1"/>
    <x v="2"/>
    <x v="1"/>
    <n v="207"/>
    <s v="S12_1108"/>
    <s v="Gift Depot Inc."/>
    <n v="2035552570"/>
    <s v="25593 South Bay Ln."/>
    <m/>
    <s v="Bridgewater"/>
    <s v="CT"/>
    <n v="97562"/>
    <x v="0"/>
    <x v="0"/>
    <x v="12"/>
    <s v="Julie"/>
    <x v="2"/>
  </r>
  <r>
    <x v="26"/>
    <x v="26"/>
    <n v="100"/>
    <n v="8"/>
    <n v="3394.98"/>
    <x v="26"/>
    <x v="0"/>
    <n v="1"/>
    <x v="7"/>
    <x v="0"/>
    <x v="2"/>
    <n v="136"/>
    <s v="S12_1666"/>
    <s v="Baane Mini Imports"/>
    <s v="07-98 9555"/>
    <s v="Erling Skakkes gate 78"/>
    <m/>
    <s v="Stavern"/>
    <m/>
    <n v="4110"/>
    <x v="2"/>
    <x v="1"/>
    <x v="16"/>
    <s v="Jonas"/>
    <x v="1"/>
  </r>
  <r>
    <x v="145"/>
    <x v="15"/>
    <n v="100"/>
    <n v="2"/>
    <n v="3415.44"/>
    <x v="131"/>
    <x v="0"/>
    <n v="1"/>
    <x v="11"/>
    <x v="0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28"/>
    <x v="15"/>
    <n v="100"/>
    <n v="8"/>
    <n v="2439.5700000000002"/>
    <x v="28"/>
    <x v="0"/>
    <n v="2"/>
    <x v="1"/>
    <x v="0"/>
    <x v="2"/>
    <n v="136"/>
    <s v="S12_1666"/>
    <s v="Corrida Auto Replicas, Ltd"/>
    <s v="(91) 555 22 82"/>
    <s v="C/ Araquil, 67"/>
    <m/>
    <s v="Madrid"/>
    <m/>
    <n v="28023"/>
    <x v="7"/>
    <x v="1"/>
    <x v="23"/>
    <s v="Mart¡n"/>
    <x v="0"/>
  </r>
  <r>
    <x v="29"/>
    <x v="19"/>
    <n v="100"/>
    <n v="8"/>
    <n v="4829.8"/>
    <x v="29"/>
    <x v="0"/>
    <n v="3"/>
    <x v="2"/>
    <x v="0"/>
    <x v="2"/>
    <n v="136"/>
    <s v="S12_1666"/>
    <s v="Technics Stores Inc."/>
    <n v="6505556809"/>
    <s v="9408 Furth Circle"/>
    <m/>
    <s v="Burlingame"/>
    <s v="CA"/>
    <n v="94217"/>
    <x v="0"/>
    <x v="0"/>
    <x v="5"/>
    <s v="Juri"/>
    <x v="1"/>
  </r>
  <r>
    <x v="30"/>
    <x v="0"/>
    <n v="100"/>
    <n v="5"/>
    <n v="4100.1000000000004"/>
    <x v="30"/>
    <x v="0"/>
    <n v="3"/>
    <x v="10"/>
    <x v="0"/>
    <x v="2"/>
    <n v="136"/>
    <s v="S12_1666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x v="4"/>
    <n v="100"/>
    <n v="6"/>
    <n v="6563.06"/>
    <x v="90"/>
    <x v="5"/>
    <n v="4"/>
    <x v="4"/>
    <x v="0"/>
    <x v="2"/>
    <n v="136"/>
    <s v="S12_1666"/>
    <s v="Mini Auto Werke"/>
    <s v="7675-3555"/>
    <s v="Kirchgasse 6"/>
    <m/>
    <s v="Graz"/>
    <m/>
    <n v="8010"/>
    <x v="5"/>
    <x v="1"/>
    <x v="52"/>
    <s v="Roland"/>
    <x v="1"/>
  </r>
  <r>
    <x v="32"/>
    <x v="30"/>
    <n v="100"/>
    <n v="1"/>
    <n v="6817.22"/>
    <x v="32"/>
    <x v="0"/>
    <n v="4"/>
    <x v="5"/>
    <x v="0"/>
    <x v="2"/>
    <n v="136"/>
    <s v="S12_1666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x v="2"/>
    <n v="100"/>
    <n v="5"/>
    <n v="6163.94"/>
    <x v="33"/>
    <x v="0"/>
    <n v="4"/>
    <x v="5"/>
    <x v="0"/>
    <x v="2"/>
    <n v="136"/>
    <s v="S12_1666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x v="19"/>
    <n v="100"/>
    <n v="8"/>
    <n v="4933.92"/>
    <x v="34"/>
    <x v="0"/>
    <n v="4"/>
    <x v="5"/>
    <x v="0"/>
    <x v="2"/>
    <n v="136"/>
    <s v="S12_1666"/>
    <s v="Saveley &amp; Henriot, Co."/>
    <s v="78.32.5555"/>
    <s v="2, rue du Commerce"/>
    <m/>
    <s v="Lyon"/>
    <m/>
    <n v="69004"/>
    <x v="1"/>
    <x v="1"/>
    <x v="27"/>
    <s v="Mary"/>
    <x v="1"/>
  </r>
  <r>
    <x v="35"/>
    <x v="11"/>
    <n v="100"/>
    <n v="3"/>
    <n v="4056.36"/>
    <x v="35"/>
    <x v="0"/>
    <n v="4"/>
    <x v="6"/>
    <x v="0"/>
    <x v="2"/>
    <n v="136"/>
    <s v="S12_1666"/>
    <s v="Canadian Gift Exchange Network"/>
    <s v="(604) 555-3392"/>
    <s v="1900 Oak St."/>
    <m/>
    <s v="Vancouver"/>
    <s v="BC"/>
    <s v="V3F 2K1"/>
    <x v="10"/>
    <x v="0"/>
    <x v="28"/>
    <s v="Yoshi"/>
    <x v="1"/>
  </r>
  <r>
    <x v="146"/>
    <x v="30"/>
    <n v="100"/>
    <n v="1"/>
    <n v="5759.42"/>
    <x v="132"/>
    <x v="0"/>
    <n v="1"/>
    <x v="0"/>
    <x v="1"/>
    <x v="2"/>
    <n v="136"/>
    <s v="S12_1666"/>
    <s v="Auto Assoc. &amp; Cie."/>
    <s v="30.59.8555"/>
    <s v="67, avenue de l'Europe"/>
    <m/>
    <s v="Versailles"/>
    <m/>
    <n v="78000"/>
    <x v="1"/>
    <x v="1"/>
    <x v="34"/>
    <s v="Daniel"/>
    <x v="1"/>
  </r>
  <r>
    <x v="95"/>
    <x v="32"/>
    <n v="100"/>
    <n v="13"/>
    <n v="3451"/>
    <x v="93"/>
    <x v="0"/>
    <n v="1"/>
    <x v="11"/>
    <x v="1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x v="19"/>
    <n v="100"/>
    <n v="6"/>
    <n v="5920.4"/>
    <x v="38"/>
    <x v="0"/>
    <n v="2"/>
    <x v="1"/>
    <x v="1"/>
    <x v="2"/>
    <n v="136"/>
    <s v="S12_1666"/>
    <s v="Super Scale Inc."/>
    <n v="2035559545"/>
    <s v="567 North Pendale Street"/>
    <m/>
    <s v="New Haven"/>
    <s v="CT"/>
    <n v="97823"/>
    <x v="0"/>
    <x v="0"/>
    <x v="8"/>
    <s v="Leslie"/>
    <x v="1"/>
  </r>
  <r>
    <x v="39"/>
    <x v="2"/>
    <n v="100"/>
    <n v="3"/>
    <n v="6668.24"/>
    <x v="39"/>
    <x v="0"/>
    <n v="2"/>
    <x v="9"/>
    <x v="1"/>
    <x v="2"/>
    <n v="136"/>
    <s v="S12_1666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x v="11"/>
    <n v="100"/>
    <n v="6"/>
    <n v="4094.72"/>
    <x v="40"/>
    <x v="0"/>
    <n v="3"/>
    <x v="2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x v="32"/>
    <n v="100"/>
    <n v="13"/>
    <n v="2938.5"/>
    <x v="94"/>
    <x v="0"/>
    <n v="3"/>
    <x v="3"/>
    <x v="1"/>
    <x v="2"/>
    <n v="136"/>
    <s v="S12_1666"/>
    <s v="Diecast Classics Inc."/>
    <n v="2155551555"/>
    <s v="7586 Pompton St."/>
    <m/>
    <s v="Allentown"/>
    <s v="PA"/>
    <n v="70267"/>
    <x v="0"/>
    <x v="0"/>
    <x v="0"/>
    <s v="Kyung"/>
    <x v="0"/>
  </r>
  <r>
    <x v="42"/>
    <x v="2"/>
    <n v="100"/>
    <n v="8"/>
    <n v="6387.8"/>
    <x v="42"/>
    <x v="0"/>
    <n v="3"/>
    <x v="10"/>
    <x v="1"/>
    <x v="2"/>
    <n v="136"/>
    <s v="S12_1666"/>
    <s v="Scandinavian Gift Ideas"/>
    <s v="0695-34 6555"/>
    <s v="?kergatan 24"/>
    <m/>
    <s v="Boras"/>
    <m/>
    <s v="S-844 67"/>
    <x v="8"/>
    <x v="1"/>
    <x v="33"/>
    <s v="Maria"/>
    <x v="1"/>
  </r>
  <r>
    <x v="43"/>
    <x v="25"/>
    <n v="100"/>
    <n v="3"/>
    <n v="6396"/>
    <x v="43"/>
    <x v="0"/>
    <n v="4"/>
    <x v="4"/>
    <x v="1"/>
    <x v="2"/>
    <n v="136"/>
    <s v="S12_1666"/>
    <s v="Auto Assoc. &amp; Cie."/>
    <s v="30.59.8555"/>
    <s v="67, avenue de l'Europe"/>
    <m/>
    <s v="Versailles"/>
    <m/>
    <n v="78000"/>
    <x v="1"/>
    <x v="1"/>
    <x v="34"/>
    <s v="Daniel"/>
    <x v="1"/>
  </r>
  <r>
    <x v="99"/>
    <x v="15"/>
    <n v="100"/>
    <n v="11"/>
    <n v="2669.1"/>
    <x v="96"/>
    <x v="0"/>
    <n v="4"/>
    <x v="4"/>
    <x v="1"/>
    <x v="2"/>
    <n v="136"/>
    <s v="S12_1666"/>
    <s v="Canadian Gift Exchange Network"/>
    <s v="(604) 555-3392"/>
    <s v="1900 Oak St."/>
    <m/>
    <s v="Vancouver"/>
    <s v="BC"/>
    <s v="V3F 2K1"/>
    <x v="10"/>
    <x v="0"/>
    <x v="28"/>
    <s v="Yoshi"/>
    <x v="0"/>
  </r>
  <r>
    <x v="45"/>
    <x v="26"/>
    <n v="100"/>
    <n v="9"/>
    <n v="4784.13"/>
    <x v="45"/>
    <x v="0"/>
    <n v="4"/>
    <x v="5"/>
    <x v="1"/>
    <x v="2"/>
    <n v="136"/>
    <s v="S12_1666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x v="29"/>
    <n v="99.21"/>
    <n v="6"/>
    <n v="3273.93"/>
    <x v="46"/>
    <x v="0"/>
    <n v="4"/>
    <x v="5"/>
    <x v="1"/>
    <x v="2"/>
    <n v="136"/>
    <s v="S12_1666"/>
    <s v="Mini Wheels Co."/>
    <n v="6505555787"/>
    <s v="5557 North Pendale Street"/>
    <m/>
    <s v="San Francisco"/>
    <s v="CA"/>
    <m/>
    <x v="0"/>
    <x v="0"/>
    <x v="8"/>
    <s v="Julie"/>
    <x v="1"/>
  </r>
  <r>
    <x v="47"/>
    <x v="6"/>
    <n v="100"/>
    <n v="3"/>
    <n v="3586.43"/>
    <x v="47"/>
    <x v="0"/>
    <n v="4"/>
    <x v="5"/>
    <x v="1"/>
    <x v="2"/>
    <n v="136"/>
    <s v="S12_166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4"/>
    <n v="100"/>
    <n v="8"/>
    <n v="5960.36"/>
    <x v="48"/>
    <x v="0"/>
    <n v="4"/>
    <x v="6"/>
    <x v="1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x v="4"/>
    <n v="100"/>
    <n v="8"/>
    <n v="8470.14"/>
    <x v="49"/>
    <x v="0"/>
    <n v="1"/>
    <x v="7"/>
    <x v="2"/>
    <x v="2"/>
    <n v="136"/>
    <s v="S12_1666"/>
    <s v="Anna's Decorations, Ltd"/>
    <s v="02 9936 8555"/>
    <s v="201 Miller Street"/>
    <s v="Level 15"/>
    <s v="North Sydney"/>
    <s v="NSW"/>
    <n v="2060"/>
    <x v="3"/>
    <x v="2"/>
    <x v="36"/>
    <s v="Anna"/>
    <x v="2"/>
  </r>
  <r>
    <x v="50"/>
    <x v="14"/>
    <n v="100"/>
    <n v="1"/>
    <n v="2952"/>
    <x v="50"/>
    <x v="0"/>
    <n v="1"/>
    <x v="0"/>
    <x v="2"/>
    <x v="2"/>
    <n v="136"/>
    <s v="S12_1666"/>
    <s v="Corporate Gift Ideas Co."/>
    <n v="6505551386"/>
    <s v="7734 Strong St."/>
    <m/>
    <s v="San Francisco"/>
    <s v="CA"/>
    <m/>
    <x v="0"/>
    <x v="0"/>
    <x v="4"/>
    <s v="Julie"/>
    <x v="0"/>
  </r>
  <r>
    <x v="51"/>
    <x v="25"/>
    <n v="63.2"/>
    <n v="9"/>
    <n v="2464.8000000000002"/>
    <x v="51"/>
    <x v="0"/>
    <n v="1"/>
    <x v="11"/>
    <x v="2"/>
    <x v="2"/>
    <n v="136"/>
    <s v="S12_166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x v="23"/>
    <n v="100"/>
    <n v="6"/>
    <n v="6232"/>
    <x v="52"/>
    <x v="0"/>
    <n v="2"/>
    <x v="1"/>
    <x v="2"/>
    <x v="2"/>
    <n v="136"/>
    <s v="S12_1666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x v="4"/>
    <n v="100"/>
    <n v="3"/>
    <n v="7969.36"/>
    <x v="53"/>
    <x v="2"/>
    <n v="2"/>
    <x v="1"/>
    <x v="2"/>
    <x v="2"/>
    <n v="136"/>
    <s v="S12_1666"/>
    <s v="Euro Shopping Channel"/>
    <s v="(91) 555 94 44"/>
    <s v="C/ Moralzarzal, 86"/>
    <m/>
    <s v="Madrid"/>
    <m/>
    <n v="28034"/>
    <x v="7"/>
    <x v="1"/>
    <x v="21"/>
    <s v="Diego"/>
    <x v="2"/>
  </r>
  <r>
    <x v="0"/>
    <x v="15"/>
    <n v="100"/>
    <n v="1"/>
    <n v="3036.6"/>
    <x v="0"/>
    <x v="0"/>
    <n v="1"/>
    <x v="0"/>
    <x v="0"/>
    <x v="0"/>
    <n v="150"/>
    <s v="S12_2823"/>
    <s v="Land of Toys Inc."/>
    <n v="2125557818"/>
    <s v="897 Long Airport Avenue"/>
    <m/>
    <s v="NYC"/>
    <s v="NY"/>
    <n v="10022"/>
    <x v="0"/>
    <x v="0"/>
    <x v="0"/>
    <s v="Kwai"/>
    <x v="1"/>
  </r>
  <r>
    <x v="1"/>
    <x v="24"/>
    <n v="100"/>
    <n v="4"/>
    <n v="8284"/>
    <x v="1"/>
    <x v="0"/>
    <n v="2"/>
    <x v="1"/>
    <x v="0"/>
    <x v="0"/>
    <n v="150"/>
    <s v="S12_2823"/>
    <s v="Reims Collectables"/>
    <s v="26.47.1555"/>
    <s v="59 rue de l'Abbaye"/>
    <m/>
    <s v="Reims"/>
    <m/>
    <n v="51100"/>
    <x v="1"/>
    <x v="1"/>
    <x v="1"/>
    <s v="Paul"/>
    <x v="2"/>
  </r>
  <r>
    <x v="2"/>
    <x v="14"/>
    <n v="100"/>
    <n v="1"/>
    <n v="2711.2"/>
    <x v="2"/>
    <x v="0"/>
    <n v="3"/>
    <x v="2"/>
    <x v="0"/>
    <x v="0"/>
    <n v="150"/>
    <s v="S12_2823"/>
    <s v="Lyon Souveniers"/>
    <s v="+33 1 46 62 7555"/>
    <s v="27 rue du Colonel Pierre Avia"/>
    <m/>
    <s v="Paris"/>
    <m/>
    <n v="75508"/>
    <x v="1"/>
    <x v="1"/>
    <x v="2"/>
    <s v="Daniel"/>
    <x v="0"/>
  </r>
  <r>
    <x v="3"/>
    <x v="4"/>
    <n v="100"/>
    <n v="5"/>
    <n v="8339.7999999999993"/>
    <x v="3"/>
    <x v="0"/>
    <n v="3"/>
    <x v="3"/>
    <x v="0"/>
    <x v="0"/>
    <n v="150"/>
    <s v="S12_2823"/>
    <s v="Toys4GrownUps.com"/>
    <n v="6265557265"/>
    <s v="78934 Hillside Dr."/>
    <m/>
    <s v="Pasadena"/>
    <s v="CA"/>
    <n v="90003"/>
    <x v="0"/>
    <x v="0"/>
    <x v="3"/>
    <s v="Julie"/>
    <x v="2"/>
  </r>
  <r>
    <x v="4"/>
    <x v="19"/>
    <n v="100"/>
    <n v="13"/>
    <n v="6238.84"/>
    <x v="4"/>
    <x v="0"/>
    <n v="4"/>
    <x v="4"/>
    <x v="0"/>
    <x v="0"/>
    <n v="150"/>
    <s v="S12_2823"/>
    <s v="Corporate Gift Ideas Co."/>
    <n v="6505551386"/>
    <s v="7734 Strong St."/>
    <m/>
    <s v="San Francisco"/>
    <s v="CA"/>
    <m/>
    <x v="0"/>
    <x v="0"/>
    <x v="4"/>
    <s v="Julie"/>
    <x v="1"/>
  </r>
  <r>
    <x v="107"/>
    <x v="21"/>
    <n v="100"/>
    <n v="13"/>
    <n v="4639.25"/>
    <x v="102"/>
    <x v="0"/>
    <n v="4"/>
    <x v="5"/>
    <x v="0"/>
    <x v="0"/>
    <n v="150"/>
    <s v="S12_2823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x v="23"/>
    <n v="100"/>
    <n v="8"/>
    <n v="6747.6"/>
    <x v="6"/>
    <x v="0"/>
    <n v="4"/>
    <x v="5"/>
    <x v="0"/>
    <x v="0"/>
    <n v="150"/>
    <s v="S12_2823"/>
    <s v="Daedalus Designs Imports"/>
    <s v="20.16.1555"/>
    <s v="184, chausse de Tournai"/>
    <m/>
    <s v="Lille"/>
    <m/>
    <n v="59000"/>
    <x v="1"/>
    <x v="1"/>
    <x v="6"/>
    <s v="Martine"/>
    <x v="1"/>
  </r>
  <r>
    <x v="147"/>
    <x v="11"/>
    <n v="100"/>
    <n v="1"/>
    <n v="4512.4799999999996"/>
    <x v="7"/>
    <x v="0"/>
    <n v="4"/>
    <x v="5"/>
    <x v="0"/>
    <x v="0"/>
    <n v="150"/>
    <s v="S12_2823"/>
    <s v="Toys4GrownUps.com"/>
    <n v="6265557265"/>
    <s v="78934 Hillside Dr."/>
    <m/>
    <s v="Pasadena"/>
    <s v="CA"/>
    <n v="90003"/>
    <x v="0"/>
    <x v="0"/>
    <x v="3"/>
    <s v="Julie"/>
    <x v="1"/>
  </r>
  <r>
    <x v="8"/>
    <x v="32"/>
    <n v="100"/>
    <n v="1"/>
    <n v="4029"/>
    <x v="8"/>
    <x v="0"/>
    <n v="4"/>
    <x v="6"/>
    <x v="0"/>
    <x v="0"/>
    <n v="150"/>
    <s v="S12_2823"/>
    <s v="Mini Wheels Co."/>
    <n v="6505555787"/>
    <s v="5557 North Pendale Street"/>
    <m/>
    <s v="San Francisco"/>
    <s v="CA"/>
    <m/>
    <x v="0"/>
    <x v="0"/>
    <x v="8"/>
    <s v="Julie"/>
    <x v="1"/>
  </r>
  <r>
    <x v="9"/>
    <x v="5"/>
    <n v="100"/>
    <n v="13"/>
    <n v="4771.8"/>
    <x v="9"/>
    <x v="0"/>
    <n v="1"/>
    <x v="7"/>
    <x v="1"/>
    <x v="0"/>
    <n v="150"/>
    <s v="S12_2823"/>
    <s v="Auto Canal Petit"/>
    <s v="(1) 47.55.6555"/>
    <s v="25, rue Lauriston"/>
    <m/>
    <s v="Paris"/>
    <m/>
    <n v="75016"/>
    <x v="1"/>
    <x v="1"/>
    <x v="9"/>
    <s v="Dominique"/>
    <x v="1"/>
  </r>
  <r>
    <x v="148"/>
    <x v="30"/>
    <n v="100"/>
    <n v="6"/>
    <n v="6087.94"/>
    <x v="133"/>
    <x v="0"/>
    <n v="1"/>
    <x v="0"/>
    <x v="1"/>
    <x v="0"/>
    <n v="150"/>
    <s v="S12_2823"/>
    <s v="Daedalus Designs Imports"/>
    <s v="20.16.1555"/>
    <s v="184, chausse de Tournai"/>
    <m/>
    <s v="Lille"/>
    <m/>
    <n v="59000"/>
    <x v="1"/>
    <x v="1"/>
    <x v="6"/>
    <s v="Martine"/>
    <x v="1"/>
  </r>
  <r>
    <x v="11"/>
    <x v="22"/>
    <n v="100"/>
    <n v="6"/>
    <n v="4193.28"/>
    <x v="11"/>
    <x v="0"/>
    <n v="2"/>
    <x v="8"/>
    <x v="1"/>
    <x v="0"/>
    <n v="150"/>
    <s v="S12_2823"/>
    <s v="Vitachrome Inc."/>
    <n v="2125551500"/>
    <s v="2678 Kingston Rd."/>
    <s v="Suite 101"/>
    <s v="NYC"/>
    <s v="NY"/>
    <n v="10022"/>
    <x v="0"/>
    <x v="0"/>
    <x v="11"/>
    <s v="Michael"/>
    <x v="1"/>
  </r>
  <r>
    <x v="12"/>
    <x v="12"/>
    <n v="100"/>
    <n v="1"/>
    <n v="7552.28"/>
    <x v="12"/>
    <x v="0"/>
    <n v="2"/>
    <x v="1"/>
    <x v="1"/>
    <x v="0"/>
    <n v="150"/>
    <s v="S12_2823"/>
    <s v="Tekni Collectables Inc."/>
    <n v="2015559350"/>
    <s v="7476 Moss Rd."/>
    <m/>
    <s v="Newark"/>
    <s v="NJ"/>
    <n v="94019"/>
    <x v="0"/>
    <x v="0"/>
    <x v="4"/>
    <s v="William"/>
    <x v="2"/>
  </r>
  <r>
    <x v="13"/>
    <x v="7"/>
    <n v="100"/>
    <n v="1"/>
    <n v="6434.4"/>
    <x v="13"/>
    <x v="0"/>
    <n v="2"/>
    <x v="9"/>
    <x v="1"/>
    <x v="0"/>
    <n v="150"/>
    <s v="S12_2823"/>
    <s v="Gift Depot Inc."/>
    <n v="2035552570"/>
    <s v="25593 South Bay Ln."/>
    <m/>
    <s v="Bridgewater"/>
    <s v="CT"/>
    <n v="97562"/>
    <x v="0"/>
    <x v="0"/>
    <x v="12"/>
    <s v="Julie"/>
    <x v="1"/>
  </r>
  <r>
    <x v="115"/>
    <x v="30"/>
    <n v="100"/>
    <n v="14"/>
    <n v="5181.5"/>
    <x v="110"/>
    <x v="0"/>
    <n v="3"/>
    <x v="3"/>
    <x v="1"/>
    <x v="0"/>
    <n v="150"/>
    <s v="S12_2823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x v="4"/>
    <n v="100"/>
    <n v="5"/>
    <n v="6863.92"/>
    <x v="15"/>
    <x v="0"/>
    <n v="3"/>
    <x v="3"/>
    <x v="1"/>
    <x v="0"/>
    <n v="150"/>
    <s v="S12_2823"/>
    <s v="Marta's Replicas Co."/>
    <n v="6175558555"/>
    <s v="39323 Spinnaker Dr."/>
    <m/>
    <s v="Cambridge"/>
    <s v="MA"/>
    <n v="51247"/>
    <x v="0"/>
    <x v="0"/>
    <x v="14"/>
    <s v="Marta"/>
    <x v="1"/>
  </r>
  <r>
    <x v="16"/>
    <x v="16"/>
    <n v="100"/>
    <n v="8"/>
    <n v="4157.04"/>
    <x v="16"/>
    <x v="0"/>
    <n v="3"/>
    <x v="10"/>
    <x v="1"/>
    <x v="0"/>
    <n v="150"/>
    <s v="S12_2823"/>
    <s v="Toys of Finland, Co."/>
    <s v="90-224 8555"/>
    <s v="Keskuskatu 45"/>
    <m/>
    <s v="Helsinki"/>
    <m/>
    <n v="21240"/>
    <x v="4"/>
    <x v="1"/>
    <x v="15"/>
    <s v="Matti"/>
    <x v="1"/>
  </r>
  <r>
    <x v="17"/>
    <x v="18"/>
    <n v="100"/>
    <n v="4"/>
    <n v="4660.24"/>
    <x v="17"/>
    <x v="0"/>
    <n v="4"/>
    <x v="4"/>
    <x v="1"/>
    <x v="0"/>
    <n v="150"/>
    <s v="S12_2823"/>
    <s v="Baane Mini Imports"/>
    <s v="07-98 9555"/>
    <s v="Erling Skakkes gate 78"/>
    <m/>
    <s v="Stavern"/>
    <m/>
    <n v="4110"/>
    <x v="2"/>
    <x v="1"/>
    <x v="16"/>
    <s v="Jonas"/>
    <x v="1"/>
  </r>
  <r>
    <x v="149"/>
    <x v="0"/>
    <n v="100"/>
    <n v="9"/>
    <n v="4111.8"/>
    <x v="114"/>
    <x v="0"/>
    <n v="4"/>
    <x v="5"/>
    <x v="1"/>
    <x v="0"/>
    <n v="150"/>
    <s v="S12_2823"/>
    <s v="Microscale Inc."/>
    <n v="2125551957"/>
    <s v="5290 North Pendale Street"/>
    <s v="Suite 200"/>
    <s v="NYC"/>
    <s v="NY"/>
    <n v="10022"/>
    <x v="0"/>
    <x v="0"/>
    <x v="67"/>
    <s v="Kee"/>
    <x v="1"/>
  </r>
  <r>
    <x v="19"/>
    <x v="16"/>
    <n v="100"/>
    <n v="6"/>
    <n v="3542.64"/>
    <x v="19"/>
    <x v="0"/>
    <n v="4"/>
    <x v="5"/>
    <x v="1"/>
    <x v="0"/>
    <n v="150"/>
    <s v="S12_2823"/>
    <s v="Land of Toys Inc."/>
    <n v="2125557818"/>
    <s v="897 Long Airport Avenue"/>
    <m/>
    <s v="NYC"/>
    <s v="NY"/>
    <n v="10022"/>
    <x v="0"/>
    <x v="0"/>
    <x v="0"/>
    <s v="Kwai"/>
    <x v="1"/>
  </r>
  <r>
    <x v="20"/>
    <x v="36"/>
    <n v="100"/>
    <n v="8"/>
    <n v="8118.55"/>
    <x v="20"/>
    <x v="0"/>
    <n v="4"/>
    <x v="5"/>
    <x v="1"/>
    <x v="0"/>
    <n v="150"/>
    <s v="S12_2823"/>
    <s v="Salzburg Collectables"/>
    <s v="6562-9555"/>
    <s v="Geislweg 14"/>
    <m/>
    <s v="Salzburg"/>
    <m/>
    <n v="5020"/>
    <x v="5"/>
    <x v="1"/>
    <x v="17"/>
    <s v="Georg"/>
    <x v="2"/>
  </r>
  <r>
    <x v="62"/>
    <x v="8"/>
    <n v="100"/>
    <n v="1"/>
    <n v="3877.06"/>
    <x v="61"/>
    <x v="0"/>
    <n v="1"/>
    <x v="7"/>
    <x v="2"/>
    <x v="0"/>
    <n v="150"/>
    <s v="S12_2823"/>
    <s v="Technics Stores Inc."/>
    <n v="6505556809"/>
    <s v="9408 Furth Circle"/>
    <m/>
    <s v="Burlingame"/>
    <s v="CA"/>
    <n v="94217"/>
    <x v="0"/>
    <x v="0"/>
    <x v="5"/>
    <s v="Juri"/>
    <x v="1"/>
  </r>
  <r>
    <x v="22"/>
    <x v="4"/>
    <n v="78.92"/>
    <n v="13"/>
    <n v="3867.08"/>
    <x v="22"/>
    <x v="0"/>
    <n v="1"/>
    <x v="0"/>
    <x v="2"/>
    <x v="0"/>
    <n v="150"/>
    <s v="S12_2823"/>
    <s v="La Rochelle Gifts"/>
    <s v="40.67.8555"/>
    <s v="67, rue des Cinquante Otages"/>
    <m/>
    <s v="Nantes"/>
    <m/>
    <n v="44000"/>
    <x v="1"/>
    <x v="1"/>
    <x v="13"/>
    <s v="Janine"/>
    <x v="1"/>
  </r>
  <r>
    <x v="23"/>
    <x v="27"/>
    <n v="100"/>
    <n v="6"/>
    <n v="5951.44"/>
    <x v="23"/>
    <x v="0"/>
    <n v="1"/>
    <x v="11"/>
    <x v="2"/>
    <x v="0"/>
    <n v="150"/>
    <s v="S12_2823"/>
    <s v="FunGiftIdeas.com"/>
    <n v="5085552555"/>
    <s v="1785 First Street"/>
    <m/>
    <s v="New Bedford"/>
    <s v="MA"/>
    <n v="50553"/>
    <x v="0"/>
    <x v="0"/>
    <x v="19"/>
    <s v="Violeta"/>
    <x v="1"/>
  </r>
  <r>
    <x v="24"/>
    <x v="17"/>
    <n v="100"/>
    <n v="6"/>
    <n v="8648.64"/>
    <x v="24"/>
    <x v="0"/>
    <n v="2"/>
    <x v="8"/>
    <x v="2"/>
    <x v="0"/>
    <n v="150"/>
    <s v="S12_2823"/>
    <s v="UK Collectables, Ltd."/>
    <s v="(171) 555-2282"/>
    <s v="Berkeley Gardens 12  Brewery"/>
    <m/>
    <s v="Liverpool"/>
    <m/>
    <s v="WX1 6LT"/>
    <x v="6"/>
    <x v="1"/>
    <x v="20"/>
    <s v="Elizabeth"/>
    <x v="2"/>
  </r>
  <r>
    <x v="25"/>
    <x v="15"/>
    <n v="100"/>
    <n v="1"/>
    <n v="3447.78"/>
    <x v="25"/>
    <x v="1"/>
    <n v="2"/>
    <x v="1"/>
    <x v="2"/>
    <x v="0"/>
    <n v="150"/>
    <s v="S12_2823"/>
    <s v="Euro Shopping Channel"/>
    <s v="(91) 555 94 44"/>
    <s v="C/ Moralzarzal, 86"/>
    <m/>
    <s v="Madrid"/>
    <m/>
    <n v="28034"/>
    <x v="7"/>
    <x v="1"/>
    <x v="21"/>
    <s v="Diego"/>
    <x v="1"/>
  </r>
  <r>
    <x v="150"/>
    <x v="1"/>
    <n v="100"/>
    <n v="1"/>
    <n v="5958.5"/>
    <x v="134"/>
    <x v="0"/>
    <n v="1"/>
    <x v="7"/>
    <x v="0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1"/>
  </r>
  <r>
    <x v="123"/>
    <x v="30"/>
    <n v="100"/>
    <n v="10"/>
    <n v="5911.64"/>
    <x v="117"/>
    <x v="0"/>
    <n v="2"/>
    <x v="8"/>
    <x v="0"/>
    <x v="1"/>
    <n v="151"/>
    <s v="S12_314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x v="12"/>
    <n v="100"/>
    <n v="3"/>
    <n v="7366.44"/>
    <x v="118"/>
    <x v="0"/>
    <n v="2"/>
    <x v="9"/>
    <x v="0"/>
    <x v="1"/>
    <n v="151"/>
    <s v="S12_3148"/>
    <s v="Muscle Machine Inc"/>
    <n v="2125557413"/>
    <s v="4092 Furth Circle"/>
    <s v="Suite 400"/>
    <s v="NYC"/>
    <s v="NY"/>
    <n v="10022"/>
    <x v="0"/>
    <x v="0"/>
    <x v="3"/>
    <s v="Jeff"/>
    <x v="2"/>
  </r>
  <r>
    <x v="125"/>
    <x v="29"/>
    <n v="100"/>
    <n v="13"/>
    <n v="4985.6400000000003"/>
    <x v="119"/>
    <x v="0"/>
    <n v="3"/>
    <x v="3"/>
    <x v="0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x v="13"/>
    <n v="100"/>
    <n v="12"/>
    <n v="5393.64"/>
    <x v="120"/>
    <x v="0"/>
    <n v="3"/>
    <x v="10"/>
    <x v="0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1"/>
  </r>
  <r>
    <x v="127"/>
    <x v="1"/>
    <n v="100"/>
    <n v="4"/>
    <n v="4880.0200000000004"/>
    <x v="121"/>
    <x v="0"/>
    <n v="4"/>
    <x v="4"/>
    <x v="0"/>
    <x v="1"/>
    <n v="151"/>
    <s v="S12_314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x v="20"/>
    <n v="100"/>
    <n v="3"/>
    <n v="8378.69"/>
    <x v="32"/>
    <x v="0"/>
    <n v="4"/>
    <x v="5"/>
    <x v="0"/>
    <x v="1"/>
    <n v="151"/>
    <s v="S12_3148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x v="29"/>
    <n v="100"/>
    <n v="14"/>
    <n v="4038.21"/>
    <x v="69"/>
    <x v="0"/>
    <n v="4"/>
    <x v="5"/>
    <x v="0"/>
    <x v="1"/>
    <n v="151"/>
    <s v="S12_3148"/>
    <s v="Mini Creations Ltd."/>
    <n v="5085559555"/>
    <s v="4575 Hillside Dr."/>
    <m/>
    <s v="New Bedford"/>
    <s v="MA"/>
    <n v="50553"/>
    <x v="0"/>
    <x v="0"/>
    <x v="41"/>
    <s v="Wing C"/>
    <x v="1"/>
  </r>
  <r>
    <x v="130"/>
    <x v="16"/>
    <n v="100"/>
    <n v="6"/>
    <n v="3807.12"/>
    <x v="70"/>
    <x v="0"/>
    <n v="4"/>
    <x v="5"/>
    <x v="0"/>
    <x v="1"/>
    <n v="151"/>
    <s v="S12_3148"/>
    <s v="Super Scale Inc."/>
    <n v="2035559545"/>
    <s v="567 North Pendale Street"/>
    <m/>
    <s v="New Haven"/>
    <s v="CT"/>
    <n v="97823"/>
    <x v="0"/>
    <x v="0"/>
    <x v="8"/>
    <s v="Leslie"/>
    <x v="1"/>
  </r>
  <r>
    <x v="131"/>
    <x v="18"/>
    <n v="100"/>
    <n v="14"/>
    <n v="3142.36"/>
    <x v="122"/>
    <x v="0"/>
    <n v="1"/>
    <x v="7"/>
    <x v="1"/>
    <x v="1"/>
    <n v="151"/>
    <s v="S12_3148"/>
    <s v="Saveley &amp; Henriot, Co."/>
    <s v="78.32.5555"/>
    <s v="2, rue du Commerce"/>
    <m/>
    <s v="Lyon"/>
    <m/>
    <n v="69004"/>
    <x v="1"/>
    <x v="1"/>
    <x v="27"/>
    <s v="Mary"/>
    <x v="1"/>
  </r>
  <r>
    <x v="132"/>
    <x v="0"/>
    <n v="100"/>
    <n v="3"/>
    <n v="4713.6000000000004"/>
    <x v="123"/>
    <x v="0"/>
    <n v="1"/>
    <x v="0"/>
    <x v="1"/>
    <x v="1"/>
    <n v="151"/>
    <s v="S12_3148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x v="30"/>
    <n v="100"/>
    <n v="1"/>
    <n v="7016.31"/>
    <x v="135"/>
    <x v="0"/>
    <n v="1"/>
    <x v="11"/>
    <x v="1"/>
    <x v="1"/>
    <n v="151"/>
    <s v="S12_3148"/>
    <s v="Blauer See Auto, Co."/>
    <s v="+49 69 66 90 2555"/>
    <s v="Lyonerstr. 34"/>
    <m/>
    <s v="Frankfurt"/>
    <m/>
    <n v="60528"/>
    <x v="16"/>
    <x v="1"/>
    <x v="61"/>
    <s v="Roland"/>
    <x v="2"/>
  </r>
  <r>
    <x v="134"/>
    <x v="32"/>
    <n v="100"/>
    <n v="3"/>
    <n v="4381.25"/>
    <x v="125"/>
    <x v="0"/>
    <n v="2"/>
    <x v="1"/>
    <x v="1"/>
    <x v="1"/>
    <n v="151"/>
    <s v="S12_3148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x v="26"/>
    <n v="100"/>
    <n v="3"/>
    <n v="4283.01"/>
    <x v="126"/>
    <x v="0"/>
    <n v="3"/>
    <x v="2"/>
    <x v="1"/>
    <x v="1"/>
    <n v="151"/>
    <s v="S12_3148"/>
    <s v="Diecast Classics Inc."/>
    <n v="2155551555"/>
    <s v="7586 Pompton St."/>
    <m/>
    <s v="Allentown"/>
    <s v="PA"/>
    <n v="70267"/>
    <x v="0"/>
    <x v="0"/>
    <x v="0"/>
    <s v="Kyung"/>
    <x v="1"/>
  </r>
  <r>
    <x v="136"/>
    <x v="26"/>
    <n v="100"/>
    <n v="6"/>
    <n v="4364.82"/>
    <x v="76"/>
    <x v="0"/>
    <n v="3"/>
    <x v="3"/>
    <x v="1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x v="16"/>
    <n v="100"/>
    <n v="9"/>
    <n v="4242.24"/>
    <x v="127"/>
    <x v="0"/>
    <n v="3"/>
    <x v="10"/>
    <x v="1"/>
    <x v="1"/>
    <n v="151"/>
    <s v="S12_3148"/>
    <s v="Amica Models &amp; Co."/>
    <s v="011-4988555"/>
    <s v="Via Monte Bianco 34"/>
    <m/>
    <s v="Torino"/>
    <m/>
    <n v="10100"/>
    <x v="12"/>
    <x v="1"/>
    <x v="32"/>
    <s v="Paolo"/>
    <x v="1"/>
  </r>
  <r>
    <x v="138"/>
    <x v="1"/>
    <n v="100"/>
    <n v="14"/>
    <n v="4982.7"/>
    <x v="78"/>
    <x v="0"/>
    <n v="4"/>
    <x v="4"/>
    <x v="1"/>
    <x v="1"/>
    <n v="151"/>
    <s v="S12_3148"/>
    <s v="AV Stores, Co."/>
    <s v="(171) 555-1555"/>
    <s v="Fauntleroy Circus"/>
    <m/>
    <s v="Manchester"/>
    <m/>
    <s v="EC2 5NT"/>
    <x v="6"/>
    <x v="1"/>
    <x v="65"/>
    <s v="Victoria"/>
    <x v="1"/>
  </r>
  <r>
    <x v="139"/>
    <x v="12"/>
    <n v="100"/>
    <n v="6"/>
    <n v="6393.54"/>
    <x v="96"/>
    <x v="0"/>
    <n v="4"/>
    <x v="4"/>
    <x v="1"/>
    <x v="1"/>
    <n v="151"/>
    <s v="S12_3148"/>
    <s v="Heintze Collectables"/>
    <s v="86 21 3555"/>
    <s v="Smagsloget 45"/>
    <m/>
    <s v="Aaarhus"/>
    <m/>
    <n v="8200"/>
    <x v="13"/>
    <x v="1"/>
    <x v="66"/>
    <s v="Palle"/>
    <x v="1"/>
  </r>
  <r>
    <x v="152"/>
    <x v="26"/>
    <n v="54.33"/>
    <n v="1"/>
    <n v="1466.91"/>
    <x v="80"/>
    <x v="0"/>
    <n v="4"/>
    <x v="5"/>
    <x v="1"/>
    <x v="1"/>
    <n v="151"/>
    <s v="S12_3148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x v="29"/>
    <n v="100"/>
    <n v="11"/>
    <n v="4059.33"/>
    <x v="128"/>
    <x v="0"/>
    <n v="4"/>
    <x v="5"/>
    <x v="1"/>
    <x v="1"/>
    <n v="151"/>
    <s v="S12_3148"/>
    <s v="La Corne D'abondance, Co."/>
    <s v="(1) 42.34.2555"/>
    <s v="265, boulevard Charonne"/>
    <m/>
    <s v="Paris"/>
    <m/>
    <n v="75012"/>
    <x v="1"/>
    <x v="1"/>
    <x v="51"/>
    <s v="Marie"/>
    <x v="1"/>
  </r>
  <r>
    <x v="141"/>
    <x v="20"/>
    <n v="100"/>
    <n v="4"/>
    <n v="4801.5200000000004"/>
    <x v="79"/>
    <x v="0"/>
    <n v="4"/>
    <x v="5"/>
    <x v="1"/>
    <x v="1"/>
    <n v="151"/>
    <s v="S12_3148"/>
    <s v="Corrida Auto Replicas, Ltd"/>
    <s v="(91) 555 22 82"/>
    <s v="C/ Araquil, 67"/>
    <m/>
    <s v="Madrid"/>
    <m/>
    <n v="28023"/>
    <x v="7"/>
    <x v="1"/>
    <x v="23"/>
    <s v="Mart¡n"/>
    <x v="1"/>
  </r>
  <r>
    <x v="153"/>
    <x v="4"/>
    <n v="55.34"/>
    <n v="5"/>
    <n v="2711.66"/>
    <x v="48"/>
    <x v="0"/>
    <n v="4"/>
    <x v="6"/>
    <x v="1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0"/>
  </r>
  <r>
    <x v="154"/>
    <x v="23"/>
    <n v="100"/>
    <n v="4"/>
    <n v="5862"/>
    <x v="136"/>
    <x v="0"/>
    <n v="1"/>
    <x v="7"/>
    <x v="2"/>
    <x v="1"/>
    <n v="151"/>
    <s v="S12_3148"/>
    <s v="Tokyo Collectables, Ltd"/>
    <s v="+81 3 3584 0555"/>
    <s v="2-2-8 Roppongi"/>
    <m/>
    <s v="Minato-ku"/>
    <s v="Tokyo"/>
    <s v="106-0032"/>
    <x v="11"/>
    <x v="3"/>
    <x v="31"/>
    <s v="Akiko"/>
    <x v="1"/>
  </r>
  <r>
    <x v="143"/>
    <x v="9"/>
    <n v="100"/>
    <n v="11"/>
    <n v="4071.85"/>
    <x v="50"/>
    <x v="0"/>
    <n v="1"/>
    <x v="0"/>
    <x v="2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44"/>
    <x v="20"/>
    <n v="100"/>
    <n v="3"/>
    <n v="8236.75"/>
    <x v="130"/>
    <x v="0"/>
    <n v="2"/>
    <x v="1"/>
    <x v="2"/>
    <x v="1"/>
    <n v="151"/>
    <s v="S12_3148"/>
    <s v="Gift Depot Inc."/>
    <n v="2035552570"/>
    <s v="25593 South Bay Ln."/>
    <m/>
    <s v="Bridgewater"/>
    <s v="CT"/>
    <n v="97562"/>
    <x v="0"/>
    <x v="0"/>
    <x v="12"/>
    <s v="Julie"/>
    <x v="2"/>
  </r>
  <r>
    <x v="103"/>
    <x v="3"/>
    <n v="100"/>
    <n v="4"/>
    <n v="6130.35"/>
    <x v="98"/>
    <x v="0"/>
    <n v="1"/>
    <x v="11"/>
    <x v="0"/>
    <x v="1"/>
    <n v="117"/>
    <s v="S12_338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9"/>
    <n v="99.82"/>
    <n v="8"/>
    <n v="3693.34"/>
    <x v="99"/>
    <x v="0"/>
    <n v="2"/>
    <x v="1"/>
    <x v="0"/>
    <x v="1"/>
    <n v="117"/>
    <s v="S12_3380"/>
    <s v="Marseille Mini Autos"/>
    <s v="91.24.4555"/>
    <s v="12, rue des Bouchers"/>
    <m/>
    <s v="Marseille"/>
    <m/>
    <n v="13008"/>
    <x v="1"/>
    <x v="1"/>
    <x v="56"/>
    <s v="Laurence"/>
    <x v="1"/>
  </r>
  <r>
    <x v="105"/>
    <x v="7"/>
    <n v="100"/>
    <n v="5"/>
    <n v="6031.68"/>
    <x v="100"/>
    <x v="0"/>
    <n v="3"/>
    <x v="2"/>
    <x v="0"/>
    <x v="1"/>
    <n v="117"/>
    <s v="S12_3380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x v="28"/>
    <n v="100"/>
    <n v="5"/>
    <n v="3494.94"/>
    <x v="101"/>
    <x v="0"/>
    <n v="3"/>
    <x v="10"/>
    <x v="0"/>
    <x v="1"/>
    <n v="117"/>
    <s v="S12_3380"/>
    <s v="Collectables For Less Inc."/>
    <n v="6175558555"/>
    <s v="7825 Douglas Av."/>
    <m/>
    <s v="Brickhaven"/>
    <s v="MA"/>
    <n v="58339"/>
    <x v="0"/>
    <x v="0"/>
    <x v="35"/>
    <s v="Allen"/>
    <x v="1"/>
  </r>
  <r>
    <x v="155"/>
    <x v="12"/>
    <n v="100"/>
    <n v="6"/>
    <n v="5294.14"/>
    <x v="137"/>
    <x v="0"/>
    <n v="4"/>
    <x v="4"/>
    <x v="0"/>
    <x v="1"/>
    <n v="117"/>
    <s v="S12_3380"/>
    <s v="Men 'R' US Retailers, Ltd."/>
    <n v="2155554369"/>
    <s v="6047 Douglas Av."/>
    <m/>
    <s v="Los Angeles"/>
    <s v="CA"/>
    <m/>
    <x v="0"/>
    <x v="0"/>
    <x v="45"/>
    <s v="Michael"/>
    <x v="1"/>
  </r>
  <r>
    <x v="156"/>
    <x v="20"/>
    <n v="100"/>
    <n v="4"/>
    <n v="5464.69"/>
    <x v="102"/>
    <x v="0"/>
    <n v="4"/>
    <x v="5"/>
    <x v="0"/>
    <x v="1"/>
    <n v="117"/>
    <s v="S12_3380"/>
    <s v="Mini Auto Werke"/>
    <s v="7675-3555"/>
    <s v="Kirchgasse 6"/>
    <m/>
    <s v="Graz"/>
    <m/>
    <n v="8010"/>
    <x v="5"/>
    <x v="1"/>
    <x v="52"/>
    <s v="Roland"/>
    <x v="1"/>
  </r>
  <r>
    <x v="108"/>
    <x v="11"/>
    <n v="100"/>
    <n v="12"/>
    <n v="2860.76"/>
    <x v="103"/>
    <x v="0"/>
    <n v="4"/>
    <x v="5"/>
    <x v="0"/>
    <x v="1"/>
    <n v="117"/>
    <s v="S12_3380"/>
    <s v="Herkku Gifts"/>
    <s v="+47 2267 3215"/>
    <s v="Drammen 121, PR 744 Sentrum"/>
    <m/>
    <s v="Bergen"/>
    <m/>
    <s v="N 5804"/>
    <x v="2"/>
    <x v="1"/>
    <x v="7"/>
    <s v="Veysel"/>
    <x v="0"/>
  </r>
  <r>
    <x v="109"/>
    <x v="23"/>
    <n v="100"/>
    <n v="1"/>
    <n v="5590"/>
    <x v="104"/>
    <x v="0"/>
    <n v="4"/>
    <x v="5"/>
    <x v="0"/>
    <x v="1"/>
    <n v="117"/>
    <s v="S12_3380"/>
    <s v="Toms Spezialitten, Ltd"/>
    <s v="0221-5554327"/>
    <s v="Mehrheimerstr. 369"/>
    <m/>
    <s v="Koln"/>
    <m/>
    <n v="50739"/>
    <x v="16"/>
    <x v="1"/>
    <x v="57"/>
    <s v="Henriette"/>
    <x v="1"/>
  </r>
  <r>
    <x v="110"/>
    <x v="14"/>
    <n v="100"/>
    <n v="6"/>
    <n v="2254.8000000000002"/>
    <x v="105"/>
    <x v="0"/>
    <n v="4"/>
    <x v="6"/>
    <x v="0"/>
    <x v="1"/>
    <n v="117"/>
    <s v="S12_3380"/>
    <s v="Euro Shopping Channel"/>
    <s v="(91) 555 94 44"/>
    <s v="C/ Moralzarzal, 86"/>
    <m/>
    <s v="Madrid"/>
    <m/>
    <n v="28034"/>
    <x v="7"/>
    <x v="1"/>
    <x v="21"/>
    <s v="Diego"/>
    <x v="0"/>
  </r>
  <r>
    <x v="157"/>
    <x v="25"/>
    <n v="100"/>
    <n v="16"/>
    <n v="4946.76"/>
    <x v="138"/>
    <x v="0"/>
    <n v="1"/>
    <x v="7"/>
    <x v="1"/>
    <x v="1"/>
    <n v="117"/>
    <s v="S12_3380"/>
    <s v="Euro Shopping Channel"/>
    <s v="(91) 555 94 44"/>
    <s v="C/ Moralzarzal, 86"/>
    <m/>
    <s v="Madrid"/>
    <m/>
    <n v="28034"/>
    <x v="7"/>
    <x v="1"/>
    <x v="21"/>
    <s v="Diego"/>
    <x v="1"/>
  </r>
  <r>
    <x v="111"/>
    <x v="32"/>
    <n v="99.82"/>
    <n v="7"/>
    <n v="2495.5"/>
    <x v="106"/>
    <x v="0"/>
    <n v="1"/>
    <x v="0"/>
    <x v="1"/>
    <x v="1"/>
    <n v="117"/>
    <s v="S12_3380"/>
    <s v="Vida Sport, Ltd"/>
    <s v="0897-034555"/>
    <s v="Grenzacherweg 237"/>
    <m/>
    <s v="Gensve"/>
    <m/>
    <n v="1203"/>
    <x v="17"/>
    <x v="1"/>
    <x v="58"/>
    <s v="Michael"/>
    <x v="0"/>
  </r>
  <r>
    <x v="112"/>
    <x v="6"/>
    <n v="100"/>
    <n v="1"/>
    <n v="3167.38"/>
    <x v="107"/>
    <x v="0"/>
    <n v="2"/>
    <x v="8"/>
    <x v="1"/>
    <x v="1"/>
    <n v="117"/>
    <s v="S12_3380"/>
    <s v="Danish Wholesale Imports"/>
    <s v="31 12 3555"/>
    <s v="Vinb'ltet 34"/>
    <m/>
    <s v="Kobenhavn"/>
    <m/>
    <n v="1734"/>
    <x v="13"/>
    <x v="1"/>
    <x v="40"/>
    <s v="Jytte"/>
    <x v="1"/>
  </r>
  <r>
    <x v="113"/>
    <x v="8"/>
    <n v="100"/>
    <n v="11"/>
    <n v="2402.84"/>
    <x v="108"/>
    <x v="3"/>
    <n v="2"/>
    <x v="9"/>
    <x v="1"/>
    <x v="1"/>
    <n v="117"/>
    <s v="S12_3380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x v="8"/>
    <n v="100"/>
    <n v="12"/>
    <n v="2454.54"/>
    <x v="109"/>
    <x v="0"/>
    <n v="3"/>
    <x v="2"/>
    <x v="1"/>
    <x v="1"/>
    <n v="117"/>
    <s v="S12_3380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x v="20"/>
    <n v="100"/>
    <n v="1"/>
    <n v="5464.69"/>
    <x v="110"/>
    <x v="0"/>
    <n v="3"/>
    <x v="3"/>
    <x v="1"/>
    <x v="1"/>
    <n v="117"/>
    <s v="S12_338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x v="3"/>
    <n v="100"/>
    <n v="10"/>
    <n v="4756.5"/>
    <x v="111"/>
    <x v="0"/>
    <n v="3"/>
    <x v="3"/>
    <x v="1"/>
    <x v="1"/>
    <n v="117"/>
    <s v="S12_3380"/>
    <s v="Vida Sport, Ltd"/>
    <s v="0897-034555"/>
    <s v="Grenzacherweg 237"/>
    <m/>
    <s v="Gensve"/>
    <m/>
    <n v="1203"/>
    <x v="17"/>
    <x v="1"/>
    <x v="58"/>
    <s v="Michael"/>
    <x v="1"/>
  </r>
  <r>
    <x v="117"/>
    <x v="6"/>
    <n v="100"/>
    <n v="3"/>
    <n v="3984.6"/>
    <x v="112"/>
    <x v="0"/>
    <n v="4"/>
    <x v="4"/>
    <x v="0"/>
    <x v="1"/>
    <n v="117"/>
    <s v="S12_3380"/>
    <s v="Blauer See Auto, Co."/>
    <s v="+49 69 66 90 2555"/>
    <s v="Lyonerstr. 34"/>
    <m/>
    <s v="Frankfurt"/>
    <m/>
    <n v="60528"/>
    <x v="16"/>
    <x v="1"/>
    <x v="61"/>
    <s v="Roland"/>
    <x v="1"/>
  </r>
  <r>
    <x v="118"/>
    <x v="16"/>
    <n v="100"/>
    <n v="8"/>
    <n v="3100.32"/>
    <x v="113"/>
    <x v="0"/>
    <n v="4"/>
    <x v="4"/>
    <x v="1"/>
    <x v="1"/>
    <n v="117"/>
    <s v="S12_3380"/>
    <s v="Toms Spezialitten, Ltd"/>
    <s v="0221-5554327"/>
    <s v="Mehrheimerstr. 369"/>
    <m/>
    <s v="Koln"/>
    <m/>
    <n v="50739"/>
    <x v="16"/>
    <x v="1"/>
    <x v="57"/>
    <s v="Henriette"/>
    <x v="1"/>
  </r>
  <r>
    <x v="119"/>
    <x v="21"/>
    <n v="100"/>
    <n v="1"/>
    <n v="4850.3"/>
    <x v="114"/>
    <x v="0"/>
    <n v="4"/>
    <x v="5"/>
    <x v="1"/>
    <x v="1"/>
    <n v="117"/>
    <s v="S12_3380"/>
    <s v="Volvo Model Replicas, Co"/>
    <s v="0921-12 3555"/>
    <s v="Berguvsv„gen  8"/>
    <m/>
    <s v="Lule"/>
    <m/>
    <s v="S-958 22"/>
    <x v="8"/>
    <x v="1"/>
    <x v="22"/>
    <s v="Christina"/>
    <x v="1"/>
  </r>
  <r>
    <x v="19"/>
    <x v="12"/>
    <n v="83.63"/>
    <n v="13"/>
    <n v="3846.98"/>
    <x v="19"/>
    <x v="0"/>
    <n v="4"/>
    <x v="5"/>
    <x v="1"/>
    <x v="1"/>
    <n v="117"/>
    <s v="S12_3380"/>
    <s v="Land of Toys Inc."/>
    <n v="2125557818"/>
    <s v="897 Long Airport Avenue"/>
    <m/>
    <s v="NYC"/>
    <s v="NY"/>
    <n v="10022"/>
    <x v="0"/>
    <x v="0"/>
    <x v="0"/>
    <s v="Kwai"/>
    <x v="1"/>
  </r>
  <r>
    <x v="20"/>
    <x v="27"/>
    <n v="95.93"/>
    <n v="1"/>
    <n v="4220.92"/>
    <x v="20"/>
    <x v="0"/>
    <n v="4"/>
    <x v="5"/>
    <x v="1"/>
    <x v="1"/>
    <n v="117"/>
    <s v="S12_3380"/>
    <s v="Salzburg Collectables"/>
    <s v="6562-9555"/>
    <s v="Geislweg 14"/>
    <m/>
    <s v="Salzburg"/>
    <m/>
    <n v="5020"/>
    <x v="5"/>
    <x v="1"/>
    <x v="17"/>
    <s v="Georg"/>
    <x v="1"/>
  </r>
  <r>
    <x v="120"/>
    <x v="1"/>
    <n v="96.73"/>
    <n v="4"/>
    <n v="3288.82"/>
    <x v="115"/>
    <x v="0"/>
    <n v="1"/>
    <x v="7"/>
    <x v="2"/>
    <x v="1"/>
    <n v="117"/>
    <s v="S12_3380"/>
    <s v="Suominen Souveniers"/>
    <s v="+358 9 8045 555"/>
    <s v="Software Engineering Center, SEC Oy"/>
    <m/>
    <s v="Espoo"/>
    <m/>
    <s v="FIN-02271"/>
    <x v="4"/>
    <x v="1"/>
    <x v="62"/>
    <s v="Kalle"/>
    <x v="1"/>
  </r>
  <r>
    <x v="158"/>
    <x v="21"/>
    <n v="100"/>
    <n v="1"/>
    <n v="3987.2"/>
    <x v="139"/>
    <x v="0"/>
    <n v="1"/>
    <x v="0"/>
    <x v="2"/>
    <x v="1"/>
    <n v="117"/>
    <s v="S12_3380"/>
    <s v="Boards &amp; Toys Co."/>
    <n v="3105552373"/>
    <s v="4097 Douglas Av."/>
    <m/>
    <s v="Glendale"/>
    <s v="CA"/>
    <n v="92561"/>
    <x v="0"/>
    <x v="0"/>
    <x v="3"/>
    <s v="Leslie"/>
    <x v="1"/>
  </r>
  <r>
    <x v="121"/>
    <x v="32"/>
    <n v="72.38"/>
    <n v="6"/>
    <n v="1809.5"/>
    <x v="23"/>
    <x v="0"/>
    <n v="1"/>
    <x v="11"/>
    <x v="2"/>
    <x v="1"/>
    <n v="117"/>
    <s v="S12_3380"/>
    <s v="Scandinavian Gift Ideas"/>
    <s v="0695-34 6555"/>
    <s v="?kergatan 24"/>
    <m/>
    <s v="Boras"/>
    <m/>
    <s v="S-844 67"/>
    <x v="8"/>
    <x v="1"/>
    <x v="33"/>
    <s v="Maria"/>
    <x v="0"/>
  </r>
  <r>
    <x v="122"/>
    <x v="37"/>
    <n v="100"/>
    <n v="11"/>
    <n v="1092.2"/>
    <x v="116"/>
    <x v="0"/>
    <n v="2"/>
    <x v="1"/>
    <x v="2"/>
    <x v="1"/>
    <n v="117"/>
    <s v="S12_3380"/>
    <s v="Salzburg Collectables"/>
    <s v="6562-9555"/>
    <s v="Geislweg 14"/>
    <m/>
    <s v="Salzburg"/>
    <m/>
    <n v="5020"/>
    <x v="5"/>
    <x v="1"/>
    <x v="17"/>
    <s v="Georg"/>
    <x v="0"/>
  </r>
  <r>
    <x v="63"/>
    <x v="6"/>
    <n v="100"/>
    <n v="14"/>
    <n v="4566.05"/>
    <x v="62"/>
    <x v="0"/>
    <n v="1"/>
    <x v="0"/>
    <x v="0"/>
    <x v="1"/>
    <n v="173"/>
    <s v="S12_3891"/>
    <s v="Danish Wholesale Imports"/>
    <s v="31 12 3555"/>
    <s v="Vinb'ltet 34"/>
    <m/>
    <s v="Kobenhavn"/>
    <m/>
    <n v="1734"/>
    <x v="13"/>
    <x v="1"/>
    <x v="40"/>
    <s v="Jytte"/>
    <x v="1"/>
  </r>
  <r>
    <x v="123"/>
    <x v="25"/>
    <n v="100"/>
    <n v="8"/>
    <n v="5938.14"/>
    <x v="117"/>
    <x v="0"/>
    <n v="2"/>
    <x v="8"/>
    <x v="0"/>
    <x v="1"/>
    <n v="173"/>
    <s v="S12_389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x v="13"/>
    <n v="100"/>
    <n v="1"/>
    <n v="8138.76"/>
    <x v="118"/>
    <x v="0"/>
    <n v="2"/>
    <x v="9"/>
    <x v="0"/>
    <x v="1"/>
    <n v="173"/>
    <s v="S12_3891"/>
    <s v="Muscle Machine Inc"/>
    <n v="2125557413"/>
    <s v="4092 Furth Circle"/>
    <s v="Suite 400"/>
    <s v="NYC"/>
    <s v="NY"/>
    <n v="10022"/>
    <x v="0"/>
    <x v="0"/>
    <x v="3"/>
    <s v="Jeff"/>
    <x v="2"/>
  </r>
  <r>
    <x v="125"/>
    <x v="12"/>
    <n v="100"/>
    <n v="11"/>
    <n v="9470.94"/>
    <x v="119"/>
    <x v="0"/>
    <n v="3"/>
    <x v="3"/>
    <x v="0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2"/>
  </r>
  <r>
    <x v="126"/>
    <x v="4"/>
    <n v="100"/>
    <n v="10"/>
    <n v="7036.89"/>
    <x v="120"/>
    <x v="0"/>
    <n v="3"/>
    <x v="10"/>
    <x v="0"/>
    <x v="1"/>
    <n v="173"/>
    <s v="S12_3891"/>
    <s v="Euro Shopping Channel"/>
    <s v="(91) 555 94 44"/>
    <s v="C/ Moralzarzal, 86"/>
    <m/>
    <s v="Madrid"/>
    <m/>
    <n v="28034"/>
    <x v="7"/>
    <x v="1"/>
    <x v="21"/>
    <s v="Diego"/>
    <x v="2"/>
  </r>
  <r>
    <x v="127"/>
    <x v="26"/>
    <n v="100"/>
    <n v="2"/>
    <n v="5559.03"/>
    <x v="121"/>
    <x v="0"/>
    <n v="4"/>
    <x v="4"/>
    <x v="0"/>
    <x v="1"/>
    <n v="173"/>
    <s v="S12_389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x v="24"/>
    <n v="100"/>
    <n v="1"/>
    <n v="7872.5"/>
    <x v="32"/>
    <x v="0"/>
    <n v="4"/>
    <x v="5"/>
    <x v="0"/>
    <x v="1"/>
    <n v="173"/>
    <s v="S12_3891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x v="30"/>
    <n v="100"/>
    <n v="12"/>
    <n v="7886.2"/>
    <x v="69"/>
    <x v="0"/>
    <n v="4"/>
    <x v="5"/>
    <x v="0"/>
    <x v="1"/>
    <n v="173"/>
    <s v="S12_3891"/>
    <s v="Mini Creations Ltd."/>
    <n v="5085559555"/>
    <s v="4575 Hillside Dr."/>
    <m/>
    <s v="New Bedford"/>
    <s v="MA"/>
    <n v="50553"/>
    <x v="0"/>
    <x v="0"/>
    <x v="41"/>
    <s v="Wing C"/>
    <x v="2"/>
  </r>
  <r>
    <x v="130"/>
    <x v="19"/>
    <n v="100"/>
    <n v="4"/>
    <n v="7232.16"/>
    <x v="70"/>
    <x v="0"/>
    <n v="4"/>
    <x v="5"/>
    <x v="0"/>
    <x v="1"/>
    <n v="173"/>
    <s v="S12_3891"/>
    <s v="Super Scale Inc."/>
    <n v="2035559545"/>
    <s v="567 North Pendale Street"/>
    <m/>
    <s v="New Haven"/>
    <s v="CT"/>
    <n v="97823"/>
    <x v="0"/>
    <x v="0"/>
    <x v="8"/>
    <s v="Leslie"/>
    <x v="2"/>
  </r>
  <r>
    <x v="131"/>
    <x v="14"/>
    <n v="100"/>
    <n v="12"/>
    <n v="3114.4"/>
    <x v="122"/>
    <x v="0"/>
    <n v="1"/>
    <x v="7"/>
    <x v="1"/>
    <x v="1"/>
    <n v="173"/>
    <s v="S12_3891"/>
    <s v="Saveley &amp; Henriot, Co."/>
    <s v="78.32.5555"/>
    <s v="2, rue du Commerce"/>
    <m/>
    <s v="Lyon"/>
    <m/>
    <n v="69004"/>
    <x v="1"/>
    <x v="1"/>
    <x v="27"/>
    <s v="Mary"/>
    <x v="1"/>
  </r>
  <r>
    <x v="132"/>
    <x v="26"/>
    <n v="100"/>
    <n v="1"/>
    <n v="5045.22"/>
    <x v="123"/>
    <x v="0"/>
    <n v="1"/>
    <x v="0"/>
    <x v="1"/>
    <x v="1"/>
    <n v="173"/>
    <s v="S12_3891"/>
    <s v="Clover Collections, Co."/>
    <s v="+353 1862 1555"/>
    <s v="25 Maiden Lane"/>
    <s v="Floor No. 4"/>
    <s v="Dublin"/>
    <m/>
    <n v="2"/>
    <x v="18"/>
    <x v="1"/>
    <x v="63"/>
    <s v="Dean"/>
    <x v="1"/>
  </r>
  <r>
    <x v="133"/>
    <x v="4"/>
    <n v="100"/>
    <n v="1"/>
    <n v="6952.12"/>
    <x v="124"/>
    <x v="0"/>
    <n v="1"/>
    <x v="11"/>
    <x v="1"/>
    <x v="1"/>
    <n v="173"/>
    <s v="S12_3891"/>
    <s v="CAF Imports"/>
    <s v="+34 913 728 555"/>
    <s v="Merchants House, 27-30 Merchant's Quay"/>
    <m/>
    <s v="Madrid"/>
    <m/>
    <n v="28023"/>
    <x v="7"/>
    <x v="1"/>
    <x v="64"/>
    <s v="Jesus"/>
    <x v="1"/>
  </r>
  <r>
    <x v="134"/>
    <x v="26"/>
    <n v="100"/>
    <n v="1"/>
    <n v="4157.7299999999996"/>
    <x v="125"/>
    <x v="0"/>
    <n v="2"/>
    <x v="1"/>
    <x v="1"/>
    <x v="1"/>
    <n v="173"/>
    <s v="S12_3891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x v="25"/>
    <n v="100"/>
    <n v="1"/>
    <n v="7962.24"/>
    <x v="126"/>
    <x v="0"/>
    <n v="3"/>
    <x v="2"/>
    <x v="1"/>
    <x v="1"/>
    <n v="173"/>
    <s v="S12_3891"/>
    <s v="Diecast Classics Inc."/>
    <n v="2155551555"/>
    <s v="7586 Pompton St."/>
    <m/>
    <s v="Allentown"/>
    <s v="PA"/>
    <n v="70267"/>
    <x v="0"/>
    <x v="0"/>
    <x v="0"/>
    <s v="Kyung"/>
    <x v="2"/>
  </r>
  <r>
    <x v="136"/>
    <x v="16"/>
    <n v="100"/>
    <n v="4"/>
    <n v="3778.8"/>
    <x v="76"/>
    <x v="0"/>
    <n v="3"/>
    <x v="3"/>
    <x v="1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x v="3"/>
    <n v="100"/>
    <n v="7"/>
    <n v="8253"/>
    <x v="127"/>
    <x v="0"/>
    <n v="3"/>
    <x v="10"/>
    <x v="1"/>
    <x v="1"/>
    <n v="173"/>
    <s v="S12_3891"/>
    <s v="Amica Models &amp; Co."/>
    <s v="011-4988555"/>
    <s v="Via Monte Bianco 34"/>
    <m/>
    <s v="Torino"/>
    <m/>
    <n v="10100"/>
    <x v="12"/>
    <x v="1"/>
    <x v="32"/>
    <s v="Paolo"/>
    <x v="2"/>
  </r>
  <r>
    <x v="138"/>
    <x v="14"/>
    <n v="100"/>
    <n v="12"/>
    <n v="3633.4"/>
    <x v="78"/>
    <x v="0"/>
    <n v="4"/>
    <x v="4"/>
    <x v="1"/>
    <x v="1"/>
    <n v="173"/>
    <s v="S12_3891"/>
    <s v="AV Stores, Co."/>
    <s v="(171) 555-1555"/>
    <s v="Fauntleroy Circus"/>
    <m/>
    <s v="Manchester"/>
    <m/>
    <s v="EC2 5NT"/>
    <x v="6"/>
    <x v="1"/>
    <x v="65"/>
    <s v="Victoria"/>
    <x v="1"/>
  </r>
  <r>
    <x v="139"/>
    <x v="5"/>
    <n v="100"/>
    <n v="4"/>
    <n v="6913.8"/>
    <x v="96"/>
    <x v="0"/>
    <n v="4"/>
    <x v="4"/>
    <x v="1"/>
    <x v="1"/>
    <n v="173"/>
    <s v="S12_3891"/>
    <s v="Heintze Collectables"/>
    <s v="86 21 3555"/>
    <s v="Smagsloget 45"/>
    <m/>
    <s v="Aaarhus"/>
    <m/>
    <n v="8200"/>
    <x v="13"/>
    <x v="1"/>
    <x v="66"/>
    <s v="Palle"/>
    <x v="1"/>
  </r>
  <r>
    <x v="81"/>
    <x v="16"/>
    <n v="100"/>
    <n v="1"/>
    <n v="2583.6"/>
    <x v="80"/>
    <x v="0"/>
    <n v="4"/>
    <x v="5"/>
    <x v="1"/>
    <x v="1"/>
    <n v="173"/>
    <s v="S12_3891"/>
    <s v="Baane Mini Imports"/>
    <s v="07-98 9555"/>
    <s v="Erling Skakkes gate 78"/>
    <m/>
    <s v="Stavern"/>
    <m/>
    <n v="4110"/>
    <x v="2"/>
    <x v="1"/>
    <x v="16"/>
    <s v="Jonas"/>
    <x v="0"/>
  </r>
  <r>
    <x v="140"/>
    <x v="4"/>
    <n v="63.38"/>
    <n v="1"/>
    <n v="3105.62"/>
    <x v="128"/>
    <x v="0"/>
    <n v="4"/>
    <x v="5"/>
    <x v="1"/>
    <x v="1"/>
    <n v="173"/>
    <s v="S12_3891"/>
    <s v="La Corne D'abondance, Co."/>
    <s v="(1) 42.34.2555"/>
    <s v="265, boulevard Charonne"/>
    <m/>
    <s v="Paris"/>
    <m/>
    <n v="75012"/>
    <x v="1"/>
    <x v="1"/>
    <x v="51"/>
    <s v="Marie"/>
    <x v="1"/>
  </r>
  <r>
    <x v="159"/>
    <x v="18"/>
    <n v="100"/>
    <n v="10"/>
    <n v="4408.5600000000004"/>
    <x v="140"/>
    <x v="0"/>
    <n v="4"/>
    <x v="6"/>
    <x v="1"/>
    <x v="1"/>
    <n v="173"/>
    <s v="S12_3891"/>
    <s v="Muscle Machine Inc"/>
    <n v="2125557413"/>
    <s v="4092 Furth Circle"/>
    <s v="Suite 400"/>
    <s v="NYC"/>
    <s v="NY"/>
    <n v="10022"/>
    <x v="0"/>
    <x v="0"/>
    <x v="3"/>
    <s v="Jeff"/>
    <x v="1"/>
  </r>
  <r>
    <x v="84"/>
    <x v="4"/>
    <n v="62.09"/>
    <n v="5"/>
    <n v="3042.41"/>
    <x v="83"/>
    <x v="0"/>
    <n v="4"/>
    <x v="6"/>
    <x v="1"/>
    <x v="1"/>
    <n v="173"/>
    <s v="S12_3891"/>
    <s v="Reims Collectables"/>
    <s v="26.47.1555"/>
    <s v="59 rue de l'Abbaye"/>
    <m/>
    <s v="Reims"/>
    <m/>
    <n v="51100"/>
    <x v="1"/>
    <x v="1"/>
    <x v="1"/>
    <s v="Paul"/>
    <x v="1"/>
  </r>
  <r>
    <x v="154"/>
    <x v="1"/>
    <n v="100"/>
    <n v="1"/>
    <n v="5941.5"/>
    <x v="136"/>
    <x v="0"/>
    <n v="1"/>
    <x v="7"/>
    <x v="2"/>
    <x v="1"/>
    <n v="173"/>
    <s v="S12_3891"/>
    <s v="Tokyo Collectables, Ltd"/>
    <s v="+81 3 3584 0555"/>
    <s v="2-2-8 Roppongi"/>
    <m/>
    <s v="Minato-ku"/>
    <s v="Tokyo"/>
    <s v="106-0032"/>
    <x v="11"/>
    <x v="3"/>
    <x v="31"/>
    <s v="Akiko"/>
    <x v="1"/>
  </r>
  <r>
    <x v="143"/>
    <x v="1"/>
    <n v="95.35"/>
    <n v="12"/>
    <n v="3241.9"/>
    <x v="50"/>
    <x v="0"/>
    <n v="1"/>
    <x v="0"/>
    <x v="2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60"/>
    <x v="29"/>
    <n v="100"/>
    <n v="3"/>
    <n v="6109.29"/>
    <x v="141"/>
    <x v="0"/>
    <n v="1"/>
    <x v="11"/>
    <x v="2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44"/>
    <x v="8"/>
    <n v="100"/>
    <n v="1"/>
    <n v="3387.78"/>
    <x v="130"/>
    <x v="0"/>
    <n v="2"/>
    <x v="1"/>
    <x v="2"/>
    <x v="1"/>
    <n v="173"/>
    <s v="S12_3891"/>
    <s v="Gift Depot Inc."/>
    <n v="2035552570"/>
    <s v="25593 South Bay Ln."/>
    <m/>
    <s v="Bridgewater"/>
    <s v="CT"/>
    <n v="97562"/>
    <x v="0"/>
    <x v="0"/>
    <x v="12"/>
    <s v="Julie"/>
    <x v="1"/>
  </r>
  <r>
    <x v="103"/>
    <x v="25"/>
    <n v="89.38"/>
    <n v="7"/>
    <n v="3485.82"/>
    <x v="98"/>
    <x v="0"/>
    <n v="1"/>
    <x v="11"/>
    <x v="0"/>
    <x v="1"/>
    <n v="79"/>
    <s v="S12_399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22"/>
    <n v="63.84"/>
    <n v="11"/>
    <n v="2042.88"/>
    <x v="99"/>
    <x v="0"/>
    <n v="2"/>
    <x v="1"/>
    <x v="0"/>
    <x v="1"/>
    <n v="79"/>
    <s v="S12_3990"/>
    <s v="Marseille Mini Autos"/>
    <s v="91.24.4555"/>
    <s v="12, rue des Bouchers"/>
    <m/>
    <s v="Marseille"/>
    <m/>
    <n v="13008"/>
    <x v="1"/>
    <x v="1"/>
    <x v="56"/>
    <s v="Laurence"/>
    <x v="0"/>
  </r>
  <r>
    <x v="105"/>
    <x v="16"/>
    <n v="75.010000000000005"/>
    <n v="8"/>
    <n v="1800.24"/>
    <x v="100"/>
    <x v="0"/>
    <n v="3"/>
    <x v="2"/>
    <x v="0"/>
    <x v="1"/>
    <n v="79"/>
    <s v="S12_3990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x v="15"/>
    <n v="63.84"/>
    <n v="8"/>
    <n v="1340.64"/>
    <x v="101"/>
    <x v="0"/>
    <n v="3"/>
    <x v="10"/>
    <x v="0"/>
    <x v="1"/>
    <n v="79"/>
    <s v="S12_3990"/>
    <s v="Collectables For Less Inc."/>
    <n v="6175558555"/>
    <s v="7825 Douglas Av."/>
    <m/>
    <s v="Brickhaven"/>
    <s v="MA"/>
    <n v="58339"/>
    <x v="0"/>
    <x v="0"/>
    <x v="35"/>
    <s v="Allen"/>
    <x v="0"/>
  </r>
  <r>
    <x v="4"/>
    <x v="16"/>
    <n v="73.42"/>
    <n v="3"/>
    <n v="1762.08"/>
    <x v="4"/>
    <x v="0"/>
    <n v="4"/>
    <x v="4"/>
    <x v="0"/>
    <x v="1"/>
    <n v="79"/>
    <s v="S12_3990"/>
    <s v="Corporate Gift Ideas Co."/>
    <n v="6505551386"/>
    <s v="7734 Strong St."/>
    <m/>
    <s v="San Francisco"/>
    <s v="CA"/>
    <m/>
    <x v="0"/>
    <x v="0"/>
    <x v="4"/>
    <s v="Julie"/>
    <x v="0"/>
  </r>
  <r>
    <x v="107"/>
    <x v="5"/>
    <n v="63.84"/>
    <n v="3"/>
    <n v="2298.2399999999998"/>
    <x v="102"/>
    <x v="0"/>
    <n v="4"/>
    <x v="5"/>
    <x v="0"/>
    <x v="1"/>
    <n v="79"/>
    <s v="S12_399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x v="14"/>
    <n v="81.400000000000006"/>
    <n v="15"/>
    <n v="1628"/>
    <x v="103"/>
    <x v="0"/>
    <n v="4"/>
    <x v="5"/>
    <x v="0"/>
    <x v="1"/>
    <n v="79"/>
    <s v="S12_3990"/>
    <s v="Herkku Gifts"/>
    <s v="+47 2267 3215"/>
    <s v="Drammen 121, PR 744 Sentrum"/>
    <m/>
    <s v="Bergen"/>
    <m/>
    <s v="N 5804"/>
    <x v="2"/>
    <x v="1"/>
    <x v="7"/>
    <s v="Veysel"/>
    <x v="0"/>
  </r>
  <r>
    <x v="109"/>
    <x v="0"/>
    <n v="64.64"/>
    <n v="4"/>
    <n v="1939.2"/>
    <x v="104"/>
    <x v="0"/>
    <n v="4"/>
    <x v="5"/>
    <x v="0"/>
    <x v="1"/>
    <n v="79"/>
    <s v="S12_3990"/>
    <s v="Toms Spezialitten, Ltd"/>
    <s v="0221-5554327"/>
    <s v="Mehrheimerstr. 369"/>
    <m/>
    <s v="Koln"/>
    <m/>
    <n v="50739"/>
    <x v="16"/>
    <x v="1"/>
    <x v="57"/>
    <s v="Henriette"/>
    <x v="0"/>
  </r>
  <r>
    <x v="110"/>
    <x v="27"/>
    <n v="82.99"/>
    <n v="9"/>
    <n v="3651.56"/>
    <x v="105"/>
    <x v="0"/>
    <n v="4"/>
    <x v="6"/>
    <x v="0"/>
    <x v="1"/>
    <n v="79"/>
    <s v="S12_3990"/>
    <s v="Euro Shopping Channel"/>
    <s v="(91) 555 94 44"/>
    <s v="C/ Moralzarzal, 86"/>
    <m/>
    <s v="Madrid"/>
    <m/>
    <n v="28034"/>
    <x v="7"/>
    <x v="1"/>
    <x v="21"/>
    <s v="Diego"/>
    <x v="1"/>
  </r>
  <r>
    <x v="9"/>
    <x v="11"/>
    <n v="92.57"/>
    <n v="3"/>
    <n v="2591.96"/>
    <x v="9"/>
    <x v="0"/>
    <n v="1"/>
    <x v="7"/>
    <x v="1"/>
    <x v="1"/>
    <n v="79"/>
    <s v="S12_3990"/>
    <s v="Auto Canal Petit"/>
    <s v="(1) 47.55.6555"/>
    <s v="25, rue Lauriston"/>
    <m/>
    <s v="Paris"/>
    <m/>
    <n v="75016"/>
    <x v="1"/>
    <x v="1"/>
    <x v="9"/>
    <s v="Dominique"/>
    <x v="0"/>
  </r>
  <r>
    <x v="111"/>
    <x v="9"/>
    <n v="77.41"/>
    <n v="10"/>
    <n v="2864.17"/>
    <x v="106"/>
    <x v="0"/>
    <n v="1"/>
    <x v="0"/>
    <x v="1"/>
    <x v="1"/>
    <n v="79"/>
    <s v="S12_3990"/>
    <s v="Vida Sport, Ltd"/>
    <s v="0897-034555"/>
    <s v="Grenzacherweg 237"/>
    <m/>
    <s v="Gensve"/>
    <m/>
    <n v="1203"/>
    <x v="17"/>
    <x v="1"/>
    <x v="58"/>
    <s v="Michael"/>
    <x v="0"/>
  </r>
  <r>
    <x v="112"/>
    <x v="14"/>
    <n v="74.209999999999994"/>
    <n v="4"/>
    <n v="1484.2"/>
    <x v="107"/>
    <x v="0"/>
    <n v="2"/>
    <x v="8"/>
    <x v="1"/>
    <x v="1"/>
    <n v="79"/>
    <s v="S12_3990"/>
    <s v="Danish Wholesale Imports"/>
    <s v="31 12 3555"/>
    <s v="Vinb'ltet 34"/>
    <m/>
    <s v="Kobenhavn"/>
    <m/>
    <n v="1734"/>
    <x v="13"/>
    <x v="1"/>
    <x v="40"/>
    <s v="Jytte"/>
    <x v="0"/>
  </r>
  <r>
    <x v="113"/>
    <x v="32"/>
    <n v="90.17"/>
    <n v="14"/>
    <n v="2254.25"/>
    <x v="108"/>
    <x v="3"/>
    <n v="2"/>
    <x v="9"/>
    <x v="1"/>
    <x v="1"/>
    <n v="79"/>
    <s v="S12_3990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x v="21"/>
    <n v="76.61"/>
    <n v="15"/>
    <n v="2681.35"/>
    <x v="109"/>
    <x v="0"/>
    <n v="3"/>
    <x v="2"/>
    <x v="1"/>
    <x v="1"/>
    <n v="79"/>
    <s v="S12_3990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x v="19"/>
    <n v="83.79"/>
    <n v="4"/>
    <n v="3184.02"/>
    <x v="110"/>
    <x v="0"/>
    <n v="3"/>
    <x v="3"/>
    <x v="1"/>
    <x v="1"/>
    <n v="79"/>
    <s v="S12_399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x v="2"/>
    <n v="69.430000000000007"/>
    <n v="13"/>
    <n v="2846.63"/>
    <x v="111"/>
    <x v="0"/>
    <n v="3"/>
    <x v="3"/>
    <x v="1"/>
    <x v="1"/>
    <n v="79"/>
    <s v="S12_3990"/>
    <s v="Vida Sport, Ltd"/>
    <s v="0897-034555"/>
    <s v="Grenzacherweg 237"/>
    <m/>
    <s v="Gensve"/>
    <m/>
    <n v="1203"/>
    <x v="17"/>
    <x v="1"/>
    <x v="58"/>
    <s v="Michael"/>
    <x v="0"/>
  </r>
  <r>
    <x v="117"/>
    <x v="8"/>
    <n v="76.61"/>
    <n v="6"/>
    <n v="1685.42"/>
    <x v="112"/>
    <x v="0"/>
    <n v="4"/>
    <x v="4"/>
    <x v="0"/>
    <x v="1"/>
    <n v="79"/>
    <s v="S12_3990"/>
    <s v="Blauer See Auto, Co."/>
    <s v="+49 69 66 90 2555"/>
    <s v="Lyonerstr. 34"/>
    <m/>
    <s v="Frankfurt"/>
    <m/>
    <n v="60528"/>
    <x v="16"/>
    <x v="1"/>
    <x v="61"/>
    <s v="Roland"/>
    <x v="0"/>
  </r>
  <r>
    <x v="118"/>
    <x v="4"/>
    <n v="81.400000000000006"/>
    <n v="11"/>
    <n v="3988.6"/>
    <x v="113"/>
    <x v="0"/>
    <n v="4"/>
    <x v="4"/>
    <x v="1"/>
    <x v="1"/>
    <n v="79"/>
    <s v="S12_3990"/>
    <s v="Toms Spezialitten, Ltd"/>
    <s v="0221-5554327"/>
    <s v="Mehrheimerstr. 369"/>
    <m/>
    <s v="Koln"/>
    <m/>
    <n v="50739"/>
    <x v="16"/>
    <x v="1"/>
    <x v="57"/>
    <s v="Henriette"/>
    <x v="1"/>
  </r>
  <r>
    <x v="119"/>
    <x v="19"/>
    <n v="73.42"/>
    <n v="4"/>
    <n v="2789.96"/>
    <x v="114"/>
    <x v="0"/>
    <n v="4"/>
    <x v="5"/>
    <x v="1"/>
    <x v="1"/>
    <n v="79"/>
    <s v="S12_3990"/>
    <s v="Volvo Model Replicas, Co"/>
    <s v="0921-12 3555"/>
    <s v="Berguvsv„gen  8"/>
    <m/>
    <s v="Lule"/>
    <m/>
    <s v="S-958 22"/>
    <x v="8"/>
    <x v="1"/>
    <x v="22"/>
    <s v="Christina"/>
    <x v="0"/>
  </r>
  <r>
    <x v="19"/>
    <x v="29"/>
    <n v="100"/>
    <n v="14"/>
    <n v="3607.56"/>
    <x v="19"/>
    <x v="0"/>
    <n v="4"/>
    <x v="5"/>
    <x v="1"/>
    <x v="1"/>
    <n v="79"/>
    <s v="S12_3990"/>
    <s v="Land of Toys Inc."/>
    <n v="2125557818"/>
    <s v="897 Long Airport Avenue"/>
    <m/>
    <s v="NYC"/>
    <s v="NY"/>
    <n v="10022"/>
    <x v="0"/>
    <x v="0"/>
    <x v="0"/>
    <s v="Kwai"/>
    <x v="1"/>
  </r>
  <r>
    <x v="20"/>
    <x v="5"/>
    <n v="93.56"/>
    <n v="10"/>
    <n v="3368.16"/>
    <x v="20"/>
    <x v="0"/>
    <n v="4"/>
    <x v="5"/>
    <x v="1"/>
    <x v="1"/>
    <n v="79"/>
    <s v="S12_3990"/>
    <s v="Salzburg Collectables"/>
    <s v="6562-9555"/>
    <s v="Geislweg 14"/>
    <m/>
    <s v="Salzburg"/>
    <m/>
    <n v="5020"/>
    <x v="5"/>
    <x v="1"/>
    <x v="17"/>
    <s v="Georg"/>
    <x v="1"/>
  </r>
  <r>
    <x v="120"/>
    <x v="1"/>
    <n v="81.62"/>
    <n v="5"/>
    <n v="2775.08"/>
    <x v="115"/>
    <x v="0"/>
    <n v="1"/>
    <x v="7"/>
    <x v="2"/>
    <x v="1"/>
    <n v="79"/>
    <s v="S12_3990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1"/>
    <x v="16"/>
    <n v="67.83"/>
    <n v="5"/>
    <n v="1627.92"/>
    <x v="142"/>
    <x v="0"/>
    <n v="1"/>
    <x v="0"/>
    <x v="2"/>
    <x v="1"/>
    <n v="79"/>
    <s v="S12_3990"/>
    <s v="Toys of Finland, Co."/>
    <s v="90-224 8555"/>
    <s v="Keskuskatu 45"/>
    <m/>
    <s v="Helsinki"/>
    <m/>
    <n v="21240"/>
    <x v="4"/>
    <x v="1"/>
    <x v="15"/>
    <s v="Matti"/>
    <x v="0"/>
  </r>
  <r>
    <x v="121"/>
    <x v="5"/>
    <n v="70.260000000000005"/>
    <n v="7"/>
    <n v="2529.36"/>
    <x v="23"/>
    <x v="0"/>
    <n v="1"/>
    <x v="11"/>
    <x v="2"/>
    <x v="1"/>
    <n v="79"/>
    <s v="S12_3990"/>
    <s v="Scandinavian Gift Ideas"/>
    <s v="0695-34 6555"/>
    <s v="?kergatan 24"/>
    <m/>
    <s v="Boras"/>
    <m/>
    <s v="S-844 67"/>
    <x v="8"/>
    <x v="1"/>
    <x v="33"/>
    <s v="Maria"/>
    <x v="0"/>
  </r>
  <r>
    <x v="122"/>
    <x v="1"/>
    <n v="90.17"/>
    <n v="14"/>
    <n v="3065.78"/>
    <x v="116"/>
    <x v="0"/>
    <n v="2"/>
    <x v="1"/>
    <x v="2"/>
    <x v="1"/>
    <n v="79"/>
    <s v="S12_3990"/>
    <s v="Salzburg Collectables"/>
    <s v="6562-9555"/>
    <s v="Geislweg 14"/>
    <m/>
    <s v="Salzburg"/>
    <m/>
    <n v="5020"/>
    <x v="5"/>
    <x v="1"/>
    <x v="17"/>
    <s v="Georg"/>
    <x v="1"/>
  </r>
  <r>
    <x v="150"/>
    <x v="2"/>
    <n v="100"/>
    <n v="9"/>
    <n v="4615.78"/>
    <x v="134"/>
    <x v="0"/>
    <n v="1"/>
    <x v="7"/>
    <x v="0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162"/>
    <x v="12"/>
    <n v="100"/>
    <n v="5"/>
    <n v="5723.78"/>
    <x v="143"/>
    <x v="0"/>
    <n v="2"/>
    <x v="8"/>
    <x v="0"/>
    <x v="2"/>
    <n v="118"/>
    <s v="S12_4473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x v="16"/>
    <n v="100"/>
    <n v="11"/>
    <n v="2559.6"/>
    <x v="118"/>
    <x v="0"/>
    <n v="2"/>
    <x v="9"/>
    <x v="0"/>
    <x v="2"/>
    <n v="118"/>
    <s v="S12_4473"/>
    <s v="Muscle Machine Inc"/>
    <n v="2125557413"/>
    <s v="4092 Furth Circle"/>
    <s v="Suite 400"/>
    <s v="NYC"/>
    <s v="NY"/>
    <n v="10022"/>
    <x v="0"/>
    <x v="0"/>
    <x v="3"/>
    <s v="Jeff"/>
    <x v="0"/>
  </r>
  <r>
    <x v="163"/>
    <x v="15"/>
    <n v="100"/>
    <n v="5"/>
    <n v="2140.11"/>
    <x v="144"/>
    <x v="0"/>
    <n v="3"/>
    <x v="3"/>
    <x v="0"/>
    <x v="2"/>
    <n v="118"/>
    <s v="S12_4473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x v="16"/>
    <n v="100"/>
    <n v="3"/>
    <n v="3327.6"/>
    <x v="145"/>
    <x v="0"/>
    <n v="3"/>
    <x v="10"/>
    <x v="0"/>
    <x v="2"/>
    <n v="118"/>
    <s v="S12_4473"/>
    <s v="Oulu Toy Supplies, Inc."/>
    <s v="981-443655"/>
    <s v="Torikatu 38"/>
    <m/>
    <s v="Oulu"/>
    <m/>
    <n v="90110"/>
    <x v="4"/>
    <x v="1"/>
    <x v="50"/>
    <s v="Pirkko"/>
    <x v="1"/>
  </r>
  <r>
    <x v="127"/>
    <x v="7"/>
    <n v="100"/>
    <n v="12"/>
    <n v="6825.6"/>
    <x v="121"/>
    <x v="0"/>
    <n v="4"/>
    <x v="4"/>
    <x v="0"/>
    <x v="2"/>
    <n v="118"/>
    <s v="S12_4473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x v="18"/>
    <n v="100"/>
    <n v="1"/>
    <n v="3543.28"/>
    <x v="32"/>
    <x v="0"/>
    <n v="4"/>
    <x v="5"/>
    <x v="0"/>
    <x v="2"/>
    <n v="118"/>
    <s v="S12_4473"/>
    <s v="Stylish Desk Decors, Co."/>
    <s v="(171) 555-0297"/>
    <s v="35 King George"/>
    <m/>
    <s v="London"/>
    <m/>
    <s v="WX3 6FW"/>
    <x v="6"/>
    <x v="1"/>
    <x v="4"/>
    <s v="Ann"/>
    <x v="1"/>
  </r>
  <r>
    <x v="165"/>
    <x v="9"/>
    <n v="100"/>
    <n v="6"/>
    <n v="4516.22"/>
    <x v="69"/>
    <x v="0"/>
    <n v="4"/>
    <x v="5"/>
    <x v="0"/>
    <x v="2"/>
    <n v="118"/>
    <s v="S12_4473"/>
    <s v="Iberia Gift Imports, Corp."/>
    <s v="(95) 555 82 82"/>
    <s v="C/ Romero, 33"/>
    <m/>
    <s v="Sevilla"/>
    <m/>
    <n v="41101"/>
    <x v="7"/>
    <x v="1"/>
    <x v="68"/>
    <s v="Jose Pedro"/>
    <x v="1"/>
  </r>
  <r>
    <x v="166"/>
    <x v="4"/>
    <n v="100"/>
    <n v="6"/>
    <n v="6445.46"/>
    <x v="34"/>
    <x v="0"/>
    <n v="4"/>
    <x v="5"/>
    <x v="0"/>
    <x v="2"/>
    <n v="118"/>
    <s v="S12_4473"/>
    <s v="Mini Classics"/>
    <n v="9145554562"/>
    <s v="3758 North Pendale Street"/>
    <m/>
    <s v="White Plains"/>
    <s v="NY"/>
    <n v="24067"/>
    <x v="0"/>
    <x v="0"/>
    <x v="11"/>
    <s v="Steve"/>
    <x v="1"/>
  </r>
  <r>
    <x v="93"/>
    <x v="1"/>
    <n v="99.54"/>
    <n v="7"/>
    <n v="3384.36"/>
    <x v="91"/>
    <x v="0"/>
    <n v="4"/>
    <x v="6"/>
    <x v="0"/>
    <x v="2"/>
    <n v="118"/>
    <s v="S12_4473"/>
    <s v="Diecast Collectables"/>
    <n v="6175552555"/>
    <s v="6251 Ingle Ln."/>
    <m/>
    <s v="Boston"/>
    <s v="MA"/>
    <n v="51003"/>
    <x v="0"/>
    <x v="0"/>
    <x v="53"/>
    <s v="Valarie"/>
    <x v="1"/>
  </r>
  <r>
    <x v="167"/>
    <x v="7"/>
    <n v="100"/>
    <n v="2"/>
    <n v="4891.68"/>
    <x v="146"/>
    <x v="0"/>
    <n v="1"/>
    <x v="0"/>
    <x v="1"/>
    <x v="2"/>
    <n v="118"/>
    <s v="S12_4473"/>
    <s v="Signal Collectibles Ltd."/>
    <n v="4155554312"/>
    <s v="2793 Furth Circle"/>
    <m/>
    <s v="Brisbane"/>
    <s v="CA"/>
    <n v="94217"/>
    <x v="0"/>
    <x v="0"/>
    <x v="69"/>
    <s v="Sue"/>
    <x v="1"/>
  </r>
  <r>
    <x v="95"/>
    <x v="5"/>
    <n v="100"/>
    <n v="1"/>
    <n v="4521.96"/>
    <x v="93"/>
    <x v="0"/>
    <n v="1"/>
    <x v="11"/>
    <x v="1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x v="12"/>
    <n v="100"/>
    <n v="5"/>
    <n v="5069.66"/>
    <x v="125"/>
    <x v="0"/>
    <n v="2"/>
    <x v="1"/>
    <x v="1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96"/>
    <x v="12"/>
    <n v="100"/>
    <n v="4"/>
    <n v="6541.2"/>
    <x v="39"/>
    <x v="0"/>
    <n v="2"/>
    <x v="9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x v="28"/>
    <n v="97.17"/>
    <n v="5"/>
    <n v="3012.27"/>
    <x v="126"/>
    <x v="0"/>
    <n v="3"/>
    <x v="2"/>
    <x v="1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x v="2"/>
    <n v="100"/>
    <n v="1"/>
    <n v="5247.18"/>
    <x v="94"/>
    <x v="0"/>
    <n v="3"/>
    <x v="3"/>
    <x v="1"/>
    <x v="2"/>
    <n v="118"/>
    <s v="S12_4473"/>
    <s v="Diecast Classics Inc."/>
    <n v="2155551555"/>
    <s v="7586 Pompton St."/>
    <m/>
    <s v="Allentown"/>
    <s v="PA"/>
    <n v="70267"/>
    <x v="0"/>
    <x v="0"/>
    <x v="0"/>
    <s v="Kyung"/>
    <x v="1"/>
  </r>
  <r>
    <x v="170"/>
    <x v="15"/>
    <n v="100"/>
    <n v="8"/>
    <n v="2214.87"/>
    <x v="42"/>
    <x v="0"/>
    <n v="3"/>
    <x v="10"/>
    <x v="1"/>
    <x v="2"/>
    <n v="118"/>
    <s v="S12_4473"/>
    <s v="Land of Toys Inc."/>
    <n v="2125557818"/>
    <s v="897 Long Airport Avenue"/>
    <m/>
    <s v="NYC"/>
    <s v="NY"/>
    <n v="10022"/>
    <x v="0"/>
    <x v="0"/>
    <x v="0"/>
    <s v="Kwai"/>
    <x v="0"/>
  </r>
  <r>
    <x v="98"/>
    <x v="19"/>
    <n v="100"/>
    <n v="5"/>
    <n v="4773.18"/>
    <x v="95"/>
    <x v="0"/>
    <n v="4"/>
    <x v="4"/>
    <x v="1"/>
    <x v="2"/>
    <n v="118"/>
    <s v="S12_4473"/>
    <s v="Marta's Replicas Co."/>
    <n v="6175558555"/>
    <s v="39323 Spinnaker Dr."/>
    <m/>
    <s v="Cambridge"/>
    <s v="MA"/>
    <n v="51247"/>
    <x v="0"/>
    <x v="0"/>
    <x v="14"/>
    <s v="Marta"/>
    <x v="1"/>
  </r>
  <r>
    <x v="139"/>
    <x v="3"/>
    <n v="100"/>
    <n v="14"/>
    <n v="6185.7"/>
    <x v="96"/>
    <x v="0"/>
    <n v="4"/>
    <x v="4"/>
    <x v="1"/>
    <x v="2"/>
    <n v="118"/>
    <s v="S12_4473"/>
    <s v="Heintze Collectables"/>
    <s v="86 21 3555"/>
    <s v="Smagsloget 45"/>
    <m/>
    <s v="Aaarhus"/>
    <m/>
    <n v="8200"/>
    <x v="13"/>
    <x v="1"/>
    <x v="66"/>
    <s v="Palle"/>
    <x v="1"/>
  </r>
  <r>
    <x v="152"/>
    <x v="18"/>
    <n v="58.38"/>
    <n v="7"/>
    <n v="1517.88"/>
    <x v="80"/>
    <x v="0"/>
    <n v="4"/>
    <x v="5"/>
    <x v="1"/>
    <x v="2"/>
    <n v="118"/>
    <s v="S12_4473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x v="19"/>
    <n v="100"/>
    <n v="3"/>
    <n v="6372.6"/>
    <x v="128"/>
    <x v="0"/>
    <n v="4"/>
    <x v="5"/>
    <x v="1"/>
    <x v="2"/>
    <n v="118"/>
    <s v="S12_4473"/>
    <s v="La Corne D'abondance, Co."/>
    <s v="(1) 42.34.2555"/>
    <s v="265, boulevard Charonne"/>
    <m/>
    <s v="Paris"/>
    <m/>
    <n v="75012"/>
    <x v="1"/>
    <x v="1"/>
    <x v="51"/>
    <s v="Marie"/>
    <x v="1"/>
  </r>
  <r>
    <x v="159"/>
    <x v="7"/>
    <n v="100"/>
    <n v="9"/>
    <n v="5232.96"/>
    <x v="140"/>
    <x v="0"/>
    <n v="4"/>
    <x v="6"/>
    <x v="1"/>
    <x v="2"/>
    <n v="118"/>
    <s v="S12_4473"/>
    <s v="Muscle Machine Inc"/>
    <n v="2125557413"/>
    <s v="4092 Furth Circle"/>
    <s v="Suite 400"/>
    <s v="NYC"/>
    <s v="NY"/>
    <n v="10022"/>
    <x v="0"/>
    <x v="0"/>
    <x v="3"/>
    <s v="Jeff"/>
    <x v="1"/>
  </r>
  <r>
    <x v="153"/>
    <x v="13"/>
    <n v="64.16"/>
    <n v="9"/>
    <n v="2694.72"/>
    <x v="48"/>
    <x v="0"/>
    <n v="4"/>
    <x v="6"/>
    <x v="1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0"/>
  </r>
  <r>
    <x v="142"/>
    <x v="4"/>
    <n v="35.71"/>
    <n v="4"/>
    <n v="1749.79"/>
    <x v="129"/>
    <x v="0"/>
    <n v="1"/>
    <x v="7"/>
    <x v="2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0"/>
  </r>
  <r>
    <x v="143"/>
    <x v="22"/>
    <n v="66.58"/>
    <n v="13"/>
    <n v="2130.56"/>
    <x v="50"/>
    <x v="0"/>
    <n v="1"/>
    <x v="0"/>
    <x v="2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x v="38"/>
    <n v="100"/>
    <n v="5"/>
    <n v="5951.34"/>
    <x v="147"/>
    <x v="0"/>
    <n v="2"/>
    <x v="1"/>
    <x v="2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102"/>
    <x v="29"/>
    <n v="100"/>
    <n v="4"/>
    <n v="4692.6000000000004"/>
    <x v="53"/>
    <x v="2"/>
    <n v="2"/>
    <x v="1"/>
    <x v="2"/>
    <x v="2"/>
    <n v="118"/>
    <s v="S12_4473"/>
    <s v="La Rochelle Gifts"/>
    <s v="40.67.8555"/>
    <s v="67, rue des Cinquante Otages"/>
    <m/>
    <s v="Nantes"/>
    <m/>
    <n v="44000"/>
    <x v="1"/>
    <x v="1"/>
    <x v="13"/>
    <s v="Janine"/>
    <x v="1"/>
  </r>
  <r>
    <x v="103"/>
    <x v="5"/>
    <n v="100"/>
    <n v="3"/>
    <n v="3731.04"/>
    <x v="98"/>
    <x v="0"/>
    <n v="1"/>
    <x v="11"/>
    <x v="0"/>
    <x v="1"/>
    <n v="115"/>
    <s v="S12_4675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14"/>
    <n v="100"/>
    <n v="7"/>
    <n v="2142"/>
    <x v="99"/>
    <x v="0"/>
    <n v="2"/>
    <x v="1"/>
    <x v="0"/>
    <x v="1"/>
    <n v="115"/>
    <s v="S12_4675"/>
    <s v="Marseille Mini Autos"/>
    <s v="91.24.4555"/>
    <s v="12, rue des Bouchers"/>
    <m/>
    <s v="Marseille"/>
    <m/>
    <n v="13008"/>
    <x v="1"/>
    <x v="1"/>
    <x v="56"/>
    <s v="Laurence"/>
    <x v="0"/>
  </r>
  <r>
    <x v="105"/>
    <x v="6"/>
    <n v="97.89"/>
    <n v="4"/>
    <n v="2838.81"/>
    <x v="100"/>
    <x v="0"/>
    <n v="3"/>
    <x v="2"/>
    <x v="0"/>
    <x v="1"/>
    <n v="115"/>
    <s v="S12_4675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x v="29"/>
    <n v="97.89"/>
    <n v="4"/>
    <n v="3230.37"/>
    <x v="101"/>
    <x v="0"/>
    <n v="3"/>
    <x v="10"/>
    <x v="0"/>
    <x v="1"/>
    <n v="115"/>
    <s v="S12_4675"/>
    <s v="Collectables For Less Inc."/>
    <n v="6175558555"/>
    <s v="7825 Douglas Av."/>
    <m/>
    <s v="Brickhaven"/>
    <s v="MA"/>
    <n v="58339"/>
    <x v="0"/>
    <x v="0"/>
    <x v="35"/>
    <s v="Allen"/>
    <x v="1"/>
  </r>
  <r>
    <x v="155"/>
    <x v="24"/>
    <n v="100"/>
    <n v="5"/>
    <n v="5182"/>
    <x v="137"/>
    <x v="0"/>
    <n v="4"/>
    <x v="4"/>
    <x v="0"/>
    <x v="1"/>
    <n v="115"/>
    <s v="S12_4675"/>
    <s v="Men 'R' US Retailers, Ltd."/>
    <n v="2155554369"/>
    <s v="6047 Douglas Av."/>
    <m/>
    <s v="Los Angeles"/>
    <s v="CA"/>
    <m/>
    <x v="0"/>
    <x v="0"/>
    <x v="45"/>
    <s v="Michael"/>
    <x v="1"/>
  </r>
  <r>
    <x v="156"/>
    <x v="2"/>
    <n v="100"/>
    <n v="3"/>
    <n v="4391.1000000000004"/>
    <x v="102"/>
    <x v="0"/>
    <n v="4"/>
    <x v="5"/>
    <x v="0"/>
    <x v="1"/>
    <n v="115"/>
    <s v="S12_4675"/>
    <s v="Mini Auto Werke"/>
    <s v="7675-3555"/>
    <s v="Kirchgasse 6"/>
    <m/>
    <s v="Graz"/>
    <m/>
    <n v="8010"/>
    <x v="5"/>
    <x v="1"/>
    <x v="52"/>
    <s v="Roland"/>
    <x v="1"/>
  </r>
  <r>
    <x v="108"/>
    <x v="5"/>
    <n v="100"/>
    <n v="11"/>
    <n v="4477.32"/>
    <x v="103"/>
    <x v="0"/>
    <n v="4"/>
    <x v="5"/>
    <x v="0"/>
    <x v="1"/>
    <n v="115"/>
    <s v="S12_4675"/>
    <s v="Herkku Gifts"/>
    <s v="+47 2267 3215"/>
    <s v="Drammen 121, PR 744 Sentrum"/>
    <m/>
    <s v="Bergen"/>
    <m/>
    <s v="N 5804"/>
    <x v="2"/>
    <x v="1"/>
    <x v="7"/>
    <s v="Veysel"/>
    <x v="1"/>
  </r>
  <r>
    <x v="172"/>
    <x v="26"/>
    <n v="100"/>
    <n v="16"/>
    <n v="3544.56"/>
    <x v="104"/>
    <x v="0"/>
    <n v="4"/>
    <x v="5"/>
    <x v="0"/>
    <x v="1"/>
    <n v="115"/>
    <s v="S12_4675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x v="20"/>
    <n v="100"/>
    <n v="5"/>
    <n v="5195.8500000000004"/>
    <x v="105"/>
    <x v="0"/>
    <n v="4"/>
    <x v="6"/>
    <x v="0"/>
    <x v="1"/>
    <n v="115"/>
    <s v="S12_4675"/>
    <s v="Euro Shopping Channel"/>
    <s v="(91) 555 94 44"/>
    <s v="C/ Moralzarzal, 86"/>
    <m/>
    <s v="Madrid"/>
    <m/>
    <n v="28034"/>
    <x v="7"/>
    <x v="1"/>
    <x v="21"/>
    <s v="Diego"/>
    <x v="1"/>
  </r>
  <r>
    <x v="157"/>
    <x v="29"/>
    <n v="100"/>
    <n v="15"/>
    <n v="4180.4399999999996"/>
    <x v="138"/>
    <x v="0"/>
    <n v="1"/>
    <x v="7"/>
    <x v="1"/>
    <x v="1"/>
    <n v="115"/>
    <s v="S12_4675"/>
    <s v="Euro Shopping Channel"/>
    <s v="(91) 555 94 44"/>
    <s v="C/ Moralzarzal, 86"/>
    <m/>
    <s v="Madrid"/>
    <m/>
    <n v="28034"/>
    <x v="7"/>
    <x v="1"/>
    <x v="21"/>
    <s v="Diego"/>
    <x v="1"/>
  </r>
  <r>
    <x v="111"/>
    <x v="15"/>
    <n v="100"/>
    <n v="6"/>
    <n v="2684.43"/>
    <x v="106"/>
    <x v="0"/>
    <n v="1"/>
    <x v="0"/>
    <x v="1"/>
    <x v="1"/>
    <n v="115"/>
    <s v="S12_4675"/>
    <s v="Vida Sport, Ltd"/>
    <s v="0897-034555"/>
    <s v="Grenzacherweg 237"/>
    <m/>
    <s v="Gensve"/>
    <m/>
    <n v="1203"/>
    <x v="17"/>
    <x v="1"/>
    <x v="58"/>
    <s v="Michael"/>
    <x v="0"/>
  </r>
  <r>
    <x v="173"/>
    <x v="15"/>
    <n v="93.28"/>
    <n v="5"/>
    <n v="1958.88"/>
    <x v="148"/>
    <x v="0"/>
    <n v="2"/>
    <x v="8"/>
    <x v="1"/>
    <x v="1"/>
    <n v="115"/>
    <s v="S12_4675"/>
    <s v="Oulu Toy Supplies, Inc."/>
    <s v="981-443655"/>
    <s v="Torikatu 38"/>
    <m/>
    <s v="Oulu"/>
    <m/>
    <n v="90110"/>
    <x v="4"/>
    <x v="1"/>
    <x v="50"/>
    <s v="Pirkko"/>
    <x v="0"/>
  </r>
  <r>
    <x v="113"/>
    <x v="2"/>
    <n v="100"/>
    <n v="10"/>
    <n v="4910.57"/>
    <x v="108"/>
    <x v="3"/>
    <n v="2"/>
    <x v="9"/>
    <x v="1"/>
    <x v="1"/>
    <n v="115"/>
    <s v="S12_4675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23"/>
    <n v="100"/>
    <n v="11"/>
    <n v="4468.3999999999996"/>
    <x v="109"/>
    <x v="0"/>
    <n v="3"/>
    <x v="2"/>
    <x v="1"/>
    <x v="1"/>
    <n v="115"/>
    <s v="S12_4675"/>
    <s v="L'ordine Souveniers"/>
    <s v="0522-556555"/>
    <s v="Strada Provinciale 124"/>
    <m/>
    <s v="Reggio Emilia"/>
    <m/>
    <n v="42100"/>
    <x v="12"/>
    <x v="1"/>
    <x v="59"/>
    <s v="Maurizio"/>
    <x v="1"/>
  </r>
  <r>
    <x v="174"/>
    <x v="11"/>
    <n v="100"/>
    <n v="1"/>
    <n v="3127.88"/>
    <x v="149"/>
    <x v="0"/>
    <n v="3"/>
    <x v="3"/>
    <x v="1"/>
    <x v="1"/>
    <n v="115"/>
    <s v="S12_4675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16"/>
    <x v="10"/>
    <n v="100"/>
    <n v="9"/>
    <n v="2675.13"/>
    <x v="111"/>
    <x v="0"/>
    <n v="3"/>
    <x v="3"/>
    <x v="1"/>
    <x v="1"/>
    <n v="115"/>
    <s v="S12_4675"/>
    <s v="Vida Sport, Ltd"/>
    <s v="0897-034555"/>
    <s v="Grenzacherweg 237"/>
    <m/>
    <s v="Gensve"/>
    <m/>
    <n v="1203"/>
    <x v="17"/>
    <x v="1"/>
    <x v="58"/>
    <s v="Michael"/>
    <x v="0"/>
  </r>
  <r>
    <x v="117"/>
    <x v="10"/>
    <n v="100"/>
    <n v="2"/>
    <n v="2807.61"/>
    <x v="112"/>
    <x v="0"/>
    <n v="4"/>
    <x v="4"/>
    <x v="0"/>
    <x v="1"/>
    <n v="115"/>
    <s v="S12_4675"/>
    <s v="Blauer See Auto, Co."/>
    <s v="+49 69 66 90 2555"/>
    <s v="Lyonerstr. 34"/>
    <m/>
    <s v="Frankfurt"/>
    <m/>
    <n v="60528"/>
    <x v="16"/>
    <x v="1"/>
    <x v="61"/>
    <s v="Roland"/>
    <x v="0"/>
  </r>
  <r>
    <x v="118"/>
    <x v="32"/>
    <n v="100"/>
    <n v="7"/>
    <n v="2504.75"/>
    <x v="113"/>
    <x v="0"/>
    <n v="4"/>
    <x v="4"/>
    <x v="1"/>
    <x v="1"/>
    <n v="115"/>
    <s v="S12_4675"/>
    <s v="Toms Spezialitten, Ltd"/>
    <s v="0221-5554327"/>
    <s v="Mehrheimerstr. 369"/>
    <m/>
    <s v="Koln"/>
    <m/>
    <n v="50739"/>
    <x v="16"/>
    <x v="1"/>
    <x v="57"/>
    <s v="Henriette"/>
    <x v="0"/>
  </r>
  <r>
    <x v="175"/>
    <x v="16"/>
    <n v="100"/>
    <n v="15"/>
    <n v="2984.88"/>
    <x v="45"/>
    <x v="0"/>
    <n v="4"/>
    <x v="5"/>
    <x v="1"/>
    <x v="1"/>
    <n v="115"/>
    <s v="S12_4675"/>
    <s v="FunGiftIdeas.com"/>
    <n v="5085552555"/>
    <s v="1785 First Street"/>
    <m/>
    <s v="New Bedford"/>
    <s v="MA"/>
    <n v="50553"/>
    <x v="0"/>
    <x v="0"/>
    <x v="19"/>
    <s v="Violeta"/>
    <x v="0"/>
  </r>
  <r>
    <x v="19"/>
    <x v="25"/>
    <n v="64.739999999999995"/>
    <n v="15"/>
    <n v="2524.86"/>
    <x v="19"/>
    <x v="0"/>
    <n v="4"/>
    <x v="5"/>
    <x v="1"/>
    <x v="1"/>
    <n v="115"/>
    <s v="S12_4675"/>
    <s v="Land of Toys Inc."/>
    <n v="2125557818"/>
    <s v="897 Long Airport Avenue"/>
    <m/>
    <s v="NYC"/>
    <s v="NY"/>
    <n v="10022"/>
    <x v="0"/>
    <x v="0"/>
    <x v="0"/>
    <s v="Kwai"/>
    <x v="0"/>
  </r>
  <r>
    <x v="20"/>
    <x v="36"/>
    <n v="75.2"/>
    <n v="7"/>
    <n v="4136"/>
    <x v="20"/>
    <x v="0"/>
    <n v="4"/>
    <x v="5"/>
    <x v="1"/>
    <x v="1"/>
    <n v="115"/>
    <s v="S12_4675"/>
    <s v="Salzburg Collectables"/>
    <s v="6562-9555"/>
    <s v="Geislweg 14"/>
    <m/>
    <s v="Salzburg"/>
    <m/>
    <n v="5020"/>
    <x v="5"/>
    <x v="1"/>
    <x v="17"/>
    <s v="Georg"/>
    <x v="1"/>
  </r>
  <r>
    <x v="120"/>
    <x v="12"/>
    <n v="88.45"/>
    <n v="6"/>
    <n v="4068.7"/>
    <x v="115"/>
    <x v="0"/>
    <n v="1"/>
    <x v="7"/>
    <x v="2"/>
    <x v="1"/>
    <n v="115"/>
    <s v="S12_4675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1"/>
    <x v="24"/>
    <n v="100"/>
    <n v="1"/>
    <n v="5182"/>
    <x v="142"/>
    <x v="0"/>
    <n v="1"/>
    <x v="0"/>
    <x v="2"/>
    <x v="1"/>
    <n v="115"/>
    <s v="S12_4675"/>
    <s v="Toys of Finland, Co."/>
    <s v="90-224 8555"/>
    <s v="Keskuskatu 45"/>
    <m/>
    <s v="Helsinki"/>
    <m/>
    <n v="21240"/>
    <x v="4"/>
    <x v="1"/>
    <x v="15"/>
    <s v="Matti"/>
    <x v="1"/>
  </r>
  <r>
    <x v="121"/>
    <x v="20"/>
    <n v="100"/>
    <n v="8"/>
    <n v="5243.79"/>
    <x v="23"/>
    <x v="0"/>
    <n v="1"/>
    <x v="11"/>
    <x v="2"/>
    <x v="1"/>
    <n v="115"/>
    <s v="S12_4675"/>
    <s v="Scandinavian Gift Ideas"/>
    <s v="0695-34 6555"/>
    <s v="?kergatan 24"/>
    <m/>
    <s v="Boras"/>
    <m/>
    <s v="S-844 67"/>
    <x v="8"/>
    <x v="1"/>
    <x v="33"/>
    <s v="Maria"/>
    <x v="1"/>
  </r>
  <r>
    <x v="176"/>
    <x v="39"/>
    <n v="93.28"/>
    <n v="5"/>
    <n v="9048.16"/>
    <x v="150"/>
    <x v="0"/>
    <n v="2"/>
    <x v="8"/>
    <x v="2"/>
    <x v="1"/>
    <n v="115"/>
    <s v="S12_4675"/>
    <s v="Mini Caravy"/>
    <s v="88.60.1555"/>
    <s v="24, place Kluber"/>
    <m/>
    <s v="Strasbourg"/>
    <m/>
    <n v="67000"/>
    <x v="1"/>
    <x v="1"/>
    <x v="70"/>
    <s v="Frederique"/>
    <x v="2"/>
  </r>
  <r>
    <x v="122"/>
    <x v="22"/>
    <n v="100"/>
    <n v="10"/>
    <n v="3832.64"/>
    <x v="116"/>
    <x v="0"/>
    <n v="2"/>
    <x v="1"/>
    <x v="2"/>
    <x v="1"/>
    <n v="115"/>
    <s v="S12_4675"/>
    <s v="Salzburg Collectables"/>
    <s v="6562-9555"/>
    <s v="Geislweg 14"/>
    <m/>
    <s v="Salzburg"/>
    <m/>
    <n v="5020"/>
    <x v="5"/>
    <x v="1"/>
    <x v="17"/>
    <s v="Georg"/>
    <x v="1"/>
  </r>
  <r>
    <x v="26"/>
    <x v="21"/>
    <n v="100"/>
    <n v="10"/>
    <n v="3920"/>
    <x v="26"/>
    <x v="0"/>
    <n v="1"/>
    <x v="7"/>
    <x v="0"/>
    <x v="2"/>
    <n v="116"/>
    <s v="S18_1097"/>
    <s v="Baane Mini Imports"/>
    <s v="07-98 9555"/>
    <s v="Erling Skakkes gate 78"/>
    <m/>
    <s v="Stavern"/>
    <m/>
    <n v="4110"/>
    <x v="2"/>
    <x v="1"/>
    <x v="16"/>
    <s v="Jonas"/>
    <x v="1"/>
  </r>
  <r>
    <x v="145"/>
    <x v="4"/>
    <n v="100"/>
    <n v="4"/>
    <n v="4916.66"/>
    <x v="131"/>
    <x v="0"/>
    <n v="1"/>
    <x v="11"/>
    <x v="0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28"/>
    <x v="19"/>
    <n v="100"/>
    <n v="10"/>
    <n v="3857"/>
    <x v="28"/>
    <x v="0"/>
    <n v="2"/>
    <x v="1"/>
    <x v="0"/>
    <x v="2"/>
    <n v="116"/>
    <s v="S18_1097"/>
    <s v="Corrida Auto Replicas, Ltd"/>
    <s v="(91) 555 22 82"/>
    <s v="C/ Araquil, 67"/>
    <m/>
    <s v="Madrid"/>
    <m/>
    <n v="28023"/>
    <x v="7"/>
    <x v="1"/>
    <x v="23"/>
    <s v="Mart¡n"/>
    <x v="1"/>
  </r>
  <r>
    <x v="29"/>
    <x v="22"/>
    <n v="100"/>
    <n v="10"/>
    <n v="4181.4399999999996"/>
    <x v="29"/>
    <x v="0"/>
    <n v="3"/>
    <x v="2"/>
    <x v="0"/>
    <x v="2"/>
    <n v="116"/>
    <s v="S18_1097"/>
    <s v="Technics Stores Inc."/>
    <n v="6505556809"/>
    <s v="9408 Furth Circle"/>
    <m/>
    <s v="Burlingame"/>
    <s v="CA"/>
    <n v="94217"/>
    <x v="0"/>
    <x v="0"/>
    <x v="5"/>
    <s v="Juri"/>
    <x v="1"/>
  </r>
  <r>
    <x v="30"/>
    <x v="1"/>
    <n v="100"/>
    <n v="7"/>
    <n v="4641"/>
    <x v="30"/>
    <x v="0"/>
    <n v="3"/>
    <x v="10"/>
    <x v="0"/>
    <x v="2"/>
    <n v="116"/>
    <s v="S18_1097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x v="5"/>
    <n v="99.17"/>
    <n v="8"/>
    <n v="3570.12"/>
    <x v="90"/>
    <x v="5"/>
    <n v="4"/>
    <x v="4"/>
    <x v="0"/>
    <x v="2"/>
    <n v="116"/>
    <s v="S18_1097"/>
    <s v="Mini Auto Werke"/>
    <s v="7675-3555"/>
    <s v="Kirchgasse 6"/>
    <m/>
    <s v="Graz"/>
    <m/>
    <n v="8010"/>
    <x v="5"/>
    <x v="1"/>
    <x v="52"/>
    <s v="Roland"/>
    <x v="1"/>
  </r>
  <r>
    <x v="32"/>
    <x v="7"/>
    <n v="93.34"/>
    <n v="3"/>
    <n v="4480.32"/>
    <x v="32"/>
    <x v="0"/>
    <n v="4"/>
    <x v="5"/>
    <x v="0"/>
    <x v="2"/>
    <n v="116"/>
    <s v="S18_1097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x v="15"/>
    <n v="96.84"/>
    <n v="7"/>
    <n v="2033.64"/>
    <x v="33"/>
    <x v="0"/>
    <n v="4"/>
    <x v="5"/>
    <x v="0"/>
    <x v="2"/>
    <n v="116"/>
    <s v="S18_1097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x v="15"/>
    <n v="93.34"/>
    <n v="10"/>
    <n v="1960.14"/>
    <x v="34"/>
    <x v="0"/>
    <n v="4"/>
    <x v="5"/>
    <x v="0"/>
    <x v="2"/>
    <n v="116"/>
    <s v="S18_1097"/>
    <s v="Saveley &amp; Henriot, Co."/>
    <s v="78.32.5555"/>
    <s v="2, rue du Commerce"/>
    <m/>
    <s v="Lyon"/>
    <m/>
    <n v="69004"/>
    <x v="1"/>
    <x v="1"/>
    <x v="27"/>
    <s v="Mary"/>
    <x v="0"/>
  </r>
  <r>
    <x v="35"/>
    <x v="1"/>
    <n v="100"/>
    <n v="5"/>
    <n v="3966.78"/>
    <x v="35"/>
    <x v="0"/>
    <n v="4"/>
    <x v="6"/>
    <x v="0"/>
    <x v="2"/>
    <n v="116"/>
    <s v="S18_1097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x v="12"/>
    <n v="100"/>
    <n v="2"/>
    <n v="5152"/>
    <x v="36"/>
    <x v="0"/>
    <n v="1"/>
    <x v="7"/>
    <x v="1"/>
    <x v="2"/>
    <n v="116"/>
    <s v="S18_1097"/>
    <s v="West Coast Collectables Co."/>
    <n v="3105553722"/>
    <s v="3675 Furth Circle"/>
    <m/>
    <s v="Burbank"/>
    <s v="CA"/>
    <n v="94019"/>
    <x v="0"/>
    <x v="0"/>
    <x v="29"/>
    <s v="Steve"/>
    <x v="1"/>
  </r>
  <r>
    <x v="37"/>
    <x v="22"/>
    <n v="100"/>
    <n v="1"/>
    <n v="3360"/>
    <x v="37"/>
    <x v="0"/>
    <n v="1"/>
    <x v="11"/>
    <x v="1"/>
    <x v="2"/>
    <n v="116"/>
    <s v="S18_1097"/>
    <s v="Cambridge Collectables Co."/>
    <n v="6175555555"/>
    <s v="4658 Baden Av."/>
    <m/>
    <s v="Cambridge"/>
    <s v="MA"/>
    <n v="51247"/>
    <x v="0"/>
    <x v="0"/>
    <x v="30"/>
    <s v="Kyung"/>
    <x v="1"/>
  </r>
  <r>
    <x v="38"/>
    <x v="6"/>
    <n v="100"/>
    <n v="8"/>
    <n v="3451"/>
    <x v="38"/>
    <x v="0"/>
    <n v="2"/>
    <x v="1"/>
    <x v="1"/>
    <x v="2"/>
    <n v="116"/>
    <s v="S18_1097"/>
    <s v="Super Scale Inc."/>
    <n v="2035559545"/>
    <s v="567 North Pendale Street"/>
    <m/>
    <s v="New Haven"/>
    <s v="CT"/>
    <n v="97823"/>
    <x v="0"/>
    <x v="0"/>
    <x v="8"/>
    <s v="Leslie"/>
    <x v="1"/>
  </r>
  <r>
    <x v="39"/>
    <x v="2"/>
    <n v="100"/>
    <n v="5"/>
    <n v="5453"/>
    <x v="39"/>
    <x v="0"/>
    <n v="2"/>
    <x v="9"/>
    <x v="1"/>
    <x v="2"/>
    <n v="116"/>
    <s v="S18_1097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x v="30"/>
    <n v="96.84"/>
    <n v="8"/>
    <n v="4164.12"/>
    <x v="40"/>
    <x v="0"/>
    <n v="3"/>
    <x v="2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x v="16"/>
    <n v="100"/>
    <n v="1"/>
    <n v="2800.08"/>
    <x v="41"/>
    <x v="0"/>
    <n v="3"/>
    <x v="3"/>
    <x v="1"/>
    <x v="2"/>
    <n v="116"/>
    <s v="S18_1097"/>
    <s v="Amica Models &amp; Co."/>
    <s v="011-4988555"/>
    <s v="Via Monte Bianco 34"/>
    <m/>
    <s v="Torino"/>
    <m/>
    <n v="10100"/>
    <x v="12"/>
    <x v="1"/>
    <x v="32"/>
    <s v="Paolo"/>
    <x v="0"/>
  </r>
  <r>
    <x v="42"/>
    <x v="2"/>
    <n v="100"/>
    <n v="10"/>
    <n v="4687.9399999999996"/>
    <x v="42"/>
    <x v="0"/>
    <n v="3"/>
    <x v="10"/>
    <x v="1"/>
    <x v="2"/>
    <n v="116"/>
    <s v="S18_1097"/>
    <s v="Scandinavian Gift Ideas"/>
    <s v="0695-34 6555"/>
    <s v="?kergatan 24"/>
    <m/>
    <s v="Boras"/>
    <m/>
    <s v="S-844 67"/>
    <x v="8"/>
    <x v="1"/>
    <x v="33"/>
    <s v="Maria"/>
    <x v="1"/>
  </r>
  <r>
    <x v="43"/>
    <x v="12"/>
    <n v="98"/>
    <n v="5"/>
    <n v="4508"/>
    <x v="43"/>
    <x v="0"/>
    <n v="4"/>
    <x v="4"/>
    <x v="1"/>
    <x v="2"/>
    <n v="116"/>
    <s v="S18_1097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22"/>
    <n v="100"/>
    <n v="2"/>
    <n v="4181.4399999999996"/>
    <x v="44"/>
    <x v="0"/>
    <n v="4"/>
    <x v="4"/>
    <x v="1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8"/>
    <n v="100"/>
    <n v="10"/>
    <n v="2251.04"/>
    <x v="45"/>
    <x v="0"/>
    <n v="4"/>
    <x v="5"/>
    <x v="1"/>
    <x v="2"/>
    <n v="116"/>
    <s v="S18_1097"/>
    <s v="Online Diecast Creations Co."/>
    <n v="6035558647"/>
    <s v="2304 Long Airport Avenue"/>
    <m/>
    <s v="Nashua"/>
    <s v="NH"/>
    <n v="62005"/>
    <x v="0"/>
    <x v="0"/>
    <x v="3"/>
    <s v="Valarie"/>
    <x v="0"/>
  </r>
  <r>
    <x v="46"/>
    <x v="6"/>
    <n v="40.25"/>
    <n v="7"/>
    <n v="1167.25"/>
    <x v="46"/>
    <x v="0"/>
    <n v="4"/>
    <x v="5"/>
    <x v="1"/>
    <x v="2"/>
    <n v="116"/>
    <s v="S18_1097"/>
    <s v="Mini Wheels Co."/>
    <n v="6505555787"/>
    <s v="5557 North Pendale Street"/>
    <m/>
    <s v="San Francisco"/>
    <s v="CA"/>
    <m/>
    <x v="0"/>
    <x v="0"/>
    <x v="8"/>
    <s v="Julie"/>
    <x v="0"/>
  </r>
  <r>
    <x v="47"/>
    <x v="13"/>
    <n v="49.6"/>
    <n v="5"/>
    <n v="2083.1999999999998"/>
    <x v="47"/>
    <x v="0"/>
    <n v="4"/>
    <x v="5"/>
    <x v="1"/>
    <x v="2"/>
    <n v="116"/>
    <s v="S18_109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x v="25"/>
    <n v="98"/>
    <n v="1"/>
    <n v="3822"/>
    <x v="48"/>
    <x v="0"/>
    <n v="4"/>
    <x v="6"/>
    <x v="1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x v="26"/>
    <n v="100"/>
    <n v="1"/>
    <n v="3911.49"/>
    <x v="49"/>
    <x v="0"/>
    <n v="1"/>
    <x v="7"/>
    <x v="2"/>
    <x v="2"/>
    <n v="116"/>
    <s v="S18_109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50"/>
    <x v="7"/>
    <n v="98"/>
    <n v="2"/>
    <n v="4704"/>
    <x v="50"/>
    <x v="0"/>
    <n v="1"/>
    <x v="0"/>
    <x v="2"/>
    <x v="2"/>
    <n v="116"/>
    <s v="S18_1097"/>
    <s v="Corporate Gift Ideas Co."/>
    <n v="6505551386"/>
    <s v="7734 Strong St."/>
    <m/>
    <s v="San Francisco"/>
    <s v="CA"/>
    <m/>
    <x v="0"/>
    <x v="0"/>
    <x v="4"/>
    <s v="Julie"/>
    <x v="1"/>
  </r>
  <r>
    <x v="51"/>
    <x v="6"/>
    <n v="85.1"/>
    <n v="10"/>
    <n v="2467.9"/>
    <x v="51"/>
    <x v="0"/>
    <n v="1"/>
    <x v="11"/>
    <x v="2"/>
    <x v="2"/>
    <n v="116"/>
    <s v="S18_1097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x v="26"/>
    <n v="100"/>
    <n v="8"/>
    <n v="3213"/>
    <x v="52"/>
    <x v="0"/>
    <n v="2"/>
    <x v="1"/>
    <x v="2"/>
    <x v="2"/>
    <n v="116"/>
    <s v="S18_1097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x v="38"/>
    <n v="100"/>
    <n v="5"/>
    <n v="7182"/>
    <x v="53"/>
    <x v="2"/>
    <n v="2"/>
    <x v="1"/>
    <x v="2"/>
    <x v="2"/>
    <n v="116"/>
    <s v="S18_1097"/>
    <s v="Euro Shopping Channel"/>
    <s v="(91) 555 94 44"/>
    <s v="C/ Moralzarzal, 86"/>
    <m/>
    <s v="Madrid"/>
    <m/>
    <n v="28034"/>
    <x v="7"/>
    <x v="1"/>
    <x v="21"/>
    <s v="Diego"/>
    <x v="2"/>
  </r>
  <r>
    <x v="177"/>
    <x v="18"/>
    <n v="100"/>
    <n v="4"/>
    <n v="4379.18"/>
    <x v="151"/>
    <x v="0"/>
    <n v="1"/>
    <x v="11"/>
    <x v="0"/>
    <x v="1"/>
    <n v="141"/>
    <s v="S18_1129"/>
    <s v="Motor Mint Distributors Inc."/>
    <n v="2155559857"/>
    <s v="11328 Douglas Av."/>
    <m/>
    <s v="Philadelphia"/>
    <s v="PA"/>
    <n v="71270"/>
    <x v="0"/>
    <x v="0"/>
    <x v="14"/>
    <s v="Rosa"/>
    <x v="1"/>
  </r>
  <r>
    <x v="104"/>
    <x v="1"/>
    <n v="100"/>
    <n v="2"/>
    <n v="5004.8"/>
    <x v="99"/>
    <x v="0"/>
    <n v="2"/>
    <x v="1"/>
    <x v="0"/>
    <x v="1"/>
    <n v="141"/>
    <s v="S18_1129"/>
    <s v="Marseille Mini Autos"/>
    <s v="91.24.4555"/>
    <s v="12, rue des Bouchers"/>
    <m/>
    <s v="Marseille"/>
    <m/>
    <n v="13008"/>
    <x v="1"/>
    <x v="1"/>
    <x v="56"/>
    <s v="Laurence"/>
    <x v="1"/>
  </r>
  <r>
    <x v="178"/>
    <x v="32"/>
    <n v="100"/>
    <n v="2"/>
    <n v="3644.75"/>
    <x v="152"/>
    <x v="0"/>
    <n v="3"/>
    <x v="2"/>
    <x v="0"/>
    <x v="1"/>
    <n v="141"/>
    <s v="S18_1129"/>
    <s v="Alpha Cognac"/>
    <s v="61.77.6555"/>
    <s v="1 rue Alsace-Lorraine"/>
    <m/>
    <s v="Toulouse"/>
    <m/>
    <n v="31000"/>
    <x v="1"/>
    <x v="1"/>
    <x v="42"/>
    <s v="Annette"/>
    <x v="1"/>
  </r>
  <r>
    <x v="179"/>
    <x v="10"/>
    <n v="100"/>
    <n v="13"/>
    <n v="2702.04"/>
    <x v="153"/>
    <x v="0"/>
    <n v="3"/>
    <x v="10"/>
    <x v="0"/>
    <x v="1"/>
    <n v="141"/>
    <s v="S18_112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11"/>
    <n v="100"/>
    <n v="12"/>
    <n v="3764.88"/>
    <x v="154"/>
    <x v="0"/>
    <n v="4"/>
    <x v="4"/>
    <x v="0"/>
    <x v="1"/>
    <n v="141"/>
    <s v="S18_1129"/>
    <s v="Heintze Collectables"/>
    <s v="86 21 3555"/>
    <s v="Smagsloget 45"/>
    <m/>
    <s v="Aaarhus"/>
    <m/>
    <n v="8200"/>
    <x v="13"/>
    <x v="1"/>
    <x v="66"/>
    <s v="Palle"/>
    <x v="1"/>
  </r>
  <r>
    <x v="181"/>
    <x v="21"/>
    <n v="100"/>
    <n v="2"/>
    <n v="4508"/>
    <x v="155"/>
    <x v="0"/>
    <n v="4"/>
    <x v="5"/>
    <x v="0"/>
    <x v="1"/>
    <n v="141"/>
    <s v="S18_1129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8"/>
    <x v="27"/>
    <n v="100"/>
    <n v="6"/>
    <n v="5418.16"/>
    <x v="103"/>
    <x v="0"/>
    <n v="4"/>
    <x v="5"/>
    <x v="0"/>
    <x v="1"/>
    <n v="141"/>
    <s v="S18_1129"/>
    <s v="Herkku Gifts"/>
    <s v="+47 2267 3215"/>
    <s v="Drammen 121, PR 744 Sentrum"/>
    <m/>
    <s v="Bergen"/>
    <m/>
    <s v="N 5804"/>
    <x v="2"/>
    <x v="1"/>
    <x v="7"/>
    <s v="Veysel"/>
    <x v="1"/>
  </r>
  <r>
    <x v="172"/>
    <x v="8"/>
    <n v="100"/>
    <n v="11"/>
    <n v="3300.66"/>
    <x v="104"/>
    <x v="0"/>
    <n v="4"/>
    <x v="5"/>
    <x v="0"/>
    <x v="1"/>
    <n v="141"/>
    <s v="S18_1129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13"/>
    <n v="100"/>
    <n v="17"/>
    <n v="6182.4"/>
    <x v="105"/>
    <x v="0"/>
    <n v="4"/>
    <x v="6"/>
    <x v="0"/>
    <x v="1"/>
    <n v="141"/>
    <s v="S18_1129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6"/>
    <n v="100"/>
    <n v="10"/>
    <n v="4186.7299999999996"/>
    <x v="138"/>
    <x v="0"/>
    <n v="1"/>
    <x v="7"/>
    <x v="1"/>
    <x v="1"/>
    <n v="141"/>
    <s v="S18_1129"/>
    <s v="Euro Shopping Channel"/>
    <s v="(91) 555 94 44"/>
    <s v="C/ Moralzarzal, 86"/>
    <m/>
    <s v="Madrid"/>
    <m/>
    <n v="28034"/>
    <x v="7"/>
    <x v="1"/>
    <x v="21"/>
    <s v="Diego"/>
    <x v="1"/>
  </r>
  <r>
    <x v="111"/>
    <x v="22"/>
    <n v="100"/>
    <n v="1"/>
    <n v="4529.28"/>
    <x v="106"/>
    <x v="0"/>
    <n v="1"/>
    <x v="0"/>
    <x v="1"/>
    <x v="1"/>
    <n v="141"/>
    <s v="S18_1129"/>
    <s v="Vida Sport, Ltd"/>
    <s v="0897-034555"/>
    <s v="Grenzacherweg 237"/>
    <m/>
    <s v="Gensve"/>
    <m/>
    <n v="1203"/>
    <x v="17"/>
    <x v="1"/>
    <x v="58"/>
    <s v="Michael"/>
    <x v="1"/>
  </r>
  <r>
    <x v="183"/>
    <x v="2"/>
    <n v="100"/>
    <n v="3"/>
    <n v="5628.89"/>
    <x v="156"/>
    <x v="0"/>
    <n v="2"/>
    <x v="8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x v="18"/>
    <n v="100"/>
    <n v="5"/>
    <n v="3054.48"/>
    <x v="108"/>
    <x v="3"/>
    <n v="2"/>
    <x v="9"/>
    <x v="1"/>
    <x v="1"/>
    <n v="141"/>
    <s v="S18_112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15"/>
    <n v="100"/>
    <n v="6"/>
    <n v="2526.5100000000002"/>
    <x v="109"/>
    <x v="0"/>
    <n v="3"/>
    <x v="2"/>
    <x v="1"/>
    <x v="1"/>
    <n v="141"/>
    <s v="S18_1129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1"/>
    <n v="100"/>
    <n v="6"/>
    <n v="4667.8599999999997"/>
    <x v="157"/>
    <x v="0"/>
    <n v="3"/>
    <x v="3"/>
    <x v="1"/>
    <x v="1"/>
    <n v="141"/>
    <s v="S18_1129"/>
    <s v="Signal Gift Stores"/>
    <n v="7025551838"/>
    <s v="8489 Strong St."/>
    <m/>
    <s v="Las Vegas"/>
    <s v="NV"/>
    <n v="83030"/>
    <x v="0"/>
    <x v="0"/>
    <x v="12"/>
    <s v="Sue"/>
    <x v="1"/>
  </r>
  <r>
    <x v="116"/>
    <x v="2"/>
    <n v="100"/>
    <n v="4"/>
    <n v="6499.32"/>
    <x v="111"/>
    <x v="0"/>
    <n v="3"/>
    <x v="3"/>
    <x v="1"/>
    <x v="1"/>
    <n v="141"/>
    <s v="S18_1129"/>
    <s v="Vida Sport, Ltd"/>
    <s v="0897-034555"/>
    <s v="Grenzacherweg 237"/>
    <m/>
    <s v="Gensve"/>
    <m/>
    <n v="1203"/>
    <x v="17"/>
    <x v="1"/>
    <x v="58"/>
    <s v="Michael"/>
    <x v="1"/>
  </r>
  <r>
    <x v="185"/>
    <x v="9"/>
    <n v="100"/>
    <n v="8"/>
    <n v="5917.78"/>
    <x v="158"/>
    <x v="0"/>
    <n v="4"/>
    <x v="4"/>
    <x v="0"/>
    <x v="1"/>
    <n v="141"/>
    <s v="S18_1129"/>
    <s v="Norway Gifts By Mail, Co."/>
    <s v="+47 2212 1555"/>
    <s v="Drammensveien 126 A, PB 744 Sentrum"/>
    <m/>
    <s v="Oslo"/>
    <m/>
    <s v="N 0106"/>
    <x v="2"/>
    <x v="1"/>
    <x v="71"/>
    <s v="Jan"/>
    <x v="1"/>
  </r>
  <r>
    <x v="118"/>
    <x v="9"/>
    <n v="100"/>
    <n v="2"/>
    <n v="6231.91"/>
    <x v="113"/>
    <x v="0"/>
    <n v="4"/>
    <x v="4"/>
    <x v="1"/>
    <x v="1"/>
    <n v="141"/>
    <s v="S18_1129"/>
    <s v="Toms Spezialitten, Ltd"/>
    <s v="0221-5554327"/>
    <s v="Mehrheimerstr. 369"/>
    <m/>
    <s v="Koln"/>
    <m/>
    <n v="50739"/>
    <x v="16"/>
    <x v="1"/>
    <x v="57"/>
    <s v="Henriette"/>
    <x v="1"/>
  </r>
  <r>
    <x v="175"/>
    <x v="2"/>
    <n v="100"/>
    <n v="10"/>
    <n v="5803.14"/>
    <x v="45"/>
    <x v="0"/>
    <n v="4"/>
    <x v="5"/>
    <x v="1"/>
    <x v="1"/>
    <n v="141"/>
    <s v="S18_1129"/>
    <s v="FunGiftIdeas.com"/>
    <n v="5085552555"/>
    <s v="1785 First Street"/>
    <m/>
    <s v="New Bedford"/>
    <s v="MA"/>
    <n v="50553"/>
    <x v="0"/>
    <x v="0"/>
    <x v="19"/>
    <s v="Violeta"/>
    <x v="1"/>
  </r>
  <r>
    <x v="186"/>
    <x v="12"/>
    <n v="100"/>
    <n v="6"/>
    <n v="6434.02"/>
    <x v="159"/>
    <x v="0"/>
    <n v="4"/>
    <x v="5"/>
    <x v="1"/>
    <x v="1"/>
    <n v="141"/>
    <s v="S18_1129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x v="23"/>
    <n v="100"/>
    <n v="2"/>
    <n v="6454.4"/>
    <x v="20"/>
    <x v="0"/>
    <n v="4"/>
    <x v="5"/>
    <x v="1"/>
    <x v="1"/>
    <n v="141"/>
    <s v="S18_112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x v="30"/>
    <n v="97.6"/>
    <n v="8"/>
    <n v="4196.8"/>
    <x v="160"/>
    <x v="0"/>
    <n v="4"/>
    <x v="6"/>
    <x v="1"/>
    <x v="1"/>
    <n v="141"/>
    <s v="S18_1129"/>
    <s v="Lyon Souveniers"/>
    <s v="+33 1 46 62 7555"/>
    <s v="27 rue du Colonel Pierre Avia"/>
    <m/>
    <s v="Paris"/>
    <m/>
    <n v="75508"/>
    <x v="1"/>
    <x v="1"/>
    <x v="2"/>
    <s v="Daniel"/>
    <x v="1"/>
  </r>
  <r>
    <x v="189"/>
    <x v="0"/>
    <n v="87.06"/>
    <n v="1"/>
    <n v="2611.8000000000002"/>
    <x v="161"/>
    <x v="0"/>
    <n v="1"/>
    <x v="7"/>
    <x v="2"/>
    <x v="1"/>
    <n v="141"/>
    <s v="S18_1129"/>
    <s v="Mini Creations Ltd."/>
    <n v="5085559555"/>
    <s v="4575 Hillside Dr."/>
    <m/>
    <s v="New Bedford"/>
    <s v="MA"/>
    <n v="50553"/>
    <x v="0"/>
    <x v="0"/>
    <x v="41"/>
    <s v="Wing C"/>
    <x v="0"/>
  </r>
  <r>
    <x v="161"/>
    <x v="21"/>
    <n v="100"/>
    <n v="2"/>
    <n v="5895.05"/>
    <x v="142"/>
    <x v="0"/>
    <n v="1"/>
    <x v="0"/>
    <x v="2"/>
    <x v="1"/>
    <n v="141"/>
    <s v="S18_1129"/>
    <s v="Toys of Finland, Co."/>
    <s v="90-224 8555"/>
    <s v="Keskuskatu 45"/>
    <m/>
    <s v="Helsinki"/>
    <m/>
    <n v="21240"/>
    <x v="4"/>
    <x v="1"/>
    <x v="15"/>
    <s v="Matti"/>
    <x v="1"/>
  </r>
  <r>
    <x v="190"/>
    <x v="5"/>
    <n v="93.77"/>
    <n v="14"/>
    <n v="3375.72"/>
    <x v="162"/>
    <x v="0"/>
    <n v="1"/>
    <x v="11"/>
    <x v="2"/>
    <x v="1"/>
    <n v="141"/>
    <s v="S18_1129"/>
    <s v="Mini Gifts Distributors Ltd."/>
    <n v="4155551450"/>
    <s v="5677 Strong St."/>
    <m/>
    <s v="San Rafael"/>
    <s v="CA"/>
    <n v="97562"/>
    <x v="0"/>
    <x v="0"/>
    <x v="35"/>
    <s v="Valarie"/>
    <x v="1"/>
  </r>
  <r>
    <x v="191"/>
    <x v="40"/>
    <n v="100"/>
    <n v="3"/>
    <n v="8374.69"/>
    <x v="163"/>
    <x v="1"/>
    <n v="2"/>
    <x v="8"/>
    <x v="2"/>
    <x v="1"/>
    <n v="141"/>
    <s v="S18_1129"/>
    <s v="Danish Wholesale Imports"/>
    <s v="31 12 3555"/>
    <s v="Vinb'ltet 34"/>
    <m/>
    <s v="Kobenhavn"/>
    <m/>
    <n v="1734"/>
    <x v="13"/>
    <x v="1"/>
    <x v="40"/>
    <s v="Jytte"/>
    <x v="2"/>
  </r>
  <r>
    <x v="122"/>
    <x v="19"/>
    <n v="100"/>
    <n v="5"/>
    <n v="4464.24"/>
    <x v="116"/>
    <x v="0"/>
    <n v="2"/>
    <x v="1"/>
    <x v="2"/>
    <x v="1"/>
    <n v="141"/>
    <s v="S18_1129"/>
    <s v="Salzburg Collectables"/>
    <s v="6562-9555"/>
    <s v="Geislweg 14"/>
    <m/>
    <s v="Salzburg"/>
    <m/>
    <n v="5020"/>
    <x v="5"/>
    <x v="1"/>
    <x v="17"/>
    <s v="Georg"/>
    <x v="1"/>
  </r>
  <r>
    <x v="192"/>
    <x v="25"/>
    <n v="100"/>
    <n v="2"/>
    <n v="4808.3100000000004"/>
    <x v="164"/>
    <x v="0"/>
    <n v="1"/>
    <x v="7"/>
    <x v="0"/>
    <x v="3"/>
    <n v="102"/>
    <s v="S18_1342"/>
    <s v="Vitachrome Inc."/>
    <n v="2125551500"/>
    <s v="2678 Kingston Rd."/>
    <s v="Suite 101"/>
    <s v="NYC"/>
    <s v="NY"/>
    <n v="10022"/>
    <x v="0"/>
    <x v="0"/>
    <x v="11"/>
    <s v="Michael"/>
    <x v="1"/>
  </r>
  <r>
    <x v="193"/>
    <x v="29"/>
    <n v="99.66"/>
    <n v="6"/>
    <n v="3288.78"/>
    <x v="165"/>
    <x v="0"/>
    <n v="1"/>
    <x v="11"/>
    <x v="0"/>
    <x v="3"/>
    <n v="102"/>
    <s v="S18_1342"/>
    <s v="Mini Wheels Co."/>
    <n v="6505555787"/>
    <s v="5557 North Pendale Street"/>
    <m/>
    <s v="San Francisco"/>
    <s v="CA"/>
    <m/>
    <x v="0"/>
    <x v="0"/>
    <x v="8"/>
    <s v="Julie"/>
    <x v="1"/>
  </r>
  <r>
    <x v="194"/>
    <x v="22"/>
    <n v="100"/>
    <n v="1"/>
    <n v="3254.72"/>
    <x v="166"/>
    <x v="0"/>
    <n v="2"/>
    <x v="1"/>
    <x v="0"/>
    <x v="3"/>
    <n v="102"/>
    <s v="S18_134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95"/>
    <x v="28"/>
    <n v="100"/>
    <n v="7"/>
    <n v="3184.94"/>
    <x v="167"/>
    <x v="0"/>
    <n v="3"/>
    <x v="2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x v="24"/>
    <n v="100"/>
    <n v="4"/>
    <n v="5907.5"/>
    <x v="168"/>
    <x v="0"/>
    <n v="3"/>
    <x v="10"/>
    <x v="0"/>
    <x v="3"/>
    <n v="102"/>
    <s v="S18_1342"/>
    <s v="Signal Collectibles Ltd."/>
    <n v="4155554312"/>
    <s v="2793 Furth Circle"/>
    <m/>
    <s v="Brisbane"/>
    <s v="CA"/>
    <n v="94217"/>
    <x v="0"/>
    <x v="0"/>
    <x v="69"/>
    <s v="Sue"/>
    <x v="1"/>
  </r>
  <r>
    <x v="197"/>
    <x v="7"/>
    <n v="91.44"/>
    <n v="2"/>
    <n v="4389.12"/>
    <x v="169"/>
    <x v="0"/>
    <n v="4"/>
    <x v="4"/>
    <x v="0"/>
    <x v="3"/>
    <n v="102"/>
    <s v="S18_1342"/>
    <s v="Corporate Gift Ideas Co."/>
    <n v="6505551386"/>
    <s v="7734 Strong St."/>
    <m/>
    <s v="San Francisco"/>
    <s v="CA"/>
    <m/>
    <x v="0"/>
    <x v="0"/>
    <x v="4"/>
    <s v="Julie"/>
    <x v="1"/>
  </r>
  <r>
    <x v="198"/>
    <x v="30"/>
    <n v="100"/>
    <n v="6"/>
    <n v="5036.16"/>
    <x v="155"/>
    <x v="0"/>
    <n v="4"/>
    <x v="5"/>
    <x v="0"/>
    <x v="3"/>
    <n v="102"/>
    <s v="S18_1342"/>
    <s v="Rovelli Gifts"/>
    <s v="035-640555"/>
    <s v="Via Ludovico il Moro 22"/>
    <m/>
    <s v="Bergamo"/>
    <m/>
    <n v="24100"/>
    <x v="12"/>
    <x v="1"/>
    <x v="72"/>
    <s v="Giovanni"/>
    <x v="1"/>
  </r>
  <r>
    <x v="199"/>
    <x v="32"/>
    <n v="87.33"/>
    <n v="3"/>
    <n v="2183.25"/>
    <x v="103"/>
    <x v="0"/>
    <n v="4"/>
    <x v="5"/>
    <x v="0"/>
    <x v="3"/>
    <n v="102"/>
    <s v="S18_1342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11"/>
    <n v="100"/>
    <n v="7"/>
    <n v="3106.88"/>
    <x v="170"/>
    <x v="0"/>
    <n v="4"/>
    <x v="5"/>
    <x v="0"/>
    <x v="3"/>
    <n v="102"/>
    <s v="S18_1342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01"/>
    <x v="5"/>
    <n v="100"/>
    <n v="2"/>
    <n v="3735.72"/>
    <x v="171"/>
    <x v="0"/>
    <n v="4"/>
    <x v="6"/>
    <x v="0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1"/>
  </r>
  <r>
    <x v="36"/>
    <x v="26"/>
    <n v="89.38"/>
    <n v="10"/>
    <n v="2413.2600000000002"/>
    <x v="36"/>
    <x v="0"/>
    <n v="1"/>
    <x v="7"/>
    <x v="1"/>
    <x v="3"/>
    <n v="102"/>
    <s v="S18_1342"/>
    <s v="West Coast Collectables Co."/>
    <n v="3105553722"/>
    <s v="3675 Furth Circle"/>
    <m/>
    <s v="Burbank"/>
    <s v="CA"/>
    <n v="94019"/>
    <x v="0"/>
    <x v="0"/>
    <x v="29"/>
    <s v="Steve"/>
    <x v="0"/>
  </r>
  <r>
    <x v="202"/>
    <x v="32"/>
    <n v="100"/>
    <n v="3"/>
    <n v="2953.75"/>
    <x v="172"/>
    <x v="0"/>
    <n v="1"/>
    <x v="11"/>
    <x v="1"/>
    <x v="3"/>
    <n v="102"/>
    <s v="S18_1342"/>
    <s v="Saveley &amp; Henriot, Co."/>
    <s v="78.32.5555"/>
    <s v="2, rue du Commerce"/>
    <m/>
    <s v="Lyon"/>
    <m/>
    <n v="69004"/>
    <x v="1"/>
    <x v="1"/>
    <x v="27"/>
    <s v="Mary"/>
    <x v="0"/>
  </r>
  <r>
    <x v="203"/>
    <x v="23"/>
    <n v="100"/>
    <n v="7"/>
    <n v="4684.8"/>
    <x v="173"/>
    <x v="0"/>
    <n v="2"/>
    <x v="8"/>
    <x v="1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1"/>
  </r>
  <r>
    <x v="204"/>
    <x v="1"/>
    <n v="95.55"/>
    <n v="2"/>
    <n v="3248.7"/>
    <x v="174"/>
    <x v="0"/>
    <n v="2"/>
    <x v="9"/>
    <x v="1"/>
    <x v="3"/>
    <n v="102"/>
    <s v="S18_1342"/>
    <s v="Danish Wholesale Imports"/>
    <s v="31 12 3555"/>
    <s v="Vinb'ltet 34"/>
    <m/>
    <s v="Kobenhavn"/>
    <m/>
    <n v="1734"/>
    <x v="13"/>
    <x v="1"/>
    <x v="40"/>
    <s v="Jytte"/>
    <x v="1"/>
  </r>
  <r>
    <x v="41"/>
    <x v="24"/>
    <n v="100"/>
    <n v="9"/>
    <n v="5239.5"/>
    <x v="41"/>
    <x v="0"/>
    <n v="3"/>
    <x v="3"/>
    <x v="1"/>
    <x v="3"/>
    <n v="102"/>
    <s v="S18_1342"/>
    <s v="Amica Models &amp; Co."/>
    <s v="011-4988555"/>
    <s v="Via Monte Bianco 34"/>
    <m/>
    <s v="Torino"/>
    <m/>
    <n v="10100"/>
    <x v="12"/>
    <x v="1"/>
    <x v="32"/>
    <s v="Paolo"/>
    <x v="1"/>
  </r>
  <r>
    <x v="205"/>
    <x v="19"/>
    <n v="100"/>
    <n v="2"/>
    <n v="4567.9799999999996"/>
    <x v="175"/>
    <x v="0"/>
    <n v="3"/>
    <x v="10"/>
    <x v="1"/>
    <x v="3"/>
    <n v="102"/>
    <s v="S18_1342"/>
    <s v="Herkku Gifts"/>
    <s v="+47 2267 3215"/>
    <s v="Drammen 121, PR 744 Sentrum"/>
    <m/>
    <s v="Bergen"/>
    <m/>
    <s v="N 5804"/>
    <x v="2"/>
    <x v="1"/>
    <x v="7"/>
    <s v="Veysel"/>
    <x v="1"/>
  </r>
  <r>
    <x v="43"/>
    <x v="9"/>
    <n v="95.55"/>
    <n v="13"/>
    <n v="3535.35"/>
    <x v="43"/>
    <x v="0"/>
    <n v="4"/>
    <x v="4"/>
    <x v="1"/>
    <x v="3"/>
    <n v="102"/>
    <s v="S18_1342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30"/>
    <n v="89.38"/>
    <n v="10"/>
    <n v="3843.34"/>
    <x v="44"/>
    <x v="0"/>
    <n v="4"/>
    <x v="4"/>
    <x v="1"/>
    <x v="3"/>
    <n v="102"/>
    <s v="S18_1342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30"/>
    <n v="86.3"/>
    <n v="14"/>
    <n v="3710.9"/>
    <x v="45"/>
    <x v="0"/>
    <n v="4"/>
    <x v="5"/>
    <x v="1"/>
    <x v="3"/>
    <n v="102"/>
    <s v="S18_1342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x v="12"/>
    <n v="95.13"/>
    <n v="15"/>
    <n v="4375.9799999999996"/>
    <x v="159"/>
    <x v="0"/>
    <n v="4"/>
    <x v="5"/>
    <x v="1"/>
    <x v="3"/>
    <n v="102"/>
    <s v="S18_1342"/>
    <s v="AV Stores, Co."/>
    <s v="(171) 555-1555"/>
    <s v="Fauntleroy Circus"/>
    <m/>
    <s v="Manchester"/>
    <m/>
    <s v="EC2 5NT"/>
    <x v="6"/>
    <x v="1"/>
    <x v="65"/>
    <s v="Victoria"/>
    <x v="1"/>
  </r>
  <r>
    <x v="207"/>
    <x v="13"/>
    <n v="36.11"/>
    <n v="3"/>
    <n v="1516.62"/>
    <x v="47"/>
    <x v="0"/>
    <n v="4"/>
    <x v="5"/>
    <x v="1"/>
    <x v="3"/>
    <n v="102"/>
    <s v="S18_1342"/>
    <s v="Signal Gift Stores"/>
    <n v="7025551838"/>
    <s v="8489 Strong St."/>
    <m/>
    <s v="Las Vegas"/>
    <s v="NV"/>
    <n v="83030"/>
    <x v="0"/>
    <x v="0"/>
    <x v="12"/>
    <s v="Sue"/>
    <x v="0"/>
  </r>
  <r>
    <x v="188"/>
    <x v="24"/>
    <n v="50.18"/>
    <n v="9"/>
    <n v="2509"/>
    <x v="160"/>
    <x v="0"/>
    <n v="4"/>
    <x v="6"/>
    <x v="1"/>
    <x v="3"/>
    <n v="102"/>
    <s v="S18_1342"/>
    <s v="Lyon Souveniers"/>
    <s v="+33 1 46 62 7555"/>
    <s v="27 rue du Colonel Pierre Avia"/>
    <m/>
    <s v="Paris"/>
    <m/>
    <n v="75508"/>
    <x v="1"/>
    <x v="1"/>
    <x v="2"/>
    <s v="Daniel"/>
    <x v="0"/>
  </r>
  <r>
    <x v="49"/>
    <x v="27"/>
    <n v="100"/>
    <n v="8"/>
    <n v="9240.44"/>
    <x v="49"/>
    <x v="0"/>
    <n v="1"/>
    <x v="7"/>
    <x v="2"/>
    <x v="3"/>
    <n v="102"/>
    <s v="S18_1342"/>
    <s v="Collectables For Less Inc."/>
    <n v="6175558555"/>
    <s v="7825 Douglas Av."/>
    <m/>
    <s v="Brickhaven"/>
    <s v="MA"/>
    <n v="58339"/>
    <x v="0"/>
    <x v="0"/>
    <x v="35"/>
    <s v="Allen"/>
    <x v="2"/>
  </r>
  <r>
    <x v="208"/>
    <x v="26"/>
    <n v="93.16"/>
    <n v="13"/>
    <n v="2515.3200000000002"/>
    <x v="176"/>
    <x v="0"/>
    <n v="1"/>
    <x v="0"/>
    <x v="2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0"/>
  </r>
  <r>
    <x v="51"/>
    <x v="21"/>
    <n v="100"/>
    <n v="2"/>
    <n v="5548.9"/>
    <x v="51"/>
    <x v="0"/>
    <n v="1"/>
    <x v="11"/>
    <x v="2"/>
    <x v="3"/>
    <n v="102"/>
    <s v="S18_134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09"/>
    <x v="41"/>
    <n v="95.55"/>
    <n v="2"/>
    <n v="4873.05"/>
    <x v="177"/>
    <x v="2"/>
    <n v="2"/>
    <x v="1"/>
    <x v="2"/>
    <x v="3"/>
    <n v="102"/>
    <s v="S18_1342"/>
    <s v="Diecast Classics Inc."/>
    <n v="2155551555"/>
    <s v="7586 Pompton St."/>
    <m/>
    <s v="Allentown"/>
    <s v="PA"/>
    <n v="70267"/>
    <x v="0"/>
    <x v="0"/>
    <x v="0"/>
    <s v="Kyung"/>
    <x v="1"/>
  </r>
  <r>
    <x v="192"/>
    <x v="2"/>
    <n v="50.14"/>
    <n v="1"/>
    <n v="2055.7399999999998"/>
    <x v="164"/>
    <x v="0"/>
    <n v="1"/>
    <x v="7"/>
    <x v="0"/>
    <x v="3"/>
    <n v="53"/>
    <s v="S18_1367"/>
    <s v="Vitachrome Inc."/>
    <n v="2125551500"/>
    <s v="2678 Kingston Rd."/>
    <s v="Suite 101"/>
    <s v="NYC"/>
    <s v="NY"/>
    <n v="10022"/>
    <x v="0"/>
    <x v="0"/>
    <x v="11"/>
    <s v="Michael"/>
    <x v="0"/>
  </r>
  <r>
    <x v="193"/>
    <x v="7"/>
    <n v="49.06"/>
    <n v="5"/>
    <n v="2354.88"/>
    <x v="165"/>
    <x v="0"/>
    <n v="1"/>
    <x v="11"/>
    <x v="0"/>
    <x v="3"/>
    <n v="53"/>
    <s v="S18_1367"/>
    <s v="Mini Wheels Co."/>
    <n v="6505555787"/>
    <s v="5557 North Pendale Street"/>
    <m/>
    <s v="San Francisco"/>
    <s v="CA"/>
    <m/>
    <x v="0"/>
    <x v="0"/>
    <x v="8"/>
    <s v="Julie"/>
    <x v="0"/>
  </r>
  <r>
    <x v="28"/>
    <x v="13"/>
    <n v="54.99"/>
    <n v="17"/>
    <n v="2309.58"/>
    <x v="28"/>
    <x v="0"/>
    <n v="2"/>
    <x v="1"/>
    <x v="0"/>
    <x v="3"/>
    <n v="53"/>
    <s v="S18_1367"/>
    <s v="Corrida Auto Replicas, Ltd"/>
    <s v="(91) 555 22 82"/>
    <s v="C/ Araquil, 67"/>
    <m/>
    <s v="Madrid"/>
    <m/>
    <n v="28023"/>
    <x v="7"/>
    <x v="1"/>
    <x v="23"/>
    <s v="Mart¡n"/>
    <x v="0"/>
  </r>
  <r>
    <x v="195"/>
    <x v="4"/>
    <n v="43.13"/>
    <n v="6"/>
    <n v="2113.37"/>
    <x v="167"/>
    <x v="0"/>
    <n v="3"/>
    <x v="2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96"/>
    <x v="0"/>
    <n v="58.22"/>
    <n v="3"/>
    <n v="1746.6"/>
    <x v="168"/>
    <x v="0"/>
    <n v="3"/>
    <x v="10"/>
    <x v="0"/>
    <x v="3"/>
    <n v="53"/>
    <s v="S18_1367"/>
    <s v="Signal Collectibles Ltd."/>
    <n v="4155554312"/>
    <s v="2793 Furth Circle"/>
    <m/>
    <s v="Brisbane"/>
    <s v="CA"/>
    <n v="94217"/>
    <x v="0"/>
    <x v="0"/>
    <x v="69"/>
    <s v="Sue"/>
    <x v="0"/>
  </r>
  <r>
    <x v="197"/>
    <x v="3"/>
    <n v="51.21"/>
    <n v="1"/>
    <n v="2304.4499999999998"/>
    <x v="169"/>
    <x v="0"/>
    <n v="4"/>
    <x v="4"/>
    <x v="0"/>
    <x v="3"/>
    <n v="53"/>
    <s v="S18_1367"/>
    <s v="Corporate Gift Ideas Co."/>
    <n v="6505551386"/>
    <s v="7734 Strong St."/>
    <m/>
    <s v="San Francisco"/>
    <s v="CA"/>
    <m/>
    <x v="0"/>
    <x v="0"/>
    <x v="4"/>
    <s v="Julie"/>
    <x v="0"/>
  </r>
  <r>
    <x v="198"/>
    <x v="7"/>
    <n v="44.21"/>
    <n v="5"/>
    <n v="2122.08"/>
    <x v="155"/>
    <x v="0"/>
    <n v="4"/>
    <x v="5"/>
    <x v="0"/>
    <x v="3"/>
    <n v="53"/>
    <s v="S18_1367"/>
    <s v="Rovelli Gifts"/>
    <s v="035-640555"/>
    <s v="Via Ludovico il Moro 22"/>
    <m/>
    <s v="Bergamo"/>
    <m/>
    <n v="24100"/>
    <x v="12"/>
    <x v="1"/>
    <x v="72"/>
    <s v="Giovanni"/>
    <x v="0"/>
  </r>
  <r>
    <x v="199"/>
    <x v="22"/>
    <n v="54.45"/>
    <n v="2"/>
    <n v="1742.4"/>
    <x v="103"/>
    <x v="0"/>
    <n v="4"/>
    <x v="5"/>
    <x v="0"/>
    <x v="3"/>
    <n v="53"/>
    <s v="S18_1367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12"/>
    <n v="53.37"/>
    <n v="6"/>
    <n v="2455.02"/>
    <x v="170"/>
    <x v="0"/>
    <n v="4"/>
    <x v="5"/>
    <x v="0"/>
    <x v="3"/>
    <n v="53"/>
    <s v="S18_136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x v="7"/>
    <n v="63.61"/>
    <n v="1"/>
    <n v="3053.28"/>
    <x v="171"/>
    <x v="0"/>
    <n v="4"/>
    <x v="6"/>
    <x v="0"/>
    <x v="3"/>
    <n v="53"/>
    <s v="S18_1367"/>
    <s v="Euro Shopping Channel"/>
    <s v="(91) 555 94 44"/>
    <s v="C/ Moralzarzal, 86"/>
    <m/>
    <s v="Madrid"/>
    <m/>
    <n v="28034"/>
    <x v="7"/>
    <x v="1"/>
    <x v="21"/>
    <s v="Diego"/>
    <x v="1"/>
  </r>
  <r>
    <x v="36"/>
    <x v="29"/>
    <n v="43.13"/>
    <n v="9"/>
    <n v="1423.29"/>
    <x v="36"/>
    <x v="0"/>
    <n v="1"/>
    <x v="7"/>
    <x v="1"/>
    <x v="3"/>
    <n v="53"/>
    <s v="S18_1367"/>
    <s v="West Coast Collectables Co."/>
    <n v="3105553722"/>
    <s v="3675 Furth Circle"/>
    <m/>
    <s v="Burbank"/>
    <s v="CA"/>
    <n v="94019"/>
    <x v="0"/>
    <x v="0"/>
    <x v="29"/>
    <s v="Steve"/>
    <x v="0"/>
  </r>
  <r>
    <x v="202"/>
    <x v="28"/>
    <n v="48.52"/>
    <n v="2"/>
    <n v="1504.12"/>
    <x v="172"/>
    <x v="0"/>
    <n v="1"/>
    <x v="11"/>
    <x v="1"/>
    <x v="3"/>
    <n v="53"/>
    <s v="S18_1367"/>
    <s v="Saveley &amp; Henriot, Co."/>
    <s v="78.32.5555"/>
    <s v="2, rue du Commerce"/>
    <m/>
    <s v="Lyon"/>
    <m/>
    <n v="69004"/>
    <x v="1"/>
    <x v="1"/>
    <x v="27"/>
    <s v="Mary"/>
    <x v="0"/>
  </r>
  <r>
    <x v="203"/>
    <x v="14"/>
    <n v="58.22"/>
    <n v="6"/>
    <n v="1164.4000000000001"/>
    <x v="173"/>
    <x v="0"/>
    <n v="2"/>
    <x v="8"/>
    <x v="1"/>
    <x v="3"/>
    <n v="53"/>
    <s v="S18_1367"/>
    <s v="Euro Shopping Channel"/>
    <s v="(91) 555 94 44"/>
    <s v="C/ Moralzarzal, 86"/>
    <m/>
    <s v="Madrid"/>
    <m/>
    <n v="28034"/>
    <x v="7"/>
    <x v="1"/>
    <x v="21"/>
    <s v="Diego"/>
    <x v="0"/>
  </r>
  <r>
    <x v="204"/>
    <x v="6"/>
    <n v="51.75"/>
    <n v="1"/>
    <n v="1500.75"/>
    <x v="174"/>
    <x v="0"/>
    <n v="2"/>
    <x v="9"/>
    <x v="1"/>
    <x v="3"/>
    <n v="53"/>
    <s v="S18_1367"/>
    <s v="Danish Wholesale Imports"/>
    <s v="31 12 3555"/>
    <s v="Vinb'ltet 34"/>
    <m/>
    <s v="Kobenhavn"/>
    <m/>
    <n v="1734"/>
    <x v="13"/>
    <x v="1"/>
    <x v="40"/>
    <s v="Jytte"/>
    <x v="0"/>
  </r>
  <r>
    <x v="41"/>
    <x v="26"/>
    <n v="57.68"/>
    <n v="8"/>
    <n v="1557.36"/>
    <x v="41"/>
    <x v="0"/>
    <n v="3"/>
    <x v="3"/>
    <x v="1"/>
    <x v="3"/>
    <n v="53"/>
    <s v="S18_1367"/>
    <s v="Amica Models &amp; Co."/>
    <s v="011-4988555"/>
    <s v="Via Monte Bianco 34"/>
    <m/>
    <s v="Torino"/>
    <m/>
    <n v="10100"/>
    <x v="12"/>
    <x v="1"/>
    <x v="32"/>
    <s v="Paolo"/>
    <x v="0"/>
  </r>
  <r>
    <x v="205"/>
    <x v="16"/>
    <n v="56.07"/>
    <n v="1"/>
    <n v="1345.68"/>
    <x v="175"/>
    <x v="0"/>
    <n v="3"/>
    <x v="10"/>
    <x v="1"/>
    <x v="3"/>
    <n v="53"/>
    <s v="S18_1367"/>
    <s v="Herkku Gifts"/>
    <s v="+47 2267 3215"/>
    <s v="Drammen 121, PR 744 Sentrum"/>
    <m/>
    <s v="Bergen"/>
    <m/>
    <s v="N 5804"/>
    <x v="2"/>
    <x v="1"/>
    <x v="7"/>
    <s v="Veysel"/>
    <x v="0"/>
  </r>
  <r>
    <x v="43"/>
    <x v="9"/>
    <n v="48.52"/>
    <n v="12"/>
    <n v="1795.24"/>
    <x v="43"/>
    <x v="0"/>
    <n v="4"/>
    <x v="4"/>
    <x v="1"/>
    <x v="3"/>
    <n v="53"/>
    <s v="S18_1367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32"/>
    <n v="44.21"/>
    <n v="9"/>
    <n v="1105.25"/>
    <x v="44"/>
    <x v="0"/>
    <n v="4"/>
    <x v="4"/>
    <x v="1"/>
    <x v="3"/>
    <n v="53"/>
    <s v="S18_136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x v="2"/>
    <n v="57.68"/>
    <n v="5"/>
    <n v="2364.88"/>
    <x v="45"/>
    <x v="0"/>
    <n v="4"/>
    <x v="5"/>
    <x v="1"/>
    <x v="3"/>
    <n v="53"/>
    <s v="S18_136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x v="26"/>
    <n v="89.89"/>
    <n v="16"/>
    <n v="2427.0300000000002"/>
    <x v="159"/>
    <x v="0"/>
    <n v="4"/>
    <x v="5"/>
    <x v="1"/>
    <x v="3"/>
    <n v="53"/>
    <s v="S18_1367"/>
    <s v="AV Stores, Co."/>
    <s v="(171) 555-1555"/>
    <s v="Fauntleroy Circus"/>
    <m/>
    <s v="Manchester"/>
    <m/>
    <s v="EC2 5NT"/>
    <x v="6"/>
    <x v="1"/>
    <x v="65"/>
    <s v="Victoria"/>
    <x v="0"/>
  </r>
  <r>
    <x v="47"/>
    <x v="15"/>
    <n v="58.95"/>
    <n v="7"/>
    <n v="1237.95"/>
    <x v="47"/>
    <x v="0"/>
    <n v="4"/>
    <x v="5"/>
    <x v="1"/>
    <x v="3"/>
    <n v="53"/>
    <s v="S18_136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88"/>
    <x v="8"/>
    <n v="72.41"/>
    <n v="6"/>
    <n v="1593.02"/>
    <x v="160"/>
    <x v="0"/>
    <n v="4"/>
    <x v="6"/>
    <x v="1"/>
    <x v="3"/>
    <n v="53"/>
    <s v="S18_1367"/>
    <s v="Lyon Souveniers"/>
    <s v="+33 1 46 62 7555"/>
    <s v="27 rue du Colonel Pierre Avia"/>
    <m/>
    <s v="Paris"/>
    <m/>
    <n v="75508"/>
    <x v="1"/>
    <x v="1"/>
    <x v="2"/>
    <s v="Daniel"/>
    <x v="0"/>
  </r>
  <r>
    <x v="49"/>
    <x v="22"/>
    <n v="98.63"/>
    <n v="7"/>
    <n v="3156.16"/>
    <x v="49"/>
    <x v="0"/>
    <n v="1"/>
    <x v="7"/>
    <x v="2"/>
    <x v="3"/>
    <n v="53"/>
    <s v="S18_1367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x v="32"/>
    <n v="52.83"/>
    <n v="9"/>
    <n v="1320.75"/>
    <x v="50"/>
    <x v="0"/>
    <n v="1"/>
    <x v="0"/>
    <x v="2"/>
    <x v="3"/>
    <n v="53"/>
    <s v="S18_1367"/>
    <s v="Corporate Gift Ideas Co."/>
    <n v="6505551386"/>
    <s v="7734 Strong St."/>
    <m/>
    <s v="San Francisco"/>
    <s v="CA"/>
    <m/>
    <x v="0"/>
    <x v="0"/>
    <x v="4"/>
    <s v="Julie"/>
    <x v="0"/>
  </r>
  <r>
    <x v="51"/>
    <x v="13"/>
    <n v="100"/>
    <n v="3"/>
    <n v="4998"/>
    <x v="51"/>
    <x v="0"/>
    <n v="1"/>
    <x v="11"/>
    <x v="2"/>
    <x v="3"/>
    <n v="53"/>
    <s v="S18_136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09"/>
    <x v="32"/>
    <n v="51.75"/>
    <n v="1"/>
    <n v="1293.75"/>
    <x v="177"/>
    <x v="2"/>
    <n v="2"/>
    <x v="1"/>
    <x v="2"/>
    <x v="3"/>
    <n v="53"/>
    <s v="S18_1367"/>
    <s v="Diecast Classics Inc."/>
    <n v="2155551555"/>
    <s v="7586 Pompton St."/>
    <m/>
    <s v="Allentown"/>
    <s v="PA"/>
    <n v="70267"/>
    <x v="0"/>
    <x v="0"/>
    <x v="0"/>
    <s v="Kyung"/>
    <x v="0"/>
  </r>
  <r>
    <x v="210"/>
    <x v="9"/>
    <n v="100"/>
    <n v="16"/>
    <n v="5433.08"/>
    <x v="178"/>
    <x v="0"/>
    <n v="1"/>
    <x v="11"/>
    <x v="0"/>
    <x v="1"/>
    <n v="124"/>
    <s v="S18_1589"/>
    <s v="AV Stores, Co."/>
    <s v="(171) 555-1555"/>
    <s v="Fauntleroy Circus"/>
    <m/>
    <s v="Manchester"/>
    <m/>
    <s v="EC2 5NT"/>
    <x v="6"/>
    <x v="1"/>
    <x v="65"/>
    <s v="Victoria"/>
    <x v="1"/>
  </r>
  <r>
    <x v="211"/>
    <x v="18"/>
    <n v="100"/>
    <n v="2"/>
    <n v="3073.72"/>
    <x v="179"/>
    <x v="0"/>
    <n v="2"/>
    <x v="1"/>
    <x v="0"/>
    <x v="1"/>
    <n v="124"/>
    <s v="S18_1589"/>
    <s v="Atelier graphique"/>
    <s v="40.32.2555"/>
    <s v="54, rue Royale"/>
    <m/>
    <s v="Nantes"/>
    <m/>
    <n v="44000"/>
    <x v="1"/>
    <x v="1"/>
    <x v="39"/>
    <s v="Carine"/>
    <x v="1"/>
  </r>
  <r>
    <x v="212"/>
    <x v="27"/>
    <n v="99.55"/>
    <n v="2"/>
    <n v="4380.2"/>
    <x v="180"/>
    <x v="0"/>
    <n v="3"/>
    <x v="2"/>
    <x v="0"/>
    <x v="1"/>
    <n v="124"/>
    <s v="S18_1589"/>
    <s v="Reims Collectables"/>
    <s v="26.47.1555"/>
    <s v="59 rue de l'Abbaye"/>
    <m/>
    <s v="Reims"/>
    <m/>
    <n v="51100"/>
    <x v="1"/>
    <x v="1"/>
    <x v="1"/>
    <s v="Paul"/>
    <x v="1"/>
  </r>
  <r>
    <x v="179"/>
    <x v="20"/>
    <n v="100"/>
    <n v="9"/>
    <n v="5848.68"/>
    <x v="153"/>
    <x v="0"/>
    <n v="3"/>
    <x v="10"/>
    <x v="0"/>
    <x v="1"/>
    <n v="124"/>
    <s v="S18_158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30"/>
    <n v="100"/>
    <n v="8"/>
    <n v="6153.73"/>
    <x v="154"/>
    <x v="0"/>
    <n v="4"/>
    <x v="4"/>
    <x v="0"/>
    <x v="1"/>
    <n v="124"/>
    <s v="S18_1589"/>
    <s v="Heintze Collectables"/>
    <s v="86 21 3555"/>
    <s v="Smagsloget 45"/>
    <m/>
    <s v="Aaarhus"/>
    <m/>
    <n v="8200"/>
    <x v="13"/>
    <x v="1"/>
    <x v="66"/>
    <s v="Palle"/>
    <x v="1"/>
  </r>
  <r>
    <x v="213"/>
    <x v="13"/>
    <n v="100"/>
    <n v="6"/>
    <n v="4965.24"/>
    <x v="155"/>
    <x v="0"/>
    <n v="4"/>
    <x v="5"/>
    <x v="0"/>
    <x v="1"/>
    <n v="124"/>
    <s v="S18_1589"/>
    <s v="Gift Depot Inc."/>
    <n v="2035552570"/>
    <s v="25593 South Bay Ln."/>
    <m/>
    <s v="Bridgewater"/>
    <s v="CT"/>
    <n v="97562"/>
    <x v="0"/>
    <x v="0"/>
    <x v="12"/>
    <s v="Julie"/>
    <x v="1"/>
  </r>
  <r>
    <x v="108"/>
    <x v="13"/>
    <n v="100"/>
    <n v="2"/>
    <n v="5435.64"/>
    <x v="103"/>
    <x v="0"/>
    <n v="4"/>
    <x v="5"/>
    <x v="0"/>
    <x v="1"/>
    <n v="124"/>
    <s v="S18_1589"/>
    <s v="Herkku Gifts"/>
    <s v="+47 2267 3215"/>
    <s v="Drammen 121, PR 744 Sentrum"/>
    <m/>
    <s v="Bergen"/>
    <m/>
    <s v="N 5804"/>
    <x v="2"/>
    <x v="1"/>
    <x v="7"/>
    <s v="Veysel"/>
    <x v="1"/>
  </r>
  <r>
    <x v="172"/>
    <x v="6"/>
    <n v="100"/>
    <n v="7"/>
    <n v="4258.3599999999997"/>
    <x v="104"/>
    <x v="0"/>
    <n v="4"/>
    <x v="5"/>
    <x v="0"/>
    <x v="1"/>
    <n v="124"/>
    <s v="S18_1589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23"/>
    <n v="100"/>
    <n v="13"/>
    <n v="4032"/>
    <x v="105"/>
    <x v="0"/>
    <n v="4"/>
    <x v="6"/>
    <x v="0"/>
    <x v="1"/>
    <n v="124"/>
    <s v="S18_1589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19"/>
    <n v="100"/>
    <n v="6"/>
    <n v="4492.3599999999997"/>
    <x v="138"/>
    <x v="0"/>
    <n v="1"/>
    <x v="7"/>
    <x v="1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1"/>
  </r>
  <r>
    <x v="214"/>
    <x v="19"/>
    <n v="100"/>
    <n v="4"/>
    <n v="4161.38"/>
    <x v="181"/>
    <x v="0"/>
    <n v="1"/>
    <x v="0"/>
    <x v="1"/>
    <x v="1"/>
    <n v="124"/>
    <s v="S18_1589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x v="15"/>
    <n v="100"/>
    <n v="11"/>
    <n v="2508.66"/>
    <x v="156"/>
    <x v="0"/>
    <n v="2"/>
    <x v="8"/>
    <x v="1"/>
    <x v="1"/>
    <n v="124"/>
    <s v="S18_1589"/>
    <s v="Mini Caravy"/>
    <s v="88.60.1555"/>
    <s v="24, place Kluber"/>
    <m/>
    <s v="Strasbourg"/>
    <m/>
    <n v="67000"/>
    <x v="1"/>
    <x v="1"/>
    <x v="70"/>
    <s v="Frederique"/>
    <x v="0"/>
  </r>
  <r>
    <x v="113"/>
    <x v="16"/>
    <n v="100"/>
    <n v="1"/>
    <n v="3374.88"/>
    <x v="108"/>
    <x v="3"/>
    <n v="2"/>
    <x v="9"/>
    <x v="1"/>
    <x v="1"/>
    <n v="124"/>
    <s v="S18_158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5"/>
    <n v="100"/>
    <n v="2"/>
    <n v="5196.6000000000004"/>
    <x v="109"/>
    <x v="0"/>
    <n v="3"/>
    <x v="2"/>
    <x v="1"/>
    <x v="1"/>
    <n v="124"/>
    <s v="S18_1589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x v="10"/>
    <n v="100"/>
    <n v="2"/>
    <n v="2604.52"/>
    <x v="157"/>
    <x v="0"/>
    <n v="3"/>
    <x v="3"/>
    <x v="1"/>
    <x v="1"/>
    <n v="124"/>
    <s v="S18_1589"/>
    <s v="Signal Gift Stores"/>
    <n v="7025551838"/>
    <s v="8489 Strong St."/>
    <m/>
    <s v="Las Vegas"/>
    <s v="NV"/>
    <n v="83030"/>
    <x v="0"/>
    <x v="0"/>
    <x v="12"/>
    <s v="Sue"/>
    <x v="0"/>
  </r>
  <r>
    <x v="216"/>
    <x v="14"/>
    <n v="100"/>
    <n v="14"/>
    <n v="2936.8"/>
    <x v="182"/>
    <x v="0"/>
    <n v="3"/>
    <x v="10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x v="22"/>
    <n v="100"/>
    <n v="4"/>
    <n v="3424.64"/>
    <x v="158"/>
    <x v="0"/>
    <n v="4"/>
    <x v="4"/>
    <x v="0"/>
    <x v="1"/>
    <n v="124"/>
    <s v="S18_1589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x v="6"/>
    <n v="100"/>
    <n v="9"/>
    <n v="2923.2"/>
    <x v="113"/>
    <x v="0"/>
    <n v="4"/>
    <x v="4"/>
    <x v="1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0"/>
  </r>
  <r>
    <x v="175"/>
    <x v="27"/>
    <n v="100"/>
    <n v="6"/>
    <n v="4489.76"/>
    <x v="45"/>
    <x v="0"/>
    <n v="4"/>
    <x v="5"/>
    <x v="1"/>
    <x v="1"/>
    <n v="124"/>
    <s v="S18_1589"/>
    <s v="FunGiftIdeas.com"/>
    <n v="5085552555"/>
    <s v="1785 First Street"/>
    <m/>
    <s v="New Bedford"/>
    <s v="MA"/>
    <n v="50553"/>
    <x v="0"/>
    <x v="0"/>
    <x v="19"/>
    <s v="Violeta"/>
    <x v="1"/>
  </r>
  <r>
    <x v="186"/>
    <x v="27"/>
    <n v="100"/>
    <n v="14"/>
    <n v="4849.24"/>
    <x v="159"/>
    <x v="0"/>
    <n v="4"/>
    <x v="5"/>
    <x v="1"/>
    <x v="1"/>
    <n v="124"/>
    <s v="S18_1589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x v="5"/>
    <n v="100"/>
    <n v="4"/>
    <n v="5848.92"/>
    <x v="20"/>
    <x v="0"/>
    <n v="4"/>
    <x v="5"/>
    <x v="1"/>
    <x v="1"/>
    <n v="124"/>
    <s v="S18_1589"/>
    <s v="Reims Collectables"/>
    <s v="26.47.1555"/>
    <s v="59 rue de l'Abbaye"/>
    <m/>
    <s v="Reims"/>
    <m/>
    <n v="51100"/>
    <x v="1"/>
    <x v="1"/>
    <x v="1"/>
    <s v="Paul"/>
    <x v="1"/>
  </r>
  <r>
    <x v="219"/>
    <x v="4"/>
    <n v="56.3"/>
    <n v="1"/>
    <n v="2758.7"/>
    <x v="183"/>
    <x v="5"/>
    <n v="1"/>
    <x v="7"/>
    <x v="2"/>
    <x v="1"/>
    <n v="124"/>
    <s v="S18_1589"/>
    <s v="Toys4GrownUps.com"/>
    <n v="6265557265"/>
    <s v="78934 Hillside Dr."/>
    <m/>
    <s v="Pasadena"/>
    <s v="CA"/>
    <n v="90003"/>
    <x v="0"/>
    <x v="0"/>
    <x v="3"/>
    <s v="Julie"/>
    <x v="0"/>
  </r>
  <r>
    <x v="220"/>
    <x v="1"/>
    <n v="42.64"/>
    <n v="5"/>
    <n v="1449.76"/>
    <x v="184"/>
    <x v="0"/>
    <n v="1"/>
    <x v="0"/>
    <x v="2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0"/>
  </r>
  <r>
    <x v="221"/>
    <x v="42"/>
    <n v="100"/>
    <n v="11"/>
    <n v="7048.14"/>
    <x v="185"/>
    <x v="4"/>
    <n v="2"/>
    <x v="8"/>
    <x v="2"/>
    <x v="1"/>
    <n v="124"/>
    <s v="S18_1589"/>
    <s v="The Sharp Gifts Warehouse"/>
    <n v="4085553659"/>
    <s v="3086 Ingle Ln."/>
    <m/>
    <s v="San Jose"/>
    <s v="CA"/>
    <n v="94217"/>
    <x v="0"/>
    <x v="0"/>
    <x v="11"/>
    <s v="Sue"/>
    <x v="2"/>
  </r>
  <r>
    <x v="122"/>
    <x v="9"/>
    <n v="100"/>
    <n v="1"/>
    <n v="5202.9399999999996"/>
    <x v="116"/>
    <x v="0"/>
    <n v="2"/>
    <x v="1"/>
    <x v="2"/>
    <x v="1"/>
    <n v="124"/>
    <s v="S18_1589"/>
    <s v="Salzburg Collectables"/>
    <s v="6562-9555"/>
    <s v="Geislweg 14"/>
    <m/>
    <s v="Salzburg"/>
    <m/>
    <n v="5020"/>
    <x v="5"/>
    <x v="1"/>
    <x v="17"/>
    <s v="Georg"/>
    <x v="1"/>
  </r>
  <r>
    <x v="222"/>
    <x v="5"/>
    <n v="100"/>
    <n v="12"/>
    <n v="5279.4"/>
    <x v="186"/>
    <x v="0"/>
    <n v="1"/>
    <x v="0"/>
    <x v="0"/>
    <x v="4"/>
    <n v="157"/>
    <s v="S18_1662"/>
    <s v="Rovelli Gifts"/>
    <s v="035-640555"/>
    <s v="Via Ludovico il Moro 22"/>
    <m/>
    <s v="Bergamo"/>
    <m/>
    <n v="24100"/>
    <x v="12"/>
    <x v="1"/>
    <x v="72"/>
    <s v="Giovanni"/>
    <x v="1"/>
  </r>
  <r>
    <x v="64"/>
    <x v="30"/>
    <n v="100"/>
    <n v="3"/>
    <n v="6916.12"/>
    <x v="63"/>
    <x v="0"/>
    <n v="2"/>
    <x v="8"/>
    <x v="0"/>
    <x v="4"/>
    <n v="157"/>
    <s v="S18_1662"/>
    <s v="Salzburg Collectables"/>
    <s v="6562-9555"/>
    <s v="Geislweg 14"/>
    <m/>
    <s v="Salzburg"/>
    <m/>
    <n v="5020"/>
    <x v="5"/>
    <x v="1"/>
    <x v="17"/>
    <s v="Georg"/>
    <x v="1"/>
  </r>
  <r>
    <x v="223"/>
    <x v="15"/>
    <n v="100"/>
    <n v="4"/>
    <n v="2781.66"/>
    <x v="187"/>
    <x v="0"/>
    <n v="2"/>
    <x v="9"/>
    <x v="0"/>
    <x v="4"/>
    <n v="157"/>
    <s v="S18_1662"/>
    <s v="Gift Ideas Corp."/>
    <n v="2035554407"/>
    <s v="2440 Pompton St."/>
    <m/>
    <s v="Glendale"/>
    <s v="CT"/>
    <n v="97561"/>
    <x v="0"/>
    <x v="0"/>
    <x v="74"/>
    <s v="Dan"/>
    <x v="0"/>
  </r>
  <r>
    <x v="66"/>
    <x v="22"/>
    <n v="100"/>
    <n v="7"/>
    <n v="5248"/>
    <x v="65"/>
    <x v="0"/>
    <n v="3"/>
    <x v="3"/>
    <x v="0"/>
    <x v="4"/>
    <n v="157"/>
    <s v="S18_1662"/>
    <s v="Mini Creations Ltd."/>
    <n v="5085559555"/>
    <s v="4575 Hillside Dr."/>
    <m/>
    <s v="New Bedford"/>
    <s v="MA"/>
    <n v="50553"/>
    <x v="0"/>
    <x v="0"/>
    <x v="41"/>
    <s v="Wing C"/>
    <x v="1"/>
  </r>
  <r>
    <x v="67"/>
    <x v="19"/>
    <n v="100"/>
    <n v="5"/>
    <n v="6531.44"/>
    <x v="66"/>
    <x v="0"/>
    <n v="4"/>
    <x v="4"/>
    <x v="0"/>
    <x v="4"/>
    <n v="157"/>
    <s v="S18_1662"/>
    <s v="Toys of Finland, Co."/>
    <s v="90-224 8555"/>
    <s v="Keskuskatu 45"/>
    <m/>
    <s v="Helsinki"/>
    <m/>
    <n v="21240"/>
    <x v="4"/>
    <x v="1"/>
    <x v="15"/>
    <s v="Matti"/>
    <x v="1"/>
  </r>
  <r>
    <x v="68"/>
    <x v="30"/>
    <n v="100"/>
    <n v="1"/>
    <n v="5763.72"/>
    <x v="67"/>
    <x v="3"/>
    <n v="4"/>
    <x v="4"/>
    <x v="0"/>
    <x v="4"/>
    <n v="157"/>
    <s v="S18_1662"/>
    <s v="Scandinavian Gift Ideas"/>
    <s v="0695-34 6555"/>
    <s v="?kergatan 24"/>
    <m/>
    <s v="Boras"/>
    <m/>
    <s v="S-844 67"/>
    <x v="8"/>
    <x v="1"/>
    <x v="33"/>
    <s v="Maria"/>
    <x v="1"/>
  </r>
  <r>
    <x v="69"/>
    <x v="13"/>
    <n v="100"/>
    <n v="4"/>
    <n v="6490.68"/>
    <x v="68"/>
    <x v="0"/>
    <n v="4"/>
    <x v="5"/>
    <x v="0"/>
    <x v="4"/>
    <n v="157"/>
    <s v="S18_1662"/>
    <s v="Alpha Cognac"/>
    <s v="61.77.6555"/>
    <s v="1 rue Alsace-Lorraine"/>
    <m/>
    <s v="Toulouse"/>
    <m/>
    <n v="31000"/>
    <x v="1"/>
    <x v="1"/>
    <x v="42"/>
    <s v="Annette"/>
    <x v="1"/>
  </r>
  <r>
    <x v="70"/>
    <x v="22"/>
    <n v="100"/>
    <n v="1"/>
    <n v="6004.8"/>
    <x v="69"/>
    <x v="0"/>
    <n v="4"/>
    <x v="5"/>
    <x v="0"/>
    <x v="4"/>
    <n v="157"/>
    <s v="S18_1662"/>
    <s v="Double Decker Gift Stores, Ltd"/>
    <s v="(171) 555-7555"/>
    <s v="120 Hanover Sq."/>
    <m/>
    <s v="London"/>
    <m/>
    <s v="WA1 1DP"/>
    <x v="6"/>
    <x v="1"/>
    <x v="43"/>
    <s v="Thomas"/>
    <x v="1"/>
  </r>
  <r>
    <x v="224"/>
    <x v="13"/>
    <n v="100"/>
    <n v="4"/>
    <n v="7483.98"/>
    <x v="188"/>
    <x v="0"/>
    <n v="4"/>
    <x v="5"/>
    <x v="0"/>
    <x v="4"/>
    <n v="157"/>
    <s v="S18_1662"/>
    <s v="Cruz &amp; Sons Co."/>
    <s v="+63 2 555 3587"/>
    <s v="15 McCallum Street - NatWest Center #13-03"/>
    <m/>
    <s v="Makati City"/>
    <m/>
    <s v="1227 MM"/>
    <x v="15"/>
    <x v="3"/>
    <x v="55"/>
    <s v="Arnold"/>
    <x v="2"/>
  </r>
  <r>
    <x v="55"/>
    <x v="28"/>
    <n v="100"/>
    <n v="17"/>
    <n v="5719.5"/>
    <x v="55"/>
    <x v="0"/>
    <n v="1"/>
    <x v="7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73"/>
    <x v="4"/>
    <n v="100"/>
    <n v="4"/>
    <n v="6954.08"/>
    <x v="72"/>
    <x v="0"/>
    <n v="1"/>
    <x v="0"/>
    <x v="1"/>
    <x v="4"/>
    <n v="157"/>
    <s v="S18_1662"/>
    <s v="Collectable Mini Designs Co."/>
    <n v="7605558146"/>
    <s v="361 Furth Circle"/>
    <m/>
    <s v="San Diego"/>
    <s v="CA"/>
    <n v="91217"/>
    <x v="0"/>
    <x v="0"/>
    <x v="29"/>
    <s v="Valarie"/>
    <x v="1"/>
  </r>
  <r>
    <x v="225"/>
    <x v="3"/>
    <n v="100"/>
    <n v="14"/>
    <n v="8160.3"/>
    <x v="189"/>
    <x v="0"/>
    <n v="2"/>
    <x v="1"/>
    <x v="1"/>
    <x v="4"/>
    <n v="157"/>
    <s v="S18_1662"/>
    <s v="The Sharp Gifts Warehouse"/>
    <n v="4085553659"/>
    <s v="3086 Ingle Ln."/>
    <m/>
    <s v="San Jose"/>
    <s v="CA"/>
    <n v="94217"/>
    <x v="0"/>
    <x v="0"/>
    <x v="11"/>
    <s v="Sue"/>
    <x v="2"/>
  </r>
  <r>
    <x v="226"/>
    <x v="4"/>
    <n v="100"/>
    <n v="9"/>
    <n v="6567.96"/>
    <x v="190"/>
    <x v="3"/>
    <n v="2"/>
    <x v="9"/>
    <x v="1"/>
    <x v="4"/>
    <n v="157"/>
    <s v="S18_1662"/>
    <s v="Euro Shopping Channel"/>
    <s v="(91) 555 94 44"/>
    <s v="C/ Moralzarzal, 86"/>
    <m/>
    <s v="Madrid"/>
    <m/>
    <n v="28034"/>
    <x v="7"/>
    <x v="1"/>
    <x v="21"/>
    <s v="Diego"/>
    <x v="1"/>
  </r>
  <r>
    <x v="227"/>
    <x v="2"/>
    <n v="100"/>
    <n v="1"/>
    <n v="6724"/>
    <x v="75"/>
    <x v="0"/>
    <n v="3"/>
    <x v="2"/>
    <x v="1"/>
    <x v="4"/>
    <n v="157"/>
    <s v="S18_1662"/>
    <s v="Collectables For Less Inc."/>
    <n v="6175558555"/>
    <s v="7825 Douglas Av."/>
    <m/>
    <s v="Brickhaven"/>
    <s v="MA"/>
    <n v="58339"/>
    <x v="0"/>
    <x v="0"/>
    <x v="35"/>
    <s v="Allen"/>
    <x v="1"/>
  </r>
  <r>
    <x v="228"/>
    <x v="3"/>
    <n v="100"/>
    <n v="11"/>
    <n v="5747.85"/>
    <x v="191"/>
    <x v="0"/>
    <n v="3"/>
    <x v="3"/>
    <x v="1"/>
    <x v="4"/>
    <n v="157"/>
    <s v="S18_1662"/>
    <s v="Norway Gifts By Mail, Co."/>
    <s v="+47 2212 1555"/>
    <s v="Drammensveien 126 A, PB 744 Sentrum"/>
    <m/>
    <s v="Oslo"/>
    <m/>
    <s v="N 0106"/>
    <x v="2"/>
    <x v="1"/>
    <x v="71"/>
    <s v="Jan"/>
    <x v="1"/>
  </r>
  <r>
    <x v="229"/>
    <x v="5"/>
    <n v="100"/>
    <n v="7"/>
    <n v="5676.84"/>
    <x v="192"/>
    <x v="0"/>
    <n v="3"/>
    <x v="10"/>
    <x v="1"/>
    <x v="4"/>
    <n v="157"/>
    <s v="S18_1662"/>
    <s v="Bavarian Collectables Imports, Co."/>
    <s v="+49 89 61 08 9555"/>
    <s v="Hansastr. 15"/>
    <m/>
    <s v="Munich"/>
    <m/>
    <n v="80686"/>
    <x v="16"/>
    <x v="1"/>
    <x v="75"/>
    <s v="Michael"/>
    <x v="1"/>
  </r>
  <r>
    <x v="79"/>
    <x v="25"/>
    <n v="100"/>
    <n v="1"/>
    <n v="7379.97"/>
    <x v="78"/>
    <x v="0"/>
    <n v="4"/>
    <x v="4"/>
    <x v="1"/>
    <x v="4"/>
    <n v="157"/>
    <s v="S18_1662"/>
    <s v="Classic Gift Ideas, Inc"/>
    <n v="2155554695"/>
    <s v="782 First Street"/>
    <m/>
    <s v="Philadelphia"/>
    <s v="PA"/>
    <n v="71270"/>
    <x v="0"/>
    <x v="0"/>
    <x v="26"/>
    <s v="Francisca"/>
    <x v="2"/>
  </r>
  <r>
    <x v="80"/>
    <x v="26"/>
    <n v="100"/>
    <n v="9"/>
    <n v="3704.13"/>
    <x v="79"/>
    <x v="0"/>
    <n v="4"/>
    <x v="5"/>
    <x v="1"/>
    <x v="4"/>
    <n v="157"/>
    <s v="S18_1662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30"/>
    <x v="32"/>
    <n v="100"/>
    <n v="6"/>
    <n v="2804.75"/>
    <x v="193"/>
    <x v="5"/>
    <n v="4"/>
    <x v="5"/>
    <x v="1"/>
    <x v="4"/>
    <n v="157"/>
    <s v="S18_1662"/>
    <s v="Danish Wholesale Imports"/>
    <s v="31 12 3555"/>
    <s v="Vinb'ltet 34"/>
    <m/>
    <s v="Kobenhavn"/>
    <m/>
    <n v="1734"/>
    <x v="13"/>
    <x v="1"/>
    <x v="40"/>
    <s v="Jytte"/>
    <x v="0"/>
  </r>
  <r>
    <x v="231"/>
    <x v="2"/>
    <n v="100"/>
    <n v="1"/>
    <n v="5624.79"/>
    <x v="194"/>
    <x v="0"/>
    <n v="4"/>
    <x v="5"/>
    <x v="1"/>
    <x v="4"/>
    <n v="157"/>
    <s v="S18_1662"/>
    <s v="Royale Belge"/>
    <s v="(071) 23 67 2555"/>
    <s v="Boulevard Tirou, 255"/>
    <m/>
    <s v="Charleroi"/>
    <m/>
    <s v="B-6000"/>
    <x v="14"/>
    <x v="1"/>
    <x v="76"/>
    <s v="Pascale"/>
    <x v="1"/>
  </r>
  <r>
    <x v="232"/>
    <x v="25"/>
    <n v="99.52"/>
    <n v="1"/>
    <n v="3881.28"/>
    <x v="195"/>
    <x v="0"/>
    <n v="4"/>
    <x v="6"/>
    <x v="1"/>
    <x v="4"/>
    <n v="157"/>
    <s v="S18_1662"/>
    <s v="Stylish Desk Decors, Co."/>
    <s v="(171) 555-0297"/>
    <s v="35 King George"/>
    <m/>
    <s v="London"/>
    <m/>
    <s v="WX3 6FW"/>
    <x v="6"/>
    <x v="1"/>
    <x v="4"/>
    <s v="Ann"/>
    <x v="1"/>
  </r>
  <r>
    <x v="85"/>
    <x v="11"/>
    <n v="57.55"/>
    <n v="4"/>
    <n v="1611.4"/>
    <x v="84"/>
    <x v="0"/>
    <n v="1"/>
    <x v="7"/>
    <x v="2"/>
    <x v="4"/>
    <n v="157"/>
    <s v="S18_1662"/>
    <s v="Oulu Toy Supplies, Inc."/>
    <s v="981-443655"/>
    <s v="Torikatu 38"/>
    <m/>
    <s v="Oulu"/>
    <m/>
    <n v="90110"/>
    <x v="4"/>
    <x v="1"/>
    <x v="50"/>
    <s v="Pirkko"/>
    <x v="0"/>
  </r>
  <r>
    <x v="233"/>
    <x v="32"/>
    <n v="54.57"/>
    <n v="7"/>
    <n v="1364.25"/>
    <x v="196"/>
    <x v="5"/>
    <n v="1"/>
    <x v="11"/>
    <x v="2"/>
    <x v="4"/>
    <n v="157"/>
    <s v="S18_1662"/>
    <s v="Euro Shopping Channel"/>
    <s v="(91) 555 94 44"/>
    <s v="C/ Moralzarzal, 86"/>
    <m/>
    <s v="Madrid"/>
    <m/>
    <n v="28034"/>
    <x v="7"/>
    <x v="1"/>
    <x v="21"/>
    <s v="Diego"/>
    <x v="0"/>
  </r>
  <r>
    <x v="234"/>
    <x v="29"/>
    <n v="100"/>
    <n v="11"/>
    <n v="4215.09"/>
    <x v="197"/>
    <x v="0"/>
    <n v="1"/>
    <x v="11"/>
    <x v="2"/>
    <x v="4"/>
    <n v="157"/>
    <s v="S18_1662"/>
    <s v="Reims Collectables"/>
    <s v="26.47.1555"/>
    <s v="59 rue de l'Abbaye"/>
    <m/>
    <s v="Reims"/>
    <m/>
    <n v="51100"/>
    <x v="1"/>
    <x v="1"/>
    <x v="1"/>
    <s v="Paul"/>
    <x v="1"/>
  </r>
  <r>
    <x v="88"/>
    <x v="1"/>
    <n v="100"/>
    <n v="1"/>
    <n v="6433.82"/>
    <x v="87"/>
    <x v="0"/>
    <n v="2"/>
    <x v="8"/>
    <x v="2"/>
    <x v="4"/>
    <n v="157"/>
    <s v="S18_1662"/>
    <s v="The Sharp Gifts Warehouse"/>
    <n v="4085553659"/>
    <s v="3086 Ingle Ln."/>
    <m/>
    <s v="San Jose"/>
    <s v="CA"/>
    <n v="94217"/>
    <x v="0"/>
    <x v="0"/>
    <x v="11"/>
    <s v="Sue"/>
    <x v="1"/>
  </r>
  <r>
    <x v="235"/>
    <x v="16"/>
    <n v="100"/>
    <n v="14"/>
    <n v="4352.16"/>
    <x v="198"/>
    <x v="0"/>
    <n v="2"/>
    <x v="1"/>
    <x v="2"/>
    <x v="4"/>
    <n v="157"/>
    <s v="S18_1662"/>
    <s v="L'ordine Souveniers"/>
    <s v="0522-556555"/>
    <s v="Strada Provinciale 124"/>
    <m/>
    <s v="Reggio Emilia"/>
    <m/>
    <n v="42100"/>
    <x v="12"/>
    <x v="1"/>
    <x v="59"/>
    <s v="Maurizio"/>
    <x v="1"/>
  </r>
  <r>
    <x v="236"/>
    <x v="0"/>
    <n v="100"/>
    <n v="3"/>
    <n v="5151"/>
    <x v="199"/>
    <x v="0"/>
    <n v="1"/>
    <x v="7"/>
    <x v="0"/>
    <x v="3"/>
    <n v="170"/>
    <s v="S18_1749"/>
    <s v="Online Diecast Creations Co."/>
    <n v="6035558647"/>
    <s v="2304 Long Airport Avenue"/>
    <m/>
    <s v="Nashua"/>
    <s v="NH"/>
    <n v="62005"/>
    <x v="0"/>
    <x v="0"/>
    <x v="3"/>
    <s v="Valarie"/>
    <x v="1"/>
  </r>
  <r>
    <x v="210"/>
    <x v="13"/>
    <n v="100"/>
    <n v="7"/>
    <n v="6069"/>
    <x v="178"/>
    <x v="0"/>
    <n v="1"/>
    <x v="11"/>
    <x v="0"/>
    <x v="3"/>
    <n v="170"/>
    <s v="S18_1749"/>
    <s v="AV Stores, Co."/>
    <s v="(171) 555-1555"/>
    <s v="Fauntleroy Circus"/>
    <m/>
    <s v="Manchester"/>
    <m/>
    <s v="EC2 5NT"/>
    <x v="6"/>
    <x v="1"/>
    <x v="65"/>
    <s v="Victoria"/>
    <x v="1"/>
  </r>
  <r>
    <x v="237"/>
    <x v="15"/>
    <n v="100"/>
    <n v="6"/>
    <n v="2856"/>
    <x v="166"/>
    <x v="0"/>
    <n v="2"/>
    <x v="1"/>
    <x v="0"/>
    <x v="3"/>
    <n v="170"/>
    <s v="S18_1749"/>
    <s v="Signal Gift Stores"/>
    <n v="7025551838"/>
    <s v="8489 Strong St."/>
    <m/>
    <s v="Las Vegas"/>
    <s v="NV"/>
    <n v="83030"/>
    <x v="0"/>
    <x v="0"/>
    <x v="12"/>
    <s v="Sue"/>
    <x v="0"/>
  </r>
  <r>
    <x v="196"/>
    <x v="1"/>
    <n v="100"/>
    <n v="11"/>
    <n v="5375.4"/>
    <x v="168"/>
    <x v="0"/>
    <n v="3"/>
    <x v="10"/>
    <x v="0"/>
    <x v="3"/>
    <n v="170"/>
    <s v="S18_1749"/>
    <s v="Signal Collectibles Ltd."/>
    <n v="4155554312"/>
    <s v="2793 Furth Circle"/>
    <m/>
    <s v="Brisbane"/>
    <s v="CA"/>
    <n v="94217"/>
    <x v="0"/>
    <x v="0"/>
    <x v="69"/>
    <s v="Sue"/>
    <x v="1"/>
  </r>
  <r>
    <x v="197"/>
    <x v="6"/>
    <n v="100"/>
    <n v="9"/>
    <n v="5176.5"/>
    <x v="169"/>
    <x v="0"/>
    <n v="4"/>
    <x v="4"/>
    <x v="0"/>
    <x v="3"/>
    <n v="170"/>
    <s v="S18_1749"/>
    <s v="Corporate Gift Ideas Co."/>
    <n v="6505551386"/>
    <s v="7734 Strong St."/>
    <m/>
    <s v="San Francisco"/>
    <s v="CA"/>
    <m/>
    <x v="0"/>
    <x v="0"/>
    <x v="4"/>
    <s v="Julie"/>
    <x v="1"/>
  </r>
  <r>
    <x v="198"/>
    <x v="16"/>
    <n v="100"/>
    <n v="13"/>
    <n v="3508.8"/>
    <x v="155"/>
    <x v="0"/>
    <n v="4"/>
    <x v="5"/>
    <x v="0"/>
    <x v="3"/>
    <n v="170"/>
    <s v="S18_1749"/>
    <s v="Rovelli Gifts"/>
    <s v="035-640555"/>
    <s v="Via Ludovico il Moro 22"/>
    <m/>
    <s v="Bergamo"/>
    <m/>
    <n v="24100"/>
    <x v="12"/>
    <x v="1"/>
    <x v="72"/>
    <s v="Giovanni"/>
    <x v="1"/>
  </r>
  <r>
    <x v="199"/>
    <x v="27"/>
    <n v="100"/>
    <n v="10"/>
    <n v="7554.8"/>
    <x v="103"/>
    <x v="0"/>
    <n v="4"/>
    <x v="5"/>
    <x v="0"/>
    <x v="3"/>
    <n v="170"/>
    <s v="S18_1749"/>
    <s v="Mini Gifts Distributors Ltd."/>
    <n v="4155551450"/>
    <s v="5677 Strong St."/>
    <m/>
    <s v="San Rafael"/>
    <s v="CA"/>
    <n v="97562"/>
    <x v="0"/>
    <x v="0"/>
    <x v="35"/>
    <s v="Valarie"/>
    <x v="2"/>
  </r>
  <r>
    <x v="200"/>
    <x v="15"/>
    <n v="100"/>
    <n v="14"/>
    <n v="3141.6"/>
    <x v="170"/>
    <x v="0"/>
    <n v="4"/>
    <x v="5"/>
    <x v="0"/>
    <x v="3"/>
    <n v="170"/>
    <s v="S18_1749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82"/>
    <x v="29"/>
    <n v="100"/>
    <n v="4"/>
    <n v="5890.5"/>
    <x v="105"/>
    <x v="0"/>
    <n v="4"/>
    <x v="6"/>
    <x v="0"/>
    <x v="3"/>
    <n v="170"/>
    <s v="S18_1749"/>
    <s v="Muscle Machine Inc"/>
    <n v="2125557413"/>
    <s v="4092 Furth Circle"/>
    <s v="Suite 400"/>
    <s v="NYC"/>
    <s v="NY"/>
    <n v="10022"/>
    <x v="0"/>
    <x v="0"/>
    <x v="3"/>
    <s v="Jeff"/>
    <x v="1"/>
  </r>
  <r>
    <x v="238"/>
    <x v="0"/>
    <n v="100"/>
    <n v="7"/>
    <n v="5967"/>
    <x v="200"/>
    <x v="0"/>
    <n v="1"/>
    <x v="7"/>
    <x v="1"/>
    <x v="3"/>
    <n v="170"/>
    <s v="S18_1749"/>
    <s v="Corrida Auto Replicas, Ltd"/>
    <s v="(91) 555 22 82"/>
    <s v="C/ Araquil, 67"/>
    <m/>
    <s v="Madrid"/>
    <m/>
    <n v="28023"/>
    <x v="7"/>
    <x v="1"/>
    <x v="23"/>
    <s v="Mart¡n"/>
    <x v="1"/>
  </r>
  <r>
    <x v="202"/>
    <x v="18"/>
    <n v="100"/>
    <n v="10"/>
    <n v="3712.8"/>
    <x v="172"/>
    <x v="0"/>
    <n v="1"/>
    <x v="11"/>
    <x v="1"/>
    <x v="3"/>
    <n v="170"/>
    <s v="S18_1749"/>
    <s v="Saveley &amp; Henriot, Co."/>
    <s v="78.32.5555"/>
    <s v="2, rue du Commerce"/>
    <m/>
    <s v="Lyon"/>
    <m/>
    <n v="69004"/>
    <x v="1"/>
    <x v="1"/>
    <x v="27"/>
    <s v="Mary"/>
    <x v="1"/>
  </r>
  <r>
    <x v="215"/>
    <x v="2"/>
    <n v="100"/>
    <n v="2"/>
    <n v="7597.3"/>
    <x v="156"/>
    <x v="0"/>
    <n v="2"/>
    <x v="8"/>
    <x v="1"/>
    <x v="3"/>
    <n v="170"/>
    <s v="S18_1749"/>
    <s v="Mini Caravy"/>
    <s v="88.60.1555"/>
    <s v="24, place Kluber"/>
    <m/>
    <s v="Strasbourg"/>
    <m/>
    <n v="67000"/>
    <x v="1"/>
    <x v="1"/>
    <x v="70"/>
    <s v="Frederique"/>
    <x v="2"/>
  </r>
  <r>
    <x v="41"/>
    <x v="18"/>
    <n v="100"/>
    <n v="16"/>
    <n v="3668.6"/>
    <x v="41"/>
    <x v="0"/>
    <n v="3"/>
    <x v="3"/>
    <x v="1"/>
    <x v="3"/>
    <n v="170"/>
    <s v="S18_1749"/>
    <s v="Amica Models &amp; Co."/>
    <s v="011-4988555"/>
    <s v="Via Monte Bianco 34"/>
    <m/>
    <s v="Torino"/>
    <m/>
    <n v="10100"/>
    <x v="12"/>
    <x v="1"/>
    <x v="32"/>
    <s v="Paolo"/>
    <x v="1"/>
  </r>
  <r>
    <x v="216"/>
    <x v="22"/>
    <n v="100"/>
    <n v="5"/>
    <n v="5875.2"/>
    <x v="182"/>
    <x v="0"/>
    <n v="3"/>
    <x v="10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239"/>
    <x v="30"/>
    <n v="100"/>
    <n v="1"/>
    <n v="7310"/>
    <x v="66"/>
    <x v="0"/>
    <n v="4"/>
    <x v="4"/>
    <x v="0"/>
    <x v="3"/>
    <n v="170"/>
    <s v="S18_1749"/>
    <s v="UK Collectables, Ltd."/>
    <s v="(171) 555-2282"/>
    <s v="Berkeley Gardens 12  Brewery"/>
    <m/>
    <s v="Liverpool"/>
    <m/>
    <s v="WX1 6LT"/>
    <x v="6"/>
    <x v="1"/>
    <x v="20"/>
    <s v="Elizabeth"/>
    <x v="2"/>
  </r>
  <r>
    <x v="44"/>
    <x v="7"/>
    <n v="100"/>
    <n v="17"/>
    <n v="8078.4"/>
    <x v="44"/>
    <x v="0"/>
    <n v="4"/>
    <x v="4"/>
    <x v="1"/>
    <x v="3"/>
    <n v="170"/>
    <s v="S18_1749"/>
    <s v="Mini Gifts Distributors Ltd."/>
    <n v="4155551450"/>
    <s v="5677 Strong St."/>
    <m/>
    <s v="San Rafael"/>
    <s v="CA"/>
    <n v="97562"/>
    <x v="0"/>
    <x v="0"/>
    <x v="35"/>
    <s v="Valarie"/>
    <x v="2"/>
  </r>
  <r>
    <x v="186"/>
    <x v="27"/>
    <n v="74.040000000000006"/>
    <n v="7"/>
    <n v="3257.76"/>
    <x v="159"/>
    <x v="0"/>
    <n v="4"/>
    <x v="5"/>
    <x v="1"/>
    <x v="3"/>
    <n v="170"/>
    <s v="S18_1749"/>
    <s v="Motor Mint Distributors Inc."/>
    <n v="2155559857"/>
    <s v="11328 Douglas Av."/>
    <m/>
    <s v="Philadelphia"/>
    <s v="PA"/>
    <n v="71270"/>
    <x v="0"/>
    <x v="0"/>
    <x v="14"/>
    <s v="Rosa"/>
    <x v="1"/>
  </r>
  <r>
    <x v="240"/>
    <x v="3"/>
    <n v="100"/>
    <n v="1"/>
    <n v="7650"/>
    <x v="201"/>
    <x v="0"/>
    <n v="4"/>
    <x v="5"/>
    <x v="1"/>
    <x v="3"/>
    <n v="170"/>
    <s v="S18_1749"/>
    <s v="Marseille Mini Autos"/>
    <s v="91.24.4555"/>
    <s v="12, rue des Bouchers"/>
    <m/>
    <s v="Marseille"/>
    <m/>
    <n v="13008"/>
    <x v="1"/>
    <x v="1"/>
    <x v="56"/>
    <s v="Laurence"/>
    <x v="2"/>
  </r>
  <r>
    <x v="219"/>
    <x v="9"/>
    <n v="100"/>
    <n v="3"/>
    <n v="4703.8100000000004"/>
    <x v="183"/>
    <x v="5"/>
    <n v="1"/>
    <x v="7"/>
    <x v="2"/>
    <x v="3"/>
    <n v="170"/>
    <s v="S18_1749"/>
    <s v="Toys4GrownUps.com"/>
    <n v="6265557265"/>
    <s v="78934 Hillside Dr."/>
    <m/>
    <s v="Pasadena"/>
    <s v="CA"/>
    <n v="90003"/>
    <x v="0"/>
    <x v="0"/>
    <x v="3"/>
    <s v="Julie"/>
    <x v="1"/>
  </r>
  <r>
    <x v="241"/>
    <x v="25"/>
    <n v="100"/>
    <n v="2"/>
    <n v="5399.55"/>
    <x v="184"/>
    <x v="0"/>
    <n v="1"/>
    <x v="0"/>
    <x v="2"/>
    <x v="3"/>
    <n v="170"/>
    <s v="S18_1749"/>
    <s v="Euro Shopping Channel"/>
    <s v="(91) 555 94 44"/>
    <s v="C/ Moralzarzal, 86"/>
    <m/>
    <s v="Madrid"/>
    <m/>
    <n v="28034"/>
    <x v="7"/>
    <x v="1"/>
    <x v="21"/>
    <s v="Diego"/>
    <x v="1"/>
  </r>
  <r>
    <x v="221"/>
    <x v="43"/>
    <n v="100"/>
    <n v="2"/>
    <n v="14082.8"/>
    <x v="185"/>
    <x v="4"/>
    <n v="2"/>
    <x v="8"/>
    <x v="2"/>
    <x v="3"/>
    <n v="170"/>
    <s v="S18_1749"/>
    <s v="The Sharp Gifts Warehouse"/>
    <n v="4085553659"/>
    <s v="3086 Ingle Ln."/>
    <m/>
    <s v="San Jose"/>
    <s v="CA"/>
    <n v="94217"/>
    <x v="0"/>
    <x v="0"/>
    <x v="11"/>
    <s v="Sue"/>
    <x v="2"/>
  </r>
  <r>
    <x v="242"/>
    <x v="9"/>
    <n v="100"/>
    <n v="5"/>
    <n v="5283.6"/>
    <x v="202"/>
    <x v="2"/>
    <n v="2"/>
    <x v="1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03"/>
    <x v="19"/>
    <n v="82.39"/>
    <n v="2"/>
    <n v="3130.82"/>
    <x v="98"/>
    <x v="0"/>
    <n v="1"/>
    <x v="11"/>
    <x v="0"/>
    <x v="1"/>
    <n v="77"/>
    <s v="S18_1889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30"/>
    <n v="72.38"/>
    <n v="6"/>
    <n v="3112.34"/>
    <x v="99"/>
    <x v="0"/>
    <n v="2"/>
    <x v="1"/>
    <x v="0"/>
    <x v="1"/>
    <n v="77"/>
    <s v="S18_1889"/>
    <s v="Marseille Mini Autos"/>
    <s v="91.24.4555"/>
    <s v="12, rue des Bouchers"/>
    <m/>
    <s v="Marseille"/>
    <m/>
    <n v="13008"/>
    <x v="1"/>
    <x v="1"/>
    <x v="56"/>
    <s v="Laurence"/>
    <x v="1"/>
  </r>
  <r>
    <x v="105"/>
    <x v="7"/>
    <n v="79.31"/>
    <n v="3"/>
    <n v="3806.88"/>
    <x v="100"/>
    <x v="0"/>
    <n v="3"/>
    <x v="2"/>
    <x v="0"/>
    <x v="1"/>
    <n v="77"/>
    <s v="S18_1889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x v="18"/>
    <n v="82.39"/>
    <n v="3"/>
    <n v="2142.14"/>
    <x v="101"/>
    <x v="0"/>
    <n v="3"/>
    <x v="10"/>
    <x v="0"/>
    <x v="1"/>
    <n v="77"/>
    <s v="S18_1889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x v="19"/>
    <n v="88.55"/>
    <n v="4"/>
    <n v="3364.9"/>
    <x v="137"/>
    <x v="0"/>
    <n v="4"/>
    <x v="4"/>
    <x v="0"/>
    <x v="1"/>
    <n v="77"/>
    <s v="S18_1889"/>
    <s v="Men 'R' US Retailers, Ltd."/>
    <n v="2155554369"/>
    <s v="6047 Douglas Av."/>
    <m/>
    <s v="Los Angeles"/>
    <s v="CA"/>
    <m/>
    <x v="0"/>
    <x v="0"/>
    <x v="45"/>
    <s v="Michael"/>
    <x v="1"/>
  </r>
  <r>
    <x v="156"/>
    <x v="14"/>
    <n v="63.14"/>
    <n v="2"/>
    <n v="1262.8"/>
    <x v="102"/>
    <x v="0"/>
    <n v="4"/>
    <x v="5"/>
    <x v="0"/>
    <x v="1"/>
    <n v="77"/>
    <s v="S18_1889"/>
    <s v="Mini Auto Werke"/>
    <s v="7675-3555"/>
    <s v="Kirchgasse 6"/>
    <m/>
    <s v="Graz"/>
    <m/>
    <n v="8010"/>
    <x v="5"/>
    <x v="1"/>
    <x v="52"/>
    <s v="Roland"/>
    <x v="0"/>
  </r>
  <r>
    <x v="108"/>
    <x v="8"/>
    <n v="73.92"/>
    <n v="10"/>
    <n v="1626.24"/>
    <x v="103"/>
    <x v="0"/>
    <n v="4"/>
    <x v="5"/>
    <x v="0"/>
    <x v="1"/>
    <n v="77"/>
    <s v="S18_1889"/>
    <s v="Herkku Gifts"/>
    <s v="+47 2267 3215"/>
    <s v="Drammen 121, PR 744 Sentrum"/>
    <m/>
    <s v="Bergen"/>
    <m/>
    <s v="N 5804"/>
    <x v="2"/>
    <x v="1"/>
    <x v="7"/>
    <s v="Veysel"/>
    <x v="0"/>
  </r>
  <r>
    <x v="172"/>
    <x v="3"/>
    <n v="90.86"/>
    <n v="15"/>
    <n v="4088.7"/>
    <x v="104"/>
    <x v="0"/>
    <n v="4"/>
    <x v="5"/>
    <x v="0"/>
    <x v="1"/>
    <n v="77"/>
    <s v="S18_1889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x v="3"/>
    <n v="85.47"/>
    <n v="4"/>
    <n v="3846.15"/>
    <x v="105"/>
    <x v="0"/>
    <n v="4"/>
    <x v="6"/>
    <x v="0"/>
    <x v="1"/>
    <n v="77"/>
    <s v="S18_1889"/>
    <s v="Euro Shopping Channel"/>
    <s v="(91) 555 94 44"/>
    <s v="C/ Moralzarzal, 86"/>
    <m/>
    <s v="Madrid"/>
    <m/>
    <n v="28034"/>
    <x v="7"/>
    <x v="1"/>
    <x v="21"/>
    <s v="Diego"/>
    <x v="1"/>
  </r>
  <r>
    <x v="157"/>
    <x v="14"/>
    <n v="66.989999999999995"/>
    <n v="14"/>
    <n v="1339.8"/>
    <x v="138"/>
    <x v="0"/>
    <n v="1"/>
    <x v="7"/>
    <x v="1"/>
    <x v="1"/>
    <n v="77"/>
    <s v="S18_1889"/>
    <s v="Euro Shopping Channel"/>
    <s v="(91) 555 94 44"/>
    <s v="C/ Moralzarzal, 86"/>
    <m/>
    <s v="Madrid"/>
    <m/>
    <n v="28034"/>
    <x v="7"/>
    <x v="1"/>
    <x v="21"/>
    <s v="Diego"/>
    <x v="0"/>
  </r>
  <r>
    <x v="111"/>
    <x v="20"/>
    <n v="64.680000000000007"/>
    <n v="5"/>
    <n v="3039.96"/>
    <x v="106"/>
    <x v="0"/>
    <n v="1"/>
    <x v="0"/>
    <x v="1"/>
    <x v="1"/>
    <n v="77"/>
    <s v="S18_1889"/>
    <s v="Vida Sport, Ltd"/>
    <s v="0897-034555"/>
    <s v="Grenzacherweg 237"/>
    <m/>
    <s v="Gensve"/>
    <m/>
    <n v="1203"/>
    <x v="17"/>
    <x v="1"/>
    <x v="58"/>
    <s v="Michael"/>
    <x v="1"/>
  </r>
  <r>
    <x v="173"/>
    <x v="12"/>
    <n v="73.92"/>
    <n v="4"/>
    <n v="3400.32"/>
    <x v="148"/>
    <x v="0"/>
    <n v="2"/>
    <x v="8"/>
    <x v="1"/>
    <x v="1"/>
    <n v="77"/>
    <s v="S18_1889"/>
    <s v="Oulu Toy Supplies, Inc."/>
    <s v="981-443655"/>
    <s v="Torikatu 38"/>
    <m/>
    <s v="Oulu"/>
    <m/>
    <n v="90110"/>
    <x v="4"/>
    <x v="1"/>
    <x v="50"/>
    <s v="Pirkko"/>
    <x v="1"/>
  </r>
  <r>
    <x v="113"/>
    <x v="10"/>
    <n v="83.93"/>
    <n v="9"/>
    <n v="1930.39"/>
    <x v="108"/>
    <x v="3"/>
    <n v="2"/>
    <x v="9"/>
    <x v="1"/>
    <x v="1"/>
    <n v="77"/>
    <s v="S18_1889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x v="29"/>
    <n v="74.69"/>
    <n v="10"/>
    <n v="2464.77"/>
    <x v="109"/>
    <x v="0"/>
    <n v="3"/>
    <x v="2"/>
    <x v="1"/>
    <x v="1"/>
    <n v="77"/>
    <s v="S18_1889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6"/>
    <n v="90.86"/>
    <n v="10"/>
    <n v="2634.94"/>
    <x v="157"/>
    <x v="0"/>
    <n v="3"/>
    <x v="3"/>
    <x v="1"/>
    <x v="1"/>
    <n v="77"/>
    <s v="S18_1889"/>
    <s v="Signal Gift Stores"/>
    <n v="7025551838"/>
    <s v="8489 Strong St."/>
    <m/>
    <s v="Las Vegas"/>
    <s v="NV"/>
    <n v="83030"/>
    <x v="0"/>
    <x v="0"/>
    <x v="12"/>
    <s v="Sue"/>
    <x v="0"/>
  </r>
  <r>
    <x v="116"/>
    <x v="27"/>
    <n v="82.39"/>
    <n v="8"/>
    <n v="3625.16"/>
    <x v="111"/>
    <x v="0"/>
    <n v="3"/>
    <x v="3"/>
    <x v="1"/>
    <x v="1"/>
    <n v="77"/>
    <s v="S18_1889"/>
    <s v="Vida Sport, Ltd"/>
    <s v="0897-034555"/>
    <s v="Grenzacherweg 237"/>
    <m/>
    <s v="Gensve"/>
    <m/>
    <n v="1203"/>
    <x v="17"/>
    <x v="1"/>
    <x v="58"/>
    <s v="Michael"/>
    <x v="1"/>
  </r>
  <r>
    <x v="117"/>
    <x v="2"/>
    <n v="92.4"/>
    <n v="1"/>
    <n v="3788.4"/>
    <x v="112"/>
    <x v="0"/>
    <n v="4"/>
    <x v="4"/>
    <x v="0"/>
    <x v="1"/>
    <n v="77"/>
    <s v="S18_1889"/>
    <s v="Blauer See Auto, Co."/>
    <s v="+49 69 66 90 2555"/>
    <s v="Lyonerstr. 34"/>
    <m/>
    <s v="Frankfurt"/>
    <m/>
    <n v="60528"/>
    <x v="16"/>
    <x v="1"/>
    <x v="61"/>
    <s v="Roland"/>
    <x v="1"/>
  </r>
  <r>
    <x v="118"/>
    <x v="14"/>
    <n v="91.63"/>
    <n v="6"/>
    <n v="1832.6"/>
    <x v="113"/>
    <x v="0"/>
    <n v="4"/>
    <x v="4"/>
    <x v="1"/>
    <x v="1"/>
    <n v="77"/>
    <s v="S18_1889"/>
    <s v="Toms Spezialitten, Ltd"/>
    <s v="0221-5554327"/>
    <s v="Mehrheimerstr. 369"/>
    <m/>
    <s v="Koln"/>
    <m/>
    <n v="50739"/>
    <x v="16"/>
    <x v="1"/>
    <x v="57"/>
    <s v="Henriette"/>
    <x v="0"/>
  </r>
  <r>
    <x v="175"/>
    <x v="9"/>
    <n v="78.540000000000006"/>
    <n v="14"/>
    <n v="2905.98"/>
    <x v="45"/>
    <x v="0"/>
    <n v="4"/>
    <x v="5"/>
    <x v="1"/>
    <x v="1"/>
    <n v="77"/>
    <s v="S18_1889"/>
    <s v="FunGiftIdeas.com"/>
    <n v="5085552555"/>
    <s v="1785 First Street"/>
    <m/>
    <s v="New Bedford"/>
    <s v="MA"/>
    <n v="50553"/>
    <x v="0"/>
    <x v="0"/>
    <x v="19"/>
    <s v="Violeta"/>
    <x v="0"/>
  </r>
  <r>
    <x v="19"/>
    <x v="6"/>
    <n v="100"/>
    <n v="9"/>
    <n v="2954.81"/>
    <x v="19"/>
    <x v="0"/>
    <n v="4"/>
    <x v="5"/>
    <x v="1"/>
    <x v="1"/>
    <n v="77"/>
    <s v="S18_1889"/>
    <s v="Land of Toys Inc."/>
    <n v="2125557818"/>
    <s v="897 Long Airport Avenue"/>
    <m/>
    <s v="NYC"/>
    <s v="NY"/>
    <n v="10022"/>
    <x v="0"/>
    <x v="0"/>
    <x v="0"/>
    <s v="Kwai"/>
    <x v="0"/>
  </r>
  <r>
    <x v="187"/>
    <x v="36"/>
    <n v="65.45"/>
    <n v="1"/>
    <n v="3599.75"/>
    <x v="20"/>
    <x v="0"/>
    <n v="4"/>
    <x v="5"/>
    <x v="1"/>
    <x v="1"/>
    <n v="77"/>
    <s v="S18_188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20"/>
    <x v="8"/>
    <n v="100"/>
    <n v="7"/>
    <n v="3686.54"/>
    <x v="115"/>
    <x v="0"/>
    <n v="1"/>
    <x v="7"/>
    <x v="2"/>
    <x v="1"/>
    <n v="77"/>
    <s v="S18_1889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1"/>
    <x v="28"/>
    <n v="67.760000000000005"/>
    <n v="4"/>
    <n v="2100.56"/>
    <x v="142"/>
    <x v="0"/>
    <n v="1"/>
    <x v="0"/>
    <x v="2"/>
    <x v="1"/>
    <n v="77"/>
    <s v="S18_1889"/>
    <s v="Toys of Finland, Co."/>
    <s v="90-224 8555"/>
    <s v="Keskuskatu 45"/>
    <m/>
    <s v="Helsinki"/>
    <m/>
    <n v="21240"/>
    <x v="4"/>
    <x v="1"/>
    <x v="15"/>
    <s v="Matti"/>
    <x v="0"/>
  </r>
  <r>
    <x v="121"/>
    <x v="4"/>
    <n v="79.22"/>
    <n v="3"/>
    <n v="3881.78"/>
    <x v="23"/>
    <x v="0"/>
    <n v="1"/>
    <x v="11"/>
    <x v="2"/>
    <x v="1"/>
    <n v="77"/>
    <s v="S18_1889"/>
    <s v="Scandinavian Gift Ideas"/>
    <s v="0695-34 6555"/>
    <s v="?kergatan 24"/>
    <m/>
    <s v="Boras"/>
    <m/>
    <s v="S-844 67"/>
    <x v="8"/>
    <x v="1"/>
    <x v="33"/>
    <s v="Maria"/>
    <x v="1"/>
  </r>
  <r>
    <x v="176"/>
    <x v="40"/>
    <n v="73.92"/>
    <n v="4"/>
    <n v="4509.12"/>
    <x v="150"/>
    <x v="0"/>
    <n v="2"/>
    <x v="8"/>
    <x v="2"/>
    <x v="1"/>
    <n v="77"/>
    <s v="S18_1889"/>
    <s v="Mini Caravy"/>
    <s v="88.60.1555"/>
    <s v="24, place Kluber"/>
    <m/>
    <s v="Strasbourg"/>
    <m/>
    <n v="67000"/>
    <x v="1"/>
    <x v="1"/>
    <x v="70"/>
    <s v="Frederique"/>
    <x v="1"/>
  </r>
  <r>
    <x v="122"/>
    <x v="25"/>
    <n v="83.93"/>
    <n v="9"/>
    <n v="3273.27"/>
    <x v="116"/>
    <x v="0"/>
    <n v="2"/>
    <x v="1"/>
    <x v="2"/>
    <x v="1"/>
    <n v="77"/>
    <s v="S18_1889"/>
    <s v="Salzburg Collectables"/>
    <s v="6562-9555"/>
    <s v="Geislweg 14"/>
    <m/>
    <s v="Salzburg"/>
    <m/>
    <n v="5020"/>
    <x v="5"/>
    <x v="1"/>
    <x v="17"/>
    <s v="Georg"/>
    <x v="1"/>
  </r>
  <r>
    <x v="177"/>
    <x v="19"/>
    <n v="100"/>
    <n v="3"/>
    <n v="4432.7"/>
    <x v="151"/>
    <x v="0"/>
    <n v="1"/>
    <x v="11"/>
    <x v="0"/>
    <x v="1"/>
    <n v="142"/>
    <s v="S18_1984"/>
    <s v="Motor Mint Distributors Inc."/>
    <n v="2155559857"/>
    <s v="11328 Douglas Av."/>
    <m/>
    <s v="Philadelphia"/>
    <s v="PA"/>
    <n v="71270"/>
    <x v="0"/>
    <x v="0"/>
    <x v="14"/>
    <s v="Rosa"/>
    <x v="1"/>
  </r>
  <r>
    <x v="104"/>
    <x v="28"/>
    <n v="100"/>
    <n v="1"/>
    <n v="4100.99"/>
    <x v="99"/>
    <x v="0"/>
    <n v="2"/>
    <x v="1"/>
    <x v="0"/>
    <x v="1"/>
    <n v="142"/>
    <s v="S18_1984"/>
    <s v="Marseille Mini Autos"/>
    <s v="91.24.4555"/>
    <s v="12, rue des Bouchers"/>
    <m/>
    <s v="Marseille"/>
    <m/>
    <n v="13008"/>
    <x v="1"/>
    <x v="1"/>
    <x v="56"/>
    <s v="Laurence"/>
    <x v="1"/>
  </r>
  <r>
    <x v="178"/>
    <x v="5"/>
    <n v="100"/>
    <n v="1"/>
    <n v="5274.72"/>
    <x v="152"/>
    <x v="0"/>
    <n v="3"/>
    <x v="2"/>
    <x v="0"/>
    <x v="1"/>
    <n v="142"/>
    <s v="S18_1984"/>
    <s v="Alpha Cognac"/>
    <s v="61.77.6555"/>
    <s v="1 rue Alsace-Lorraine"/>
    <m/>
    <s v="Toulouse"/>
    <m/>
    <n v="31000"/>
    <x v="1"/>
    <x v="1"/>
    <x v="42"/>
    <s v="Annette"/>
    <x v="1"/>
  </r>
  <r>
    <x v="179"/>
    <x v="32"/>
    <n v="100"/>
    <n v="12"/>
    <n v="4232"/>
    <x v="153"/>
    <x v="0"/>
    <n v="3"/>
    <x v="10"/>
    <x v="0"/>
    <x v="1"/>
    <n v="142"/>
    <s v="S18_1984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7"/>
    <n v="100"/>
    <n v="11"/>
    <n v="6145.44"/>
    <x v="154"/>
    <x v="0"/>
    <n v="4"/>
    <x v="4"/>
    <x v="0"/>
    <x v="1"/>
    <n v="142"/>
    <s v="S18_1984"/>
    <s v="Heintze Collectables"/>
    <s v="86 21 3555"/>
    <s v="Smagsloget 45"/>
    <m/>
    <s v="Aaarhus"/>
    <m/>
    <n v="8200"/>
    <x v="13"/>
    <x v="1"/>
    <x v="66"/>
    <s v="Palle"/>
    <x v="1"/>
  </r>
  <r>
    <x v="181"/>
    <x v="21"/>
    <n v="100"/>
    <n v="1"/>
    <n v="4680.2"/>
    <x v="155"/>
    <x v="0"/>
    <n v="4"/>
    <x v="5"/>
    <x v="0"/>
    <x v="1"/>
    <n v="142"/>
    <s v="S18_1984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8"/>
    <x v="15"/>
    <n v="100"/>
    <n v="5"/>
    <n v="3286.08"/>
    <x v="103"/>
    <x v="0"/>
    <n v="4"/>
    <x v="5"/>
    <x v="0"/>
    <x v="1"/>
    <n v="142"/>
    <s v="S18_1984"/>
    <s v="Herkku Gifts"/>
    <s v="+47 2267 3215"/>
    <s v="Drammen 121, PR 744 Sentrum"/>
    <m/>
    <s v="Bergen"/>
    <m/>
    <s v="N 5804"/>
    <x v="2"/>
    <x v="1"/>
    <x v="7"/>
    <s v="Veysel"/>
    <x v="1"/>
  </r>
  <r>
    <x v="172"/>
    <x v="20"/>
    <n v="100"/>
    <n v="10"/>
    <n v="7421.3"/>
    <x v="104"/>
    <x v="0"/>
    <n v="4"/>
    <x v="5"/>
    <x v="0"/>
    <x v="1"/>
    <n v="142"/>
    <s v="S18_1984"/>
    <s v="Online Diecast Creations Co."/>
    <n v="6035558647"/>
    <s v="2304 Long Airport Avenue"/>
    <m/>
    <s v="Nashua"/>
    <s v="NH"/>
    <n v="62005"/>
    <x v="0"/>
    <x v="0"/>
    <x v="3"/>
    <s v="Valarie"/>
    <x v="2"/>
  </r>
  <r>
    <x v="182"/>
    <x v="19"/>
    <n v="100"/>
    <n v="16"/>
    <n v="6432.64"/>
    <x v="105"/>
    <x v="0"/>
    <n v="4"/>
    <x v="6"/>
    <x v="0"/>
    <x v="1"/>
    <n v="142"/>
    <s v="S18_1984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2"/>
    <n v="100"/>
    <n v="9"/>
    <n v="4840.87"/>
    <x v="138"/>
    <x v="0"/>
    <n v="1"/>
    <x v="7"/>
    <x v="1"/>
    <x v="1"/>
    <n v="142"/>
    <s v="S18_1984"/>
    <s v="Euro Shopping Channel"/>
    <s v="(91) 555 94 44"/>
    <s v="C/ Moralzarzal, 86"/>
    <m/>
    <s v="Madrid"/>
    <m/>
    <n v="28034"/>
    <x v="7"/>
    <x v="1"/>
    <x v="21"/>
    <s v="Diego"/>
    <x v="1"/>
  </r>
  <r>
    <x v="214"/>
    <x v="16"/>
    <n v="100"/>
    <n v="7"/>
    <n v="3892.08"/>
    <x v="181"/>
    <x v="0"/>
    <n v="1"/>
    <x v="0"/>
    <x v="1"/>
    <x v="1"/>
    <n v="142"/>
    <s v="S18_1984"/>
    <s v="Collectable Mini Designs Co."/>
    <n v="7605558146"/>
    <s v="361 Furth Circle"/>
    <m/>
    <s v="San Diego"/>
    <s v="CA"/>
    <n v="91217"/>
    <x v="0"/>
    <x v="0"/>
    <x v="29"/>
    <s v="Valarie"/>
    <x v="1"/>
  </r>
  <r>
    <x v="183"/>
    <x v="9"/>
    <n v="100"/>
    <n v="2"/>
    <n v="5526.32"/>
    <x v="156"/>
    <x v="0"/>
    <n v="2"/>
    <x v="8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x v="29"/>
    <n v="100"/>
    <n v="4"/>
    <n v="4459.62"/>
    <x v="108"/>
    <x v="3"/>
    <n v="2"/>
    <x v="9"/>
    <x v="1"/>
    <x v="1"/>
    <n v="142"/>
    <s v="S18_1984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4"/>
    <n v="100"/>
    <n v="5"/>
    <n v="6203.4"/>
    <x v="109"/>
    <x v="0"/>
    <n v="3"/>
    <x v="2"/>
    <x v="1"/>
    <x v="1"/>
    <n v="142"/>
    <s v="S18_1984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x v="6"/>
    <n v="100"/>
    <n v="5"/>
    <n v="3754.05"/>
    <x v="157"/>
    <x v="0"/>
    <n v="3"/>
    <x v="3"/>
    <x v="1"/>
    <x v="1"/>
    <n v="142"/>
    <s v="S18_1984"/>
    <s v="Signal Gift Stores"/>
    <n v="7025551838"/>
    <s v="8489 Strong St."/>
    <m/>
    <s v="Las Vegas"/>
    <s v="NV"/>
    <n v="83030"/>
    <x v="0"/>
    <x v="0"/>
    <x v="12"/>
    <s v="Sue"/>
    <x v="1"/>
  </r>
  <r>
    <x v="116"/>
    <x v="16"/>
    <n v="100"/>
    <n v="3"/>
    <n v="3516.48"/>
    <x v="111"/>
    <x v="0"/>
    <n v="3"/>
    <x v="3"/>
    <x v="1"/>
    <x v="1"/>
    <n v="142"/>
    <s v="S18_1984"/>
    <s v="Vida Sport, Ltd"/>
    <s v="0897-034555"/>
    <s v="Grenzacherweg 237"/>
    <m/>
    <s v="Gensve"/>
    <m/>
    <n v="1203"/>
    <x v="17"/>
    <x v="1"/>
    <x v="58"/>
    <s v="Michael"/>
    <x v="1"/>
  </r>
  <r>
    <x v="185"/>
    <x v="20"/>
    <n v="100"/>
    <n v="7"/>
    <n v="7488.04"/>
    <x v="158"/>
    <x v="0"/>
    <n v="4"/>
    <x v="4"/>
    <x v="0"/>
    <x v="1"/>
    <n v="142"/>
    <s v="S18_1984"/>
    <s v="Norway Gifts By Mail, Co."/>
    <s v="+47 2212 1555"/>
    <s v="Drammensveien 126 A, PB 744 Sentrum"/>
    <m/>
    <s v="Oslo"/>
    <m/>
    <s v="N 0106"/>
    <x v="2"/>
    <x v="1"/>
    <x v="71"/>
    <s v="Jan"/>
    <x v="2"/>
  </r>
  <r>
    <x v="118"/>
    <x v="16"/>
    <n v="100"/>
    <n v="1"/>
    <n v="3448.08"/>
    <x v="113"/>
    <x v="0"/>
    <n v="4"/>
    <x v="4"/>
    <x v="1"/>
    <x v="1"/>
    <n v="142"/>
    <s v="S18_1984"/>
    <s v="Toms Spezialitten, Ltd"/>
    <s v="0221-5554327"/>
    <s v="Mehrheimerstr. 369"/>
    <m/>
    <s v="Koln"/>
    <m/>
    <n v="50739"/>
    <x v="16"/>
    <x v="1"/>
    <x v="57"/>
    <s v="Henriette"/>
    <x v="1"/>
  </r>
  <r>
    <x v="175"/>
    <x v="32"/>
    <n v="100"/>
    <n v="9"/>
    <n v="3734"/>
    <x v="45"/>
    <x v="0"/>
    <n v="4"/>
    <x v="5"/>
    <x v="1"/>
    <x v="1"/>
    <n v="142"/>
    <s v="S18_1984"/>
    <s v="FunGiftIdeas.com"/>
    <n v="5085552555"/>
    <s v="1785 First Street"/>
    <m/>
    <s v="New Bedford"/>
    <s v="MA"/>
    <n v="50553"/>
    <x v="0"/>
    <x v="0"/>
    <x v="19"/>
    <s v="Violeta"/>
    <x v="1"/>
  </r>
  <r>
    <x v="186"/>
    <x v="0"/>
    <n v="32.47"/>
    <n v="8"/>
    <n v="974.1"/>
    <x v="159"/>
    <x v="0"/>
    <n v="4"/>
    <x v="5"/>
    <x v="1"/>
    <x v="1"/>
    <n v="142"/>
    <s v="S18_1984"/>
    <s v="Motor Mint Distributors Inc."/>
    <n v="2155559857"/>
    <s v="11328 Douglas Av."/>
    <m/>
    <s v="Philadelphia"/>
    <s v="PA"/>
    <n v="71270"/>
    <x v="0"/>
    <x v="0"/>
    <x v="14"/>
    <s v="Rosa"/>
    <x v="0"/>
  </r>
  <r>
    <x v="187"/>
    <x v="8"/>
    <n v="100"/>
    <n v="3"/>
    <n v="3160.74"/>
    <x v="20"/>
    <x v="0"/>
    <n v="4"/>
    <x v="5"/>
    <x v="1"/>
    <x v="1"/>
    <n v="142"/>
    <s v="S18_198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x v="26"/>
    <n v="64.69"/>
    <n v="2"/>
    <n v="1746.63"/>
    <x v="160"/>
    <x v="0"/>
    <n v="4"/>
    <x v="6"/>
    <x v="1"/>
    <x v="1"/>
    <n v="142"/>
    <s v="S18_1984"/>
    <s v="Lyon Souveniers"/>
    <s v="+33 1 46 62 7555"/>
    <s v="27 rue du Colonel Pierre Avia"/>
    <m/>
    <s v="Paris"/>
    <m/>
    <n v="75508"/>
    <x v="1"/>
    <x v="1"/>
    <x v="2"/>
    <s v="Daniel"/>
    <x v="0"/>
  </r>
  <r>
    <x v="243"/>
    <x v="1"/>
    <n v="100"/>
    <n v="3"/>
    <n v="4207.84"/>
    <x v="203"/>
    <x v="0"/>
    <n v="1"/>
    <x v="7"/>
    <x v="2"/>
    <x v="1"/>
    <n v="142"/>
    <s v="S18_1984"/>
    <s v="Royale Belge"/>
    <s v="(071) 23 67 2555"/>
    <s v="Boulevard Tirou, 255"/>
    <m/>
    <s v="Charleroi"/>
    <m/>
    <s v="B-6000"/>
    <x v="14"/>
    <x v="1"/>
    <x v="76"/>
    <s v="Pascale"/>
    <x v="1"/>
  </r>
  <r>
    <x v="161"/>
    <x v="5"/>
    <n v="100"/>
    <n v="6"/>
    <n v="4352.76"/>
    <x v="142"/>
    <x v="0"/>
    <n v="1"/>
    <x v="0"/>
    <x v="2"/>
    <x v="1"/>
    <n v="142"/>
    <s v="S18_1984"/>
    <s v="Toys of Finland, Co."/>
    <s v="90-224 8555"/>
    <s v="Keskuskatu 45"/>
    <m/>
    <s v="Helsinki"/>
    <m/>
    <n v="21240"/>
    <x v="4"/>
    <x v="1"/>
    <x v="15"/>
    <s v="Matti"/>
    <x v="1"/>
  </r>
  <r>
    <x v="190"/>
    <x v="1"/>
    <n v="43.05"/>
    <n v="15"/>
    <n v="1463.7"/>
    <x v="162"/>
    <x v="0"/>
    <n v="1"/>
    <x v="11"/>
    <x v="2"/>
    <x v="1"/>
    <n v="142"/>
    <s v="S18_1984"/>
    <s v="Mini Gifts Distributors Ltd."/>
    <n v="4155551450"/>
    <s v="5677 Strong St."/>
    <m/>
    <s v="San Rafael"/>
    <s v="CA"/>
    <n v="97562"/>
    <x v="0"/>
    <x v="0"/>
    <x v="35"/>
    <s v="Valarie"/>
    <x v="0"/>
  </r>
  <r>
    <x v="191"/>
    <x v="7"/>
    <n v="100"/>
    <n v="2"/>
    <n v="7169.28"/>
    <x v="163"/>
    <x v="1"/>
    <n v="2"/>
    <x v="8"/>
    <x v="2"/>
    <x v="1"/>
    <n v="142"/>
    <s v="S18_1984"/>
    <s v="Danish Wholesale Imports"/>
    <s v="31 12 3555"/>
    <s v="Vinb'ltet 34"/>
    <m/>
    <s v="Kobenhavn"/>
    <m/>
    <n v="1734"/>
    <x v="13"/>
    <x v="1"/>
    <x v="40"/>
    <s v="Jytte"/>
    <x v="2"/>
  </r>
  <r>
    <x v="122"/>
    <x v="1"/>
    <n v="100"/>
    <n v="4"/>
    <n v="4594.76"/>
    <x v="116"/>
    <x v="0"/>
    <n v="2"/>
    <x v="1"/>
    <x v="2"/>
    <x v="1"/>
    <n v="142"/>
    <s v="S18_1984"/>
    <s v="Salzburg Collectables"/>
    <s v="6562-9555"/>
    <s v="Geislweg 14"/>
    <m/>
    <s v="Salzburg"/>
    <m/>
    <n v="5020"/>
    <x v="5"/>
    <x v="1"/>
    <x v="17"/>
    <s v="Georg"/>
    <x v="1"/>
  </r>
  <r>
    <x v="150"/>
    <x v="16"/>
    <n v="100"/>
    <n v="8"/>
    <n v="3457.92"/>
    <x v="134"/>
    <x v="0"/>
    <n v="1"/>
    <x v="7"/>
    <x v="0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162"/>
    <x v="12"/>
    <n v="100"/>
    <n v="4"/>
    <n v="7381.16"/>
    <x v="143"/>
    <x v="0"/>
    <n v="2"/>
    <x v="8"/>
    <x v="0"/>
    <x v="1"/>
    <n v="163"/>
    <s v="S18_2238"/>
    <s v="Classic Legends Inc."/>
    <n v="2125558493"/>
    <s v="5905 Pompton St."/>
    <s v="Suite 750"/>
    <s v="NYC"/>
    <s v="NY"/>
    <n v="10022"/>
    <x v="0"/>
    <x v="0"/>
    <x v="14"/>
    <s v="Maria"/>
    <x v="2"/>
  </r>
  <r>
    <x v="124"/>
    <x v="3"/>
    <n v="100"/>
    <n v="10"/>
    <n v="7146.9"/>
    <x v="118"/>
    <x v="0"/>
    <n v="2"/>
    <x v="9"/>
    <x v="0"/>
    <x v="1"/>
    <n v="163"/>
    <s v="S18_2238"/>
    <s v="Muscle Machine Inc"/>
    <n v="2125557413"/>
    <s v="4092 Furth Circle"/>
    <s v="Suite 400"/>
    <s v="NYC"/>
    <s v="NY"/>
    <n v="10022"/>
    <x v="0"/>
    <x v="0"/>
    <x v="3"/>
    <s v="Jeff"/>
    <x v="2"/>
  </r>
  <r>
    <x v="163"/>
    <x v="25"/>
    <n v="100"/>
    <n v="4"/>
    <n v="5938.53"/>
    <x v="144"/>
    <x v="0"/>
    <n v="3"/>
    <x v="3"/>
    <x v="0"/>
    <x v="1"/>
    <n v="163"/>
    <s v="S18_2238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x v="30"/>
    <n v="100"/>
    <n v="2"/>
    <n v="7110.91"/>
    <x v="145"/>
    <x v="0"/>
    <n v="3"/>
    <x v="10"/>
    <x v="0"/>
    <x v="1"/>
    <n v="163"/>
    <s v="S18_2238"/>
    <s v="Oulu Toy Supplies, Inc."/>
    <s v="981-443655"/>
    <s v="Torikatu 38"/>
    <m/>
    <s v="Oulu"/>
    <m/>
    <n v="90110"/>
    <x v="4"/>
    <x v="1"/>
    <x v="50"/>
    <s v="Pirkko"/>
    <x v="2"/>
  </r>
  <r>
    <x v="127"/>
    <x v="6"/>
    <n v="100"/>
    <n v="11"/>
    <n v="5032.95"/>
    <x v="121"/>
    <x v="0"/>
    <n v="4"/>
    <x v="4"/>
    <x v="0"/>
    <x v="1"/>
    <n v="163"/>
    <s v="S18_223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x v="14"/>
    <n v="100"/>
    <n v="10"/>
    <n v="3667.6"/>
    <x v="32"/>
    <x v="0"/>
    <n v="4"/>
    <x v="5"/>
    <x v="0"/>
    <x v="1"/>
    <n v="163"/>
    <s v="S18_2238"/>
    <s v="L'ordine Souveniers"/>
    <s v="0522-556555"/>
    <s v="Strada Provinciale 124"/>
    <m/>
    <s v="Reggio Emilia"/>
    <m/>
    <n v="42100"/>
    <x v="12"/>
    <x v="1"/>
    <x v="59"/>
    <s v="Maurizio"/>
    <x v="1"/>
  </r>
  <r>
    <x v="165"/>
    <x v="12"/>
    <n v="100"/>
    <n v="5"/>
    <n v="7381.16"/>
    <x v="69"/>
    <x v="0"/>
    <n v="4"/>
    <x v="5"/>
    <x v="0"/>
    <x v="1"/>
    <n v="163"/>
    <s v="S18_2238"/>
    <s v="Iberia Gift Imports, Corp."/>
    <s v="(95) 555 82 82"/>
    <s v="C/ Romero, 33"/>
    <m/>
    <s v="Sevilla"/>
    <m/>
    <n v="41101"/>
    <x v="7"/>
    <x v="1"/>
    <x v="68"/>
    <s v="Jose Pedro"/>
    <x v="2"/>
  </r>
  <r>
    <x v="166"/>
    <x v="26"/>
    <n v="100"/>
    <n v="5"/>
    <n v="5128.1099999999997"/>
    <x v="34"/>
    <x v="0"/>
    <n v="4"/>
    <x v="5"/>
    <x v="0"/>
    <x v="1"/>
    <n v="163"/>
    <s v="S18_2238"/>
    <s v="Mini Classics"/>
    <n v="9145554562"/>
    <s v="3758 North Pendale Street"/>
    <m/>
    <s v="White Plains"/>
    <s v="NY"/>
    <n v="24067"/>
    <x v="0"/>
    <x v="0"/>
    <x v="11"/>
    <s v="Steve"/>
    <x v="1"/>
  </r>
  <r>
    <x v="93"/>
    <x v="27"/>
    <n v="100"/>
    <n v="6"/>
    <n v="7060.24"/>
    <x v="91"/>
    <x v="0"/>
    <n v="4"/>
    <x v="6"/>
    <x v="0"/>
    <x v="1"/>
    <n v="163"/>
    <s v="S18_2238"/>
    <s v="Diecast Collectables"/>
    <n v="6175552555"/>
    <s v="6251 Ingle Ln."/>
    <m/>
    <s v="Boston"/>
    <s v="MA"/>
    <n v="51003"/>
    <x v="0"/>
    <x v="0"/>
    <x v="53"/>
    <s v="Valarie"/>
    <x v="2"/>
  </r>
  <r>
    <x v="167"/>
    <x v="30"/>
    <n v="100"/>
    <n v="1"/>
    <n v="8448.64"/>
    <x v="146"/>
    <x v="0"/>
    <n v="1"/>
    <x v="0"/>
    <x v="1"/>
    <x v="1"/>
    <n v="163"/>
    <s v="S18_2238"/>
    <s v="Signal Collectibles Ltd."/>
    <n v="4155554312"/>
    <s v="2793 Furth Circle"/>
    <m/>
    <s v="Brisbane"/>
    <s v="CA"/>
    <n v="94217"/>
    <x v="0"/>
    <x v="0"/>
    <x v="69"/>
    <s v="Sue"/>
    <x v="2"/>
  </r>
  <r>
    <x v="151"/>
    <x v="4"/>
    <n v="100"/>
    <n v="8"/>
    <n v="7300.51"/>
    <x v="135"/>
    <x v="0"/>
    <n v="1"/>
    <x v="11"/>
    <x v="1"/>
    <x v="1"/>
    <n v="163"/>
    <s v="S18_2238"/>
    <s v="Blauer See Auto, Co."/>
    <s v="+49 69 66 90 2555"/>
    <s v="Lyonerstr. 34"/>
    <m/>
    <s v="Frankfurt"/>
    <m/>
    <n v="60528"/>
    <x v="16"/>
    <x v="1"/>
    <x v="61"/>
    <s v="Roland"/>
    <x v="2"/>
  </r>
  <r>
    <x v="168"/>
    <x v="23"/>
    <n v="100"/>
    <n v="4"/>
    <n v="6549.2"/>
    <x v="125"/>
    <x v="0"/>
    <n v="2"/>
    <x v="1"/>
    <x v="1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96"/>
    <x v="0"/>
    <n v="100"/>
    <n v="3"/>
    <n v="5697.9"/>
    <x v="39"/>
    <x v="0"/>
    <n v="2"/>
    <x v="9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x v="24"/>
    <n v="100"/>
    <n v="4"/>
    <n v="9169"/>
    <x v="126"/>
    <x v="0"/>
    <n v="3"/>
    <x v="2"/>
    <x v="1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2"/>
  </r>
  <r>
    <x v="136"/>
    <x v="10"/>
    <n v="100"/>
    <n v="13"/>
    <n v="3238.63"/>
    <x v="76"/>
    <x v="0"/>
    <n v="3"/>
    <x v="3"/>
    <x v="1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x v="18"/>
    <n v="100"/>
    <n v="7"/>
    <n v="4554.9399999999996"/>
    <x v="42"/>
    <x v="0"/>
    <n v="3"/>
    <x v="10"/>
    <x v="1"/>
    <x v="1"/>
    <n v="163"/>
    <s v="S18_2238"/>
    <s v="Land of Toys Inc."/>
    <n v="2125557818"/>
    <s v="897 Long Airport Avenue"/>
    <m/>
    <s v="NYC"/>
    <s v="NY"/>
    <n v="10022"/>
    <x v="0"/>
    <x v="0"/>
    <x v="0"/>
    <s v="Kwai"/>
    <x v="1"/>
  </r>
  <r>
    <x v="98"/>
    <x v="26"/>
    <n v="100"/>
    <n v="4"/>
    <n v="3934.44"/>
    <x v="95"/>
    <x v="0"/>
    <n v="4"/>
    <x v="4"/>
    <x v="1"/>
    <x v="1"/>
    <n v="163"/>
    <s v="S18_2238"/>
    <s v="Marta's Replicas Co."/>
    <n v="6175558555"/>
    <s v="39323 Spinnaker Dr."/>
    <m/>
    <s v="Cambridge"/>
    <s v="MA"/>
    <n v="51247"/>
    <x v="0"/>
    <x v="0"/>
    <x v="14"/>
    <s v="Marta"/>
    <x v="1"/>
  </r>
  <r>
    <x v="139"/>
    <x v="13"/>
    <n v="100"/>
    <n v="13"/>
    <n v="5776.26"/>
    <x v="96"/>
    <x v="0"/>
    <n v="4"/>
    <x v="4"/>
    <x v="1"/>
    <x v="1"/>
    <n v="163"/>
    <s v="S18_2238"/>
    <s v="Heintze Collectables"/>
    <s v="86 21 3555"/>
    <s v="Smagsloget 45"/>
    <m/>
    <s v="Aaarhus"/>
    <m/>
    <n v="8200"/>
    <x v="13"/>
    <x v="1"/>
    <x v="66"/>
    <s v="Palle"/>
    <x v="1"/>
  </r>
  <r>
    <x v="152"/>
    <x v="20"/>
    <n v="100"/>
    <n v="8"/>
    <n v="7207.45"/>
    <x v="80"/>
    <x v="0"/>
    <n v="4"/>
    <x v="5"/>
    <x v="1"/>
    <x v="1"/>
    <n v="163"/>
    <s v="S18_2238"/>
    <s v="Vitachrome Inc."/>
    <n v="2125551500"/>
    <s v="2678 Kingston Rd."/>
    <s v="Suite 101"/>
    <s v="NYC"/>
    <s v="NY"/>
    <n v="10022"/>
    <x v="0"/>
    <x v="0"/>
    <x v="11"/>
    <s v="Michael"/>
    <x v="2"/>
  </r>
  <r>
    <x v="140"/>
    <x v="4"/>
    <n v="100"/>
    <n v="6"/>
    <n v="7460.74"/>
    <x v="128"/>
    <x v="0"/>
    <n v="4"/>
    <x v="5"/>
    <x v="1"/>
    <x v="1"/>
    <n v="163"/>
    <s v="S18_2238"/>
    <s v="La Corne D'abondance, Co."/>
    <s v="(1) 42.34.2555"/>
    <s v="265, boulevard Charonne"/>
    <m/>
    <s v="Paris"/>
    <m/>
    <n v="75012"/>
    <x v="1"/>
    <x v="1"/>
    <x v="51"/>
    <s v="Marie"/>
    <x v="2"/>
  </r>
  <r>
    <x v="159"/>
    <x v="19"/>
    <n v="100"/>
    <n v="8"/>
    <n v="6719.54"/>
    <x v="140"/>
    <x v="0"/>
    <n v="4"/>
    <x v="6"/>
    <x v="1"/>
    <x v="1"/>
    <n v="163"/>
    <s v="S18_2238"/>
    <s v="Muscle Machine Inc"/>
    <n v="2125557413"/>
    <s v="4092 Furth Circle"/>
    <s v="Suite 400"/>
    <s v="NYC"/>
    <s v="NY"/>
    <n v="10022"/>
    <x v="0"/>
    <x v="0"/>
    <x v="3"/>
    <s v="Jeff"/>
    <x v="1"/>
  </r>
  <r>
    <x v="153"/>
    <x v="14"/>
    <n v="100"/>
    <n v="10"/>
    <n v="2428"/>
    <x v="48"/>
    <x v="0"/>
    <n v="4"/>
    <x v="6"/>
    <x v="1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0"/>
  </r>
  <r>
    <x v="142"/>
    <x v="32"/>
    <n v="100"/>
    <n v="7"/>
    <n v="2602.25"/>
    <x v="129"/>
    <x v="0"/>
    <n v="1"/>
    <x v="7"/>
    <x v="2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0"/>
  </r>
  <r>
    <x v="143"/>
    <x v="32"/>
    <n v="88"/>
    <n v="5"/>
    <n v="2200"/>
    <x v="50"/>
    <x v="0"/>
    <n v="1"/>
    <x v="0"/>
    <x v="2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x v="2"/>
    <n v="100"/>
    <n v="4"/>
    <n v="6712.93"/>
    <x v="147"/>
    <x v="0"/>
    <n v="2"/>
    <x v="1"/>
    <x v="2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102"/>
    <x v="11"/>
    <n v="100"/>
    <n v="3"/>
    <n v="5318.04"/>
    <x v="53"/>
    <x v="2"/>
    <n v="2"/>
    <x v="1"/>
    <x v="2"/>
    <x v="1"/>
    <n v="163"/>
    <s v="S18_2238"/>
    <s v="La Rochelle Gifts"/>
    <s v="40.67.8555"/>
    <s v="67, rue des Cinquante Otages"/>
    <m/>
    <s v="Nantes"/>
    <m/>
    <n v="44000"/>
    <x v="1"/>
    <x v="1"/>
    <x v="13"/>
    <s v="Janine"/>
    <x v="1"/>
  </r>
  <r>
    <x v="236"/>
    <x v="24"/>
    <n v="67.8"/>
    <n v="2"/>
    <n v="3390"/>
    <x v="199"/>
    <x v="0"/>
    <n v="1"/>
    <x v="7"/>
    <x v="0"/>
    <x v="3"/>
    <n v="60"/>
    <s v="S18_2248"/>
    <s v="Online Diecast Creations Co."/>
    <n v="6035558647"/>
    <s v="2304 Long Airport Avenue"/>
    <m/>
    <s v="Nashua"/>
    <s v="NH"/>
    <n v="62005"/>
    <x v="0"/>
    <x v="0"/>
    <x v="3"/>
    <s v="Valarie"/>
    <x v="1"/>
  </r>
  <r>
    <x v="210"/>
    <x v="22"/>
    <n v="50.25"/>
    <n v="6"/>
    <n v="1608"/>
    <x v="178"/>
    <x v="0"/>
    <n v="1"/>
    <x v="11"/>
    <x v="0"/>
    <x v="3"/>
    <n v="60"/>
    <s v="S18_2248"/>
    <s v="AV Stores, Co."/>
    <s v="(171) 555-1555"/>
    <s v="Fauntleroy Circus"/>
    <m/>
    <s v="Manchester"/>
    <m/>
    <s v="EC2 5NT"/>
    <x v="6"/>
    <x v="1"/>
    <x v="65"/>
    <s v="Victoria"/>
    <x v="0"/>
  </r>
  <r>
    <x v="237"/>
    <x v="13"/>
    <n v="53.88"/>
    <n v="5"/>
    <n v="2262.96"/>
    <x v="166"/>
    <x v="0"/>
    <n v="2"/>
    <x v="1"/>
    <x v="0"/>
    <x v="3"/>
    <n v="60"/>
    <s v="S18_2248"/>
    <s v="Signal Gift Stores"/>
    <n v="7025551838"/>
    <s v="8489 Strong St."/>
    <m/>
    <s v="Las Vegas"/>
    <s v="NV"/>
    <n v="83030"/>
    <x v="0"/>
    <x v="0"/>
    <x v="12"/>
    <s v="Sue"/>
    <x v="0"/>
  </r>
  <r>
    <x v="196"/>
    <x v="16"/>
    <n v="62.36"/>
    <n v="10"/>
    <n v="1496.64"/>
    <x v="168"/>
    <x v="0"/>
    <n v="3"/>
    <x v="10"/>
    <x v="0"/>
    <x v="3"/>
    <n v="60"/>
    <s v="S18_2248"/>
    <s v="Signal Collectibles Ltd."/>
    <n v="4155554312"/>
    <s v="2793 Furth Circle"/>
    <m/>
    <s v="Brisbane"/>
    <s v="CA"/>
    <n v="94217"/>
    <x v="0"/>
    <x v="0"/>
    <x v="69"/>
    <s v="Sue"/>
    <x v="0"/>
  </r>
  <r>
    <x v="197"/>
    <x v="26"/>
    <n v="69.62"/>
    <n v="8"/>
    <n v="1879.74"/>
    <x v="169"/>
    <x v="0"/>
    <n v="4"/>
    <x v="4"/>
    <x v="0"/>
    <x v="3"/>
    <n v="60"/>
    <s v="S18_2248"/>
    <s v="Corporate Gift Ideas Co."/>
    <n v="6505551386"/>
    <s v="7734 Strong St."/>
    <m/>
    <s v="San Francisco"/>
    <s v="CA"/>
    <m/>
    <x v="0"/>
    <x v="0"/>
    <x v="4"/>
    <s v="Julie"/>
    <x v="0"/>
  </r>
  <r>
    <x v="198"/>
    <x v="18"/>
    <n v="57.51"/>
    <n v="12"/>
    <n v="1495.26"/>
    <x v="155"/>
    <x v="0"/>
    <n v="4"/>
    <x v="5"/>
    <x v="0"/>
    <x v="3"/>
    <n v="60"/>
    <s v="S18_2248"/>
    <s v="Rovelli Gifts"/>
    <s v="035-640555"/>
    <s v="Via Ludovico il Moro 22"/>
    <m/>
    <s v="Bergamo"/>
    <m/>
    <n v="24100"/>
    <x v="12"/>
    <x v="1"/>
    <x v="72"/>
    <s v="Giovanni"/>
    <x v="0"/>
  </r>
  <r>
    <x v="199"/>
    <x v="19"/>
    <n v="61.15"/>
    <n v="9"/>
    <n v="2323.6999999999998"/>
    <x v="103"/>
    <x v="0"/>
    <n v="4"/>
    <x v="5"/>
    <x v="0"/>
    <x v="3"/>
    <n v="60"/>
    <s v="S18_2248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13"/>
    <n v="59.33"/>
    <n v="13"/>
    <n v="2491.86"/>
    <x v="170"/>
    <x v="0"/>
    <n v="4"/>
    <x v="5"/>
    <x v="0"/>
    <x v="3"/>
    <n v="60"/>
    <s v="S18_2248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x v="10"/>
    <n v="71.44"/>
    <n v="3"/>
    <n v="1643.12"/>
    <x v="105"/>
    <x v="0"/>
    <n v="4"/>
    <x v="6"/>
    <x v="0"/>
    <x v="3"/>
    <n v="60"/>
    <s v="S18_2248"/>
    <s v="Muscle Machine Inc"/>
    <n v="2125557413"/>
    <s v="4092 Furth Circle"/>
    <s v="Suite 400"/>
    <s v="NYC"/>
    <s v="NY"/>
    <n v="10022"/>
    <x v="0"/>
    <x v="0"/>
    <x v="3"/>
    <s v="Jeff"/>
    <x v="0"/>
  </r>
  <r>
    <x v="238"/>
    <x v="15"/>
    <n v="62.96"/>
    <n v="6"/>
    <n v="1322.16"/>
    <x v="200"/>
    <x v="0"/>
    <n v="1"/>
    <x v="7"/>
    <x v="1"/>
    <x v="3"/>
    <n v="60"/>
    <s v="S18_2248"/>
    <s v="Corrida Auto Replicas, Ltd"/>
    <s v="(91) 555 22 82"/>
    <s v="C/ Araquil, 67"/>
    <m/>
    <s v="Madrid"/>
    <m/>
    <n v="28023"/>
    <x v="7"/>
    <x v="1"/>
    <x v="23"/>
    <s v="Mart¡n"/>
    <x v="0"/>
  </r>
  <r>
    <x v="202"/>
    <x v="11"/>
    <n v="50.85"/>
    <n v="9"/>
    <n v="1423.8"/>
    <x v="172"/>
    <x v="0"/>
    <n v="1"/>
    <x v="11"/>
    <x v="1"/>
    <x v="3"/>
    <n v="60"/>
    <s v="S18_2248"/>
    <s v="Saveley &amp; Henriot, Co."/>
    <s v="78.32.5555"/>
    <s v="2, rue du Commerce"/>
    <m/>
    <s v="Lyon"/>
    <m/>
    <n v="69004"/>
    <x v="1"/>
    <x v="1"/>
    <x v="27"/>
    <s v="Mary"/>
    <x v="0"/>
  </r>
  <r>
    <x v="215"/>
    <x v="29"/>
    <n v="72.650000000000006"/>
    <n v="1"/>
    <n v="2397.4499999999998"/>
    <x v="156"/>
    <x v="0"/>
    <n v="2"/>
    <x v="8"/>
    <x v="1"/>
    <x v="3"/>
    <n v="60"/>
    <s v="S18_2248"/>
    <s v="Mini Caravy"/>
    <s v="88.60.1555"/>
    <s v="24, place Kluber"/>
    <m/>
    <s v="Strasbourg"/>
    <m/>
    <n v="67000"/>
    <x v="1"/>
    <x v="1"/>
    <x v="70"/>
    <s v="Frederique"/>
    <x v="0"/>
  </r>
  <r>
    <x v="41"/>
    <x v="32"/>
    <n v="62.96"/>
    <n v="15"/>
    <n v="1574"/>
    <x v="41"/>
    <x v="0"/>
    <n v="3"/>
    <x v="3"/>
    <x v="1"/>
    <x v="3"/>
    <n v="60"/>
    <s v="S18_2248"/>
    <s v="Amica Models &amp; Co."/>
    <s v="011-4988555"/>
    <s v="Via Monte Bianco 34"/>
    <m/>
    <s v="Torino"/>
    <m/>
    <n v="10100"/>
    <x v="12"/>
    <x v="1"/>
    <x v="32"/>
    <s v="Paolo"/>
    <x v="0"/>
  </r>
  <r>
    <x v="216"/>
    <x v="11"/>
    <n v="61.75"/>
    <n v="4"/>
    <n v="1729"/>
    <x v="182"/>
    <x v="0"/>
    <n v="3"/>
    <x v="10"/>
    <x v="1"/>
    <x v="3"/>
    <n v="60"/>
    <s v="S18_224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4"/>
    <x v="12"/>
    <n v="49.04"/>
    <n v="2"/>
    <n v="2255.84"/>
    <x v="204"/>
    <x v="0"/>
    <n v="4"/>
    <x v="4"/>
    <x v="1"/>
    <x v="3"/>
    <n v="60"/>
    <s v="S18_2248"/>
    <s v="Iberia Gift Imports, Corp."/>
    <s v="(95) 555 82 82"/>
    <s v="C/ Romero, 33"/>
    <m/>
    <s v="Sevilla"/>
    <m/>
    <n v="41101"/>
    <x v="7"/>
    <x v="1"/>
    <x v="68"/>
    <s v="Jose Pedro"/>
    <x v="0"/>
  </r>
  <r>
    <x v="44"/>
    <x v="0"/>
    <n v="61.15"/>
    <n v="16"/>
    <n v="1834.5"/>
    <x v="44"/>
    <x v="0"/>
    <n v="4"/>
    <x v="4"/>
    <x v="1"/>
    <x v="3"/>
    <n v="60"/>
    <s v="S18_2248"/>
    <s v="Mini Gifts Distributors Ltd."/>
    <n v="4155551450"/>
    <s v="5677 Strong St."/>
    <m/>
    <s v="San Rafael"/>
    <s v="CA"/>
    <n v="97562"/>
    <x v="0"/>
    <x v="0"/>
    <x v="35"/>
    <s v="Valarie"/>
    <x v="0"/>
  </r>
  <r>
    <x v="206"/>
    <x v="19"/>
    <n v="84.25"/>
    <n v="9"/>
    <n v="3201.5"/>
    <x v="159"/>
    <x v="0"/>
    <n v="4"/>
    <x v="5"/>
    <x v="1"/>
    <x v="3"/>
    <n v="60"/>
    <s v="S18_2248"/>
    <s v="AV Stores, Co."/>
    <s v="(171) 555-1555"/>
    <s v="Fauntleroy Circus"/>
    <m/>
    <s v="Manchester"/>
    <m/>
    <s v="EC2 5NT"/>
    <x v="6"/>
    <x v="1"/>
    <x v="65"/>
    <s v="Victoria"/>
    <x v="1"/>
  </r>
  <r>
    <x v="240"/>
    <x v="23"/>
    <n v="56.91"/>
    <n v="2"/>
    <n v="2276.4"/>
    <x v="201"/>
    <x v="0"/>
    <n v="4"/>
    <x v="5"/>
    <x v="1"/>
    <x v="3"/>
    <n v="60"/>
    <s v="S18_2248"/>
    <s v="Marseille Mini Autos"/>
    <s v="91.24.4555"/>
    <s v="12, rue des Bouchers"/>
    <m/>
    <s v="Marseille"/>
    <m/>
    <n v="13008"/>
    <x v="1"/>
    <x v="1"/>
    <x v="56"/>
    <s v="Laurence"/>
    <x v="0"/>
  </r>
  <r>
    <x v="219"/>
    <x v="3"/>
    <n v="100"/>
    <n v="4"/>
    <n v="8884.7999999999993"/>
    <x v="183"/>
    <x v="5"/>
    <n v="1"/>
    <x v="7"/>
    <x v="2"/>
    <x v="3"/>
    <n v="60"/>
    <s v="S18_2248"/>
    <s v="Toys4GrownUps.com"/>
    <n v="6265557265"/>
    <s v="78934 Hillside Dr."/>
    <m/>
    <s v="Pasadena"/>
    <s v="CA"/>
    <n v="90003"/>
    <x v="0"/>
    <x v="0"/>
    <x v="3"/>
    <s v="Julie"/>
    <x v="2"/>
  </r>
  <r>
    <x v="241"/>
    <x v="26"/>
    <n v="49.3"/>
    <n v="1"/>
    <n v="1331.1"/>
    <x v="184"/>
    <x v="0"/>
    <n v="1"/>
    <x v="0"/>
    <x v="2"/>
    <x v="3"/>
    <n v="60"/>
    <s v="S18_2248"/>
    <s v="Euro Shopping Channel"/>
    <s v="(91) 555 94 44"/>
    <s v="C/ Moralzarzal, 86"/>
    <m/>
    <s v="Madrid"/>
    <m/>
    <n v="28034"/>
    <x v="7"/>
    <x v="1"/>
    <x v="21"/>
    <s v="Diego"/>
    <x v="0"/>
  </r>
  <r>
    <x v="221"/>
    <x v="13"/>
    <n v="72.650000000000006"/>
    <n v="1"/>
    <n v="3051.3"/>
    <x v="185"/>
    <x v="4"/>
    <n v="2"/>
    <x v="8"/>
    <x v="2"/>
    <x v="3"/>
    <n v="60"/>
    <s v="S18_2248"/>
    <s v="The Sharp Gifts Warehouse"/>
    <n v="4085553659"/>
    <s v="3086 Ingle Ln."/>
    <m/>
    <s v="San Jose"/>
    <s v="CA"/>
    <n v="94217"/>
    <x v="0"/>
    <x v="0"/>
    <x v="11"/>
    <s v="Sue"/>
    <x v="1"/>
  </r>
  <r>
    <x v="242"/>
    <x v="5"/>
    <n v="63.57"/>
    <n v="4"/>
    <n v="2288.52"/>
    <x v="202"/>
    <x v="2"/>
    <n v="2"/>
    <x v="1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50"/>
    <x v="6"/>
    <n v="100"/>
    <n v="12"/>
    <n v="3772.61"/>
    <x v="134"/>
    <x v="0"/>
    <n v="1"/>
    <x v="7"/>
    <x v="0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90"/>
    <x v="25"/>
    <n v="100"/>
    <n v="3"/>
    <n v="4164.42"/>
    <x v="89"/>
    <x v="0"/>
    <n v="2"/>
    <x v="8"/>
    <x v="0"/>
    <x v="2"/>
    <n v="122"/>
    <s v="S18_2319"/>
    <s v="La Corne D'abondance, Co."/>
    <s v="(1) 42.34.2555"/>
    <s v="265, boulevard Charonne"/>
    <m/>
    <s v="Paris"/>
    <m/>
    <n v="75012"/>
    <x v="1"/>
    <x v="1"/>
    <x v="51"/>
    <s v="Marie"/>
    <x v="1"/>
  </r>
  <r>
    <x v="124"/>
    <x v="3"/>
    <n v="100"/>
    <n v="14"/>
    <n v="6295.95"/>
    <x v="118"/>
    <x v="0"/>
    <n v="2"/>
    <x v="9"/>
    <x v="0"/>
    <x v="2"/>
    <n v="122"/>
    <s v="S18_2319"/>
    <s v="Muscle Machine Inc"/>
    <n v="2125557413"/>
    <s v="4092 Furth Circle"/>
    <s v="Suite 400"/>
    <s v="NYC"/>
    <s v="NY"/>
    <n v="10022"/>
    <x v="0"/>
    <x v="0"/>
    <x v="3"/>
    <s v="Jeff"/>
    <x v="1"/>
  </r>
  <r>
    <x v="163"/>
    <x v="20"/>
    <n v="100"/>
    <n v="8"/>
    <n v="6287.66"/>
    <x v="144"/>
    <x v="0"/>
    <n v="3"/>
    <x v="3"/>
    <x v="0"/>
    <x v="2"/>
    <n v="122"/>
    <s v="S18_2319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x v="4"/>
    <n v="100"/>
    <n v="6"/>
    <n v="5412.54"/>
    <x v="145"/>
    <x v="0"/>
    <n v="3"/>
    <x v="10"/>
    <x v="0"/>
    <x v="2"/>
    <n v="122"/>
    <s v="S18_2319"/>
    <s v="Oulu Toy Supplies, Inc."/>
    <s v="981-443655"/>
    <s v="Torikatu 38"/>
    <m/>
    <s v="Oulu"/>
    <m/>
    <n v="90110"/>
    <x v="4"/>
    <x v="1"/>
    <x v="50"/>
    <s v="Pirkko"/>
    <x v="1"/>
  </r>
  <r>
    <x v="127"/>
    <x v="12"/>
    <n v="100"/>
    <n v="15"/>
    <n v="5984.14"/>
    <x v="121"/>
    <x v="0"/>
    <n v="4"/>
    <x v="4"/>
    <x v="0"/>
    <x v="2"/>
    <n v="122"/>
    <s v="S18_231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x v="7"/>
    <n v="100"/>
    <n v="4"/>
    <n v="5891.04"/>
    <x v="32"/>
    <x v="0"/>
    <n v="4"/>
    <x v="5"/>
    <x v="0"/>
    <x v="2"/>
    <n v="122"/>
    <s v="S18_2319"/>
    <s v="Stylish Desk Decors, Co."/>
    <s v="(171) 555-0297"/>
    <s v="35 King George"/>
    <m/>
    <s v="London"/>
    <m/>
    <s v="WX3 6FW"/>
    <x v="6"/>
    <x v="1"/>
    <x v="4"/>
    <s v="Ann"/>
    <x v="1"/>
  </r>
  <r>
    <x v="165"/>
    <x v="12"/>
    <n v="100"/>
    <n v="9"/>
    <n v="5984.14"/>
    <x v="69"/>
    <x v="0"/>
    <n v="4"/>
    <x v="5"/>
    <x v="0"/>
    <x v="2"/>
    <n v="122"/>
    <s v="S18_2319"/>
    <s v="Iberia Gift Imports, Corp."/>
    <s v="(95) 555 82 82"/>
    <s v="C/ Romero, 33"/>
    <m/>
    <s v="Sevilla"/>
    <m/>
    <n v="41101"/>
    <x v="7"/>
    <x v="1"/>
    <x v="68"/>
    <s v="Jose Pedro"/>
    <x v="1"/>
  </r>
  <r>
    <x v="166"/>
    <x v="21"/>
    <n v="100"/>
    <n v="9"/>
    <n v="3608.15"/>
    <x v="34"/>
    <x v="0"/>
    <n v="4"/>
    <x v="5"/>
    <x v="0"/>
    <x v="2"/>
    <n v="122"/>
    <s v="S18_2319"/>
    <s v="Mini Classics"/>
    <n v="9145554562"/>
    <s v="3758 North Pendale Street"/>
    <m/>
    <s v="White Plains"/>
    <s v="NY"/>
    <n v="24067"/>
    <x v="0"/>
    <x v="0"/>
    <x v="11"/>
    <s v="Steve"/>
    <x v="1"/>
  </r>
  <r>
    <x v="93"/>
    <x v="30"/>
    <n v="100"/>
    <n v="10"/>
    <n v="5752.54"/>
    <x v="91"/>
    <x v="0"/>
    <n v="4"/>
    <x v="6"/>
    <x v="0"/>
    <x v="2"/>
    <n v="122"/>
    <s v="S18_2319"/>
    <s v="Diecast Collectables"/>
    <n v="6175552555"/>
    <s v="6251 Ingle Ln."/>
    <m/>
    <s v="Boston"/>
    <s v="MA"/>
    <n v="51003"/>
    <x v="0"/>
    <x v="0"/>
    <x v="53"/>
    <s v="Valarie"/>
    <x v="1"/>
  </r>
  <r>
    <x v="95"/>
    <x v="18"/>
    <n v="100"/>
    <n v="4"/>
    <n v="3765.32"/>
    <x v="93"/>
    <x v="0"/>
    <n v="1"/>
    <x v="11"/>
    <x v="1"/>
    <x v="2"/>
    <n v="122"/>
    <s v="S18_2319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x v="8"/>
    <n v="98.18"/>
    <n v="8"/>
    <n v="2159.96"/>
    <x v="125"/>
    <x v="0"/>
    <n v="2"/>
    <x v="1"/>
    <x v="1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0"/>
  </r>
  <r>
    <x v="96"/>
    <x v="1"/>
    <n v="99.41"/>
    <n v="7"/>
    <n v="3379.94"/>
    <x v="39"/>
    <x v="0"/>
    <n v="2"/>
    <x v="9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x v="24"/>
    <n v="100"/>
    <n v="8"/>
    <n v="5093.5"/>
    <x v="126"/>
    <x v="0"/>
    <n v="3"/>
    <x v="2"/>
    <x v="1"/>
    <x v="2"/>
    <n v="122"/>
    <s v="S18_2319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x v="7"/>
    <n v="100"/>
    <n v="4"/>
    <n v="5773.44"/>
    <x v="94"/>
    <x v="0"/>
    <n v="3"/>
    <x v="3"/>
    <x v="1"/>
    <x v="2"/>
    <n v="122"/>
    <s v="S18_2319"/>
    <s v="Diecast Classics Inc."/>
    <n v="2155551555"/>
    <s v="7586 Pompton St."/>
    <m/>
    <s v="Allentown"/>
    <s v="PA"/>
    <n v="70267"/>
    <x v="0"/>
    <x v="0"/>
    <x v="0"/>
    <s v="Kyung"/>
    <x v="1"/>
  </r>
  <r>
    <x v="170"/>
    <x v="2"/>
    <n v="100"/>
    <n v="11"/>
    <n v="4528.8599999999997"/>
    <x v="42"/>
    <x v="0"/>
    <n v="3"/>
    <x v="10"/>
    <x v="1"/>
    <x v="2"/>
    <n v="122"/>
    <s v="S18_2319"/>
    <s v="Land of Toys Inc."/>
    <n v="2125557818"/>
    <s v="897 Long Airport Avenue"/>
    <m/>
    <s v="NYC"/>
    <s v="NY"/>
    <n v="10022"/>
    <x v="0"/>
    <x v="0"/>
    <x v="0"/>
    <s v="Kwai"/>
    <x v="1"/>
  </r>
  <r>
    <x v="98"/>
    <x v="5"/>
    <n v="100"/>
    <n v="8"/>
    <n v="4816.08"/>
    <x v="95"/>
    <x v="0"/>
    <n v="4"/>
    <x v="4"/>
    <x v="1"/>
    <x v="2"/>
    <n v="122"/>
    <s v="S18_2319"/>
    <s v="Marta's Replicas Co."/>
    <n v="6175558555"/>
    <s v="39323 Spinnaker Dr."/>
    <m/>
    <s v="Cambridge"/>
    <s v="MA"/>
    <n v="51247"/>
    <x v="0"/>
    <x v="0"/>
    <x v="14"/>
    <s v="Marta"/>
    <x v="1"/>
  </r>
  <r>
    <x v="99"/>
    <x v="6"/>
    <n v="100"/>
    <n v="2"/>
    <n v="3416.78"/>
    <x v="96"/>
    <x v="0"/>
    <n v="4"/>
    <x v="4"/>
    <x v="1"/>
    <x v="2"/>
    <n v="122"/>
    <s v="S18_2319"/>
    <s v="Canadian Gift Exchange Network"/>
    <s v="(604) 555-3392"/>
    <s v="1900 Oak St."/>
    <m/>
    <s v="Vancouver"/>
    <s v="BC"/>
    <s v="V3F 2K1"/>
    <x v="10"/>
    <x v="0"/>
    <x v="28"/>
    <s v="Yoshi"/>
    <x v="1"/>
  </r>
  <r>
    <x v="152"/>
    <x v="29"/>
    <n v="37.479999999999997"/>
    <n v="10"/>
    <n v="1236.8399999999999"/>
    <x v="80"/>
    <x v="0"/>
    <n v="4"/>
    <x v="5"/>
    <x v="1"/>
    <x v="2"/>
    <n v="122"/>
    <s v="S18_2319"/>
    <s v="Vitachrome Inc."/>
    <n v="2125551500"/>
    <s v="2678 Kingston Rd."/>
    <s v="Suite 101"/>
    <s v="NYC"/>
    <s v="NY"/>
    <n v="10022"/>
    <x v="0"/>
    <x v="0"/>
    <x v="11"/>
    <s v="Michael"/>
    <x v="0"/>
  </r>
  <r>
    <x v="100"/>
    <x v="12"/>
    <n v="100"/>
    <n v="6"/>
    <n v="5814.86"/>
    <x v="97"/>
    <x v="4"/>
    <n v="4"/>
    <x v="5"/>
    <x v="1"/>
    <x v="2"/>
    <n v="122"/>
    <s v="S18_2319"/>
    <s v="Volvo Model Replicas, Co"/>
    <s v="0921-12 3555"/>
    <s v="Berguvsv„gen  8"/>
    <m/>
    <s v="Lule"/>
    <m/>
    <s v="S-958 22"/>
    <x v="8"/>
    <x v="1"/>
    <x v="22"/>
    <s v="Christina"/>
    <x v="1"/>
  </r>
  <r>
    <x v="159"/>
    <x v="19"/>
    <n v="100"/>
    <n v="7"/>
    <n v="5223.4799999999996"/>
    <x v="140"/>
    <x v="0"/>
    <n v="4"/>
    <x v="6"/>
    <x v="1"/>
    <x v="2"/>
    <n v="122"/>
    <s v="S18_2319"/>
    <s v="Muscle Machine Inc"/>
    <n v="2125557413"/>
    <s v="4092 Furth Circle"/>
    <s v="Suite 400"/>
    <s v="NYC"/>
    <s v="NY"/>
    <n v="10022"/>
    <x v="0"/>
    <x v="0"/>
    <x v="3"/>
    <s v="Jeff"/>
    <x v="1"/>
  </r>
  <r>
    <x v="153"/>
    <x v="14"/>
    <n v="36.42"/>
    <n v="11"/>
    <n v="728.4"/>
    <x v="48"/>
    <x v="0"/>
    <n v="4"/>
    <x v="6"/>
    <x v="1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0"/>
  </r>
  <r>
    <x v="101"/>
    <x v="8"/>
    <n v="100"/>
    <n v="5"/>
    <n v="3949"/>
    <x v="49"/>
    <x v="0"/>
    <n v="1"/>
    <x v="7"/>
    <x v="2"/>
    <x v="2"/>
    <n v="122"/>
    <s v="S18_231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45"/>
    <x v="26"/>
    <n v="100"/>
    <n v="11"/>
    <n v="3843.99"/>
    <x v="205"/>
    <x v="0"/>
    <n v="1"/>
    <x v="0"/>
    <x v="2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171"/>
    <x v="31"/>
    <n v="98.18"/>
    <n v="8"/>
    <n v="5498.08"/>
    <x v="147"/>
    <x v="0"/>
    <n v="2"/>
    <x v="1"/>
    <x v="2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102"/>
    <x v="19"/>
    <n v="99.41"/>
    <n v="7"/>
    <n v="3777.58"/>
    <x v="53"/>
    <x v="2"/>
    <n v="2"/>
    <x v="1"/>
    <x v="2"/>
    <x v="2"/>
    <n v="122"/>
    <s v="S18_2319"/>
    <s v="La Rochelle Gifts"/>
    <s v="40.67.8555"/>
    <s v="67, rue des Cinquante Otages"/>
    <m/>
    <s v="Nantes"/>
    <m/>
    <n v="44000"/>
    <x v="1"/>
    <x v="1"/>
    <x v="13"/>
    <s v="Janine"/>
    <x v="1"/>
  </r>
  <r>
    <x v="246"/>
    <x v="32"/>
    <n v="100"/>
    <n v="4"/>
    <n v="3782"/>
    <x v="206"/>
    <x v="0"/>
    <n v="1"/>
    <x v="7"/>
    <x v="0"/>
    <x v="3"/>
    <n v="127"/>
    <s v="S18_2325"/>
    <s v="Blauer See Auto, Co."/>
    <s v="+49 69 66 90 2555"/>
    <s v="Lyonerstr. 34"/>
    <m/>
    <s v="Frankfurt"/>
    <m/>
    <n v="60528"/>
    <x v="16"/>
    <x v="1"/>
    <x v="61"/>
    <s v="Roland"/>
    <x v="1"/>
  </r>
  <r>
    <x v="210"/>
    <x v="29"/>
    <n v="100"/>
    <n v="4"/>
    <n v="3859.68"/>
    <x v="178"/>
    <x v="0"/>
    <n v="1"/>
    <x v="11"/>
    <x v="0"/>
    <x v="3"/>
    <n v="127"/>
    <s v="S18_2325"/>
    <s v="AV Stores, Co."/>
    <s v="(171) 555-1555"/>
    <s v="Fauntleroy Circus"/>
    <m/>
    <s v="Manchester"/>
    <m/>
    <s v="EC2 5NT"/>
    <x v="6"/>
    <x v="1"/>
    <x v="65"/>
    <s v="Victoria"/>
    <x v="1"/>
  </r>
  <r>
    <x v="237"/>
    <x v="13"/>
    <n v="100"/>
    <n v="3"/>
    <n v="4431.84"/>
    <x v="166"/>
    <x v="0"/>
    <n v="2"/>
    <x v="1"/>
    <x v="0"/>
    <x v="3"/>
    <n v="127"/>
    <s v="S18_2325"/>
    <s v="Signal Gift Stores"/>
    <n v="7025551838"/>
    <s v="8489 Strong St."/>
    <m/>
    <s v="Las Vegas"/>
    <s v="NV"/>
    <n v="83030"/>
    <x v="0"/>
    <x v="0"/>
    <x v="12"/>
    <s v="Sue"/>
    <x v="1"/>
  </r>
  <r>
    <x v="196"/>
    <x v="29"/>
    <n v="100"/>
    <n v="8"/>
    <n v="4950.33"/>
    <x v="168"/>
    <x v="0"/>
    <n v="3"/>
    <x v="10"/>
    <x v="0"/>
    <x v="3"/>
    <n v="127"/>
    <s v="S18_2325"/>
    <s v="Signal Collectibles Ltd."/>
    <n v="4155554312"/>
    <s v="2793 Furth Circle"/>
    <m/>
    <s v="Brisbane"/>
    <s v="CA"/>
    <n v="94217"/>
    <x v="0"/>
    <x v="0"/>
    <x v="69"/>
    <s v="Sue"/>
    <x v="1"/>
  </r>
  <r>
    <x v="197"/>
    <x v="19"/>
    <n v="100"/>
    <n v="6"/>
    <n v="4299.7"/>
    <x v="169"/>
    <x v="0"/>
    <n v="4"/>
    <x v="4"/>
    <x v="0"/>
    <x v="3"/>
    <n v="127"/>
    <s v="S18_2325"/>
    <s v="Corporate Gift Ideas Co."/>
    <n v="6505551386"/>
    <s v="7734 Strong St."/>
    <m/>
    <s v="San Francisco"/>
    <s v="CA"/>
    <m/>
    <x v="0"/>
    <x v="0"/>
    <x v="4"/>
    <s v="Julie"/>
    <x v="1"/>
  </r>
  <r>
    <x v="198"/>
    <x v="28"/>
    <n v="100"/>
    <n v="10"/>
    <n v="4492.83"/>
    <x v="155"/>
    <x v="0"/>
    <n v="4"/>
    <x v="5"/>
    <x v="0"/>
    <x v="3"/>
    <n v="127"/>
    <s v="S18_2325"/>
    <s v="Rovelli Gifts"/>
    <s v="035-640555"/>
    <s v="Via Ludovico il Moro 22"/>
    <m/>
    <s v="Bergamo"/>
    <m/>
    <n v="24100"/>
    <x v="12"/>
    <x v="1"/>
    <x v="72"/>
    <s v="Giovanni"/>
    <x v="1"/>
  </r>
  <r>
    <x v="199"/>
    <x v="14"/>
    <n v="100"/>
    <n v="7"/>
    <n v="2212"/>
    <x v="103"/>
    <x v="0"/>
    <n v="4"/>
    <x v="5"/>
    <x v="0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27"/>
    <n v="100"/>
    <n v="11"/>
    <n v="4642.88"/>
    <x v="170"/>
    <x v="0"/>
    <n v="4"/>
    <x v="5"/>
    <x v="0"/>
    <x v="3"/>
    <n v="127"/>
    <s v="S18_2325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82"/>
    <x v="18"/>
    <n v="100"/>
    <n v="1"/>
    <n v="3206.32"/>
    <x v="105"/>
    <x v="0"/>
    <n v="4"/>
    <x v="6"/>
    <x v="0"/>
    <x v="3"/>
    <n v="127"/>
    <s v="S18_2325"/>
    <s v="Muscle Machine Inc"/>
    <n v="2125557413"/>
    <s v="4092 Furth Circle"/>
    <s v="Suite 400"/>
    <s v="NYC"/>
    <s v="NY"/>
    <n v="10022"/>
    <x v="0"/>
    <x v="0"/>
    <x v="3"/>
    <s v="Jeff"/>
    <x v="1"/>
  </r>
  <r>
    <x v="238"/>
    <x v="26"/>
    <n v="100"/>
    <n v="4"/>
    <n v="3604.23"/>
    <x v="200"/>
    <x v="0"/>
    <n v="1"/>
    <x v="7"/>
    <x v="1"/>
    <x v="3"/>
    <n v="127"/>
    <s v="S18_2325"/>
    <s v="Corrida Auto Replicas, Ltd"/>
    <s v="(91) 555 22 82"/>
    <s v="C/ Araquil, 67"/>
    <m/>
    <s v="Madrid"/>
    <m/>
    <n v="28023"/>
    <x v="7"/>
    <x v="1"/>
    <x v="23"/>
    <s v="Mart¡n"/>
    <x v="1"/>
  </r>
  <r>
    <x v="202"/>
    <x v="12"/>
    <n v="100"/>
    <n v="7"/>
    <n v="7017.76"/>
    <x v="172"/>
    <x v="0"/>
    <n v="1"/>
    <x v="11"/>
    <x v="1"/>
    <x v="3"/>
    <n v="127"/>
    <s v="S18_2325"/>
    <s v="Saveley &amp; Henriot, Co."/>
    <s v="78.32.5555"/>
    <s v="2, rue du Commerce"/>
    <m/>
    <s v="Lyon"/>
    <m/>
    <n v="69004"/>
    <x v="1"/>
    <x v="1"/>
    <x v="27"/>
    <s v="Mary"/>
    <x v="2"/>
  </r>
  <r>
    <x v="247"/>
    <x v="20"/>
    <n v="100"/>
    <n v="2"/>
    <n v="6154.18"/>
    <x v="207"/>
    <x v="0"/>
    <n v="2"/>
    <x v="8"/>
    <x v="1"/>
    <x v="3"/>
    <n v="127"/>
    <s v="S18_2325"/>
    <s v="Diecast Collectables"/>
    <n v="6175552555"/>
    <s v="6251 Ingle Ln."/>
    <m/>
    <s v="Boston"/>
    <s v="MA"/>
    <n v="51003"/>
    <x v="0"/>
    <x v="0"/>
    <x v="53"/>
    <s v="Valarie"/>
    <x v="1"/>
  </r>
  <r>
    <x v="41"/>
    <x v="9"/>
    <n v="100"/>
    <n v="13"/>
    <n v="4750.8"/>
    <x v="41"/>
    <x v="0"/>
    <n v="3"/>
    <x v="3"/>
    <x v="1"/>
    <x v="3"/>
    <n v="127"/>
    <s v="S18_2325"/>
    <s v="Amica Models &amp; Co."/>
    <s v="011-4988555"/>
    <s v="Via Monte Bianco 34"/>
    <m/>
    <s v="Torino"/>
    <m/>
    <n v="10100"/>
    <x v="12"/>
    <x v="1"/>
    <x v="32"/>
    <s v="Paolo"/>
    <x v="1"/>
  </r>
  <r>
    <x v="216"/>
    <x v="28"/>
    <n v="100"/>
    <n v="2"/>
    <n v="3822.92"/>
    <x v="182"/>
    <x v="0"/>
    <n v="3"/>
    <x v="10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3"/>
    <x v="16"/>
    <n v="100"/>
    <n v="17"/>
    <n v="2440.8000000000002"/>
    <x v="43"/>
    <x v="0"/>
    <n v="4"/>
    <x v="4"/>
    <x v="1"/>
    <x v="3"/>
    <n v="127"/>
    <s v="S18_2325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28"/>
    <n v="100"/>
    <n v="14"/>
    <n v="4729.3599999999997"/>
    <x v="44"/>
    <x v="0"/>
    <n v="4"/>
    <x v="4"/>
    <x v="1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24"/>
    <n v="100"/>
    <n v="6"/>
    <n v="12536.5"/>
    <x v="45"/>
    <x v="0"/>
    <n v="4"/>
    <x v="5"/>
    <x v="1"/>
    <x v="3"/>
    <n v="127"/>
    <s v="S18_2325"/>
    <s v="Online Diecast Creations Co."/>
    <n v="6035558647"/>
    <s v="2304 Long Airport Avenue"/>
    <m/>
    <s v="Nashua"/>
    <s v="NH"/>
    <n v="62005"/>
    <x v="0"/>
    <x v="0"/>
    <x v="3"/>
    <s v="Valarie"/>
    <x v="2"/>
  </r>
  <r>
    <x v="206"/>
    <x v="21"/>
    <n v="64.69"/>
    <n v="8"/>
    <n v="2264.15"/>
    <x v="159"/>
    <x v="0"/>
    <n v="4"/>
    <x v="5"/>
    <x v="1"/>
    <x v="3"/>
    <n v="127"/>
    <s v="S18_2325"/>
    <s v="AV Stores, Co."/>
    <s v="(171) 555-1555"/>
    <s v="Fauntleroy Circus"/>
    <m/>
    <s v="Manchester"/>
    <m/>
    <s v="EC2 5NT"/>
    <x v="6"/>
    <x v="1"/>
    <x v="65"/>
    <s v="Victoria"/>
    <x v="0"/>
  </r>
  <r>
    <x v="240"/>
    <x v="0"/>
    <n v="100"/>
    <n v="3"/>
    <n v="3928.2"/>
    <x v="201"/>
    <x v="0"/>
    <n v="4"/>
    <x v="5"/>
    <x v="1"/>
    <x v="3"/>
    <n v="127"/>
    <s v="S18_2325"/>
    <s v="Marseille Mini Autos"/>
    <s v="91.24.4555"/>
    <s v="12, rue des Bouchers"/>
    <m/>
    <s v="Marseille"/>
    <m/>
    <n v="13008"/>
    <x v="1"/>
    <x v="1"/>
    <x v="56"/>
    <s v="Laurence"/>
    <x v="1"/>
  </r>
  <r>
    <x v="188"/>
    <x v="6"/>
    <n v="100"/>
    <n v="3"/>
    <n v="3630.22"/>
    <x v="160"/>
    <x v="0"/>
    <n v="4"/>
    <x v="6"/>
    <x v="1"/>
    <x v="3"/>
    <n v="127"/>
    <s v="S18_2325"/>
    <s v="Lyon Souveniers"/>
    <s v="+33 1 46 62 7555"/>
    <s v="27 rue du Colonel Pierre Avia"/>
    <m/>
    <s v="Paris"/>
    <m/>
    <n v="75508"/>
    <x v="1"/>
    <x v="1"/>
    <x v="2"/>
    <s v="Daniel"/>
    <x v="1"/>
  </r>
  <r>
    <x v="219"/>
    <x v="26"/>
    <n v="100"/>
    <n v="5"/>
    <n v="4196.07"/>
    <x v="183"/>
    <x v="5"/>
    <n v="1"/>
    <x v="7"/>
    <x v="2"/>
    <x v="3"/>
    <n v="127"/>
    <s v="S18_2325"/>
    <s v="Toys4GrownUps.com"/>
    <n v="6265557265"/>
    <s v="78934 Hillside Dr."/>
    <m/>
    <s v="Pasadena"/>
    <s v="CA"/>
    <n v="90003"/>
    <x v="0"/>
    <x v="0"/>
    <x v="3"/>
    <s v="Julie"/>
    <x v="1"/>
  </r>
  <r>
    <x v="208"/>
    <x v="23"/>
    <n v="100"/>
    <n v="10"/>
    <n v="4931.6000000000004"/>
    <x v="176"/>
    <x v="0"/>
    <n v="1"/>
    <x v="0"/>
    <x v="2"/>
    <x v="3"/>
    <n v="127"/>
    <s v="S18_2325"/>
    <s v="Euro Shopping Channel"/>
    <s v="(91) 555 94 44"/>
    <s v="C/ Moralzarzal, 86"/>
    <m/>
    <s v="Madrid"/>
    <m/>
    <n v="28034"/>
    <x v="7"/>
    <x v="1"/>
    <x v="21"/>
    <s v="Diego"/>
    <x v="1"/>
  </r>
  <r>
    <x v="190"/>
    <x v="28"/>
    <n v="98.99"/>
    <n v="16"/>
    <n v="3068.69"/>
    <x v="162"/>
    <x v="0"/>
    <n v="1"/>
    <x v="11"/>
    <x v="2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1"/>
  </r>
  <r>
    <x v="248"/>
    <x v="44"/>
    <n v="100"/>
    <n v="2"/>
    <n v="785.64"/>
    <x v="208"/>
    <x v="0"/>
    <n v="2"/>
    <x v="8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2"/>
    <x v="3"/>
    <n v="100"/>
    <n v="2"/>
    <n v="4977"/>
    <x v="202"/>
    <x v="2"/>
    <n v="2"/>
    <x v="1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6"/>
    <x v="8"/>
    <n v="54.09"/>
    <n v="2"/>
    <n v="1189.98"/>
    <x v="26"/>
    <x v="0"/>
    <n v="1"/>
    <x v="7"/>
    <x v="0"/>
    <x v="2"/>
    <n v="60"/>
    <s v="S18_2432"/>
    <s v="Baane Mini Imports"/>
    <s v="07-98 9555"/>
    <s v="Erling Skakkes gate 78"/>
    <m/>
    <s v="Stavern"/>
    <m/>
    <n v="4110"/>
    <x v="2"/>
    <x v="1"/>
    <x v="16"/>
    <s v="Jonas"/>
    <x v="0"/>
  </r>
  <r>
    <x v="90"/>
    <x v="3"/>
    <n v="68.67"/>
    <n v="6"/>
    <n v="3090.15"/>
    <x v="89"/>
    <x v="0"/>
    <n v="2"/>
    <x v="8"/>
    <x v="0"/>
    <x v="2"/>
    <n v="60"/>
    <s v="S18_2432"/>
    <s v="La Corne D'abondance, Co."/>
    <s v="(1) 42.34.2555"/>
    <s v="265, boulevard Charonne"/>
    <m/>
    <s v="Paris"/>
    <m/>
    <n v="75012"/>
    <x v="1"/>
    <x v="1"/>
    <x v="51"/>
    <s v="Marie"/>
    <x v="1"/>
  </r>
  <r>
    <x v="28"/>
    <x v="30"/>
    <n v="65.02"/>
    <n v="2"/>
    <n v="2795.86"/>
    <x v="28"/>
    <x v="0"/>
    <n v="2"/>
    <x v="1"/>
    <x v="0"/>
    <x v="2"/>
    <n v="60"/>
    <s v="S18_2432"/>
    <s v="Corrida Auto Replicas, Ltd"/>
    <s v="(91) 555 22 82"/>
    <s v="C/ Araquil, 67"/>
    <m/>
    <s v="Madrid"/>
    <m/>
    <n v="28023"/>
    <x v="7"/>
    <x v="1"/>
    <x v="23"/>
    <s v="Mart¡n"/>
    <x v="0"/>
  </r>
  <r>
    <x v="29"/>
    <x v="12"/>
    <n v="61.99"/>
    <n v="2"/>
    <n v="2851.54"/>
    <x v="29"/>
    <x v="0"/>
    <n v="3"/>
    <x v="2"/>
    <x v="0"/>
    <x v="2"/>
    <n v="60"/>
    <s v="S18_2432"/>
    <s v="Technics Stores Inc."/>
    <n v="6505556809"/>
    <s v="9408 Furth Circle"/>
    <m/>
    <s v="Burlingame"/>
    <s v="CA"/>
    <n v="94217"/>
    <x v="0"/>
    <x v="0"/>
    <x v="5"/>
    <s v="Juri"/>
    <x v="0"/>
  </r>
  <r>
    <x v="164"/>
    <x v="25"/>
    <n v="69.28"/>
    <n v="9"/>
    <n v="2701.92"/>
    <x v="145"/>
    <x v="0"/>
    <n v="3"/>
    <x v="10"/>
    <x v="0"/>
    <x v="2"/>
    <n v="60"/>
    <s v="S18_2432"/>
    <s v="Oulu Toy Supplies, Inc."/>
    <s v="981-443655"/>
    <s v="Torikatu 38"/>
    <m/>
    <s v="Oulu"/>
    <m/>
    <n v="90110"/>
    <x v="4"/>
    <x v="1"/>
    <x v="50"/>
    <s v="Pirkko"/>
    <x v="0"/>
  </r>
  <r>
    <x v="127"/>
    <x v="28"/>
    <n v="71.099999999999994"/>
    <n v="18"/>
    <n v="2204.1"/>
    <x v="121"/>
    <x v="0"/>
    <n v="4"/>
    <x v="4"/>
    <x v="0"/>
    <x v="2"/>
    <n v="60"/>
    <s v="S18_243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x v="2"/>
    <n v="69.28"/>
    <n v="7"/>
    <n v="2840.48"/>
    <x v="32"/>
    <x v="0"/>
    <n v="4"/>
    <x v="5"/>
    <x v="0"/>
    <x v="2"/>
    <n v="60"/>
    <s v="S18_2432"/>
    <s v="Stylish Desk Decors, Co."/>
    <s v="(171) 555-0297"/>
    <s v="35 King George"/>
    <m/>
    <s v="London"/>
    <m/>
    <s v="WX3 6FW"/>
    <x v="6"/>
    <x v="1"/>
    <x v="4"/>
    <s v="Ann"/>
    <x v="0"/>
  </r>
  <r>
    <x v="165"/>
    <x v="27"/>
    <n v="60.16"/>
    <n v="12"/>
    <n v="2647.04"/>
    <x v="69"/>
    <x v="0"/>
    <n v="4"/>
    <x v="5"/>
    <x v="0"/>
    <x v="2"/>
    <n v="60"/>
    <s v="S18_2432"/>
    <s v="Iberia Gift Imports, Corp."/>
    <s v="(95) 555 82 82"/>
    <s v="C/ Romero, 33"/>
    <m/>
    <s v="Sevilla"/>
    <m/>
    <n v="41101"/>
    <x v="7"/>
    <x v="1"/>
    <x v="68"/>
    <s v="Jose Pedro"/>
    <x v="0"/>
  </r>
  <r>
    <x v="34"/>
    <x v="3"/>
    <n v="70.489999999999995"/>
    <n v="2"/>
    <n v="3172.05"/>
    <x v="34"/>
    <x v="0"/>
    <n v="4"/>
    <x v="5"/>
    <x v="0"/>
    <x v="2"/>
    <n v="60"/>
    <s v="S18_2432"/>
    <s v="Saveley &amp; Henriot, Co."/>
    <s v="78.32.5555"/>
    <s v="2, rue du Commerce"/>
    <m/>
    <s v="Lyon"/>
    <m/>
    <n v="69004"/>
    <x v="1"/>
    <x v="1"/>
    <x v="27"/>
    <s v="Mary"/>
    <x v="1"/>
  </r>
  <r>
    <x v="93"/>
    <x v="9"/>
    <n v="69.89"/>
    <n v="13"/>
    <n v="2585.9299999999998"/>
    <x v="91"/>
    <x v="0"/>
    <n v="4"/>
    <x v="6"/>
    <x v="0"/>
    <x v="2"/>
    <n v="60"/>
    <s v="S18_2432"/>
    <s v="Diecast Collectables"/>
    <n v="6175552555"/>
    <s v="6251 Ingle Ln."/>
    <m/>
    <s v="Boston"/>
    <s v="MA"/>
    <n v="51003"/>
    <x v="0"/>
    <x v="0"/>
    <x v="53"/>
    <s v="Valarie"/>
    <x v="0"/>
  </r>
  <r>
    <x v="94"/>
    <x v="21"/>
    <n v="61.38"/>
    <n v="2"/>
    <n v="2148.3000000000002"/>
    <x v="92"/>
    <x v="0"/>
    <n v="1"/>
    <x v="0"/>
    <x v="1"/>
    <x v="2"/>
    <n v="60"/>
    <s v="S18_243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x v="11"/>
    <n v="59.55"/>
    <n v="7"/>
    <n v="1667.4"/>
    <x v="93"/>
    <x v="0"/>
    <n v="1"/>
    <x v="11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x v="0"/>
    <n v="61.99"/>
    <n v="11"/>
    <n v="1859.7"/>
    <x v="125"/>
    <x v="0"/>
    <n v="2"/>
    <x v="1"/>
    <x v="1"/>
    <x v="2"/>
    <n v="60"/>
    <s v="S18_2432"/>
    <s v="Euro Shopping Channel"/>
    <s v="(91) 555 94 44"/>
    <s v="C/ Moralzarzal, 86"/>
    <m/>
    <s v="Madrid"/>
    <m/>
    <n v="28034"/>
    <x v="7"/>
    <x v="1"/>
    <x v="21"/>
    <s v="Diego"/>
    <x v="0"/>
  </r>
  <r>
    <x v="96"/>
    <x v="0"/>
    <n v="49.22"/>
    <n v="10"/>
    <n v="1476.6"/>
    <x v="39"/>
    <x v="0"/>
    <n v="2"/>
    <x v="9"/>
    <x v="1"/>
    <x v="2"/>
    <n v="60"/>
    <s v="S18_243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x v="32"/>
    <n v="69.28"/>
    <n v="11"/>
    <n v="1732"/>
    <x v="126"/>
    <x v="0"/>
    <n v="3"/>
    <x v="2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x v="6"/>
    <n v="57.73"/>
    <n v="7"/>
    <n v="1674.17"/>
    <x v="94"/>
    <x v="0"/>
    <n v="3"/>
    <x v="3"/>
    <x v="1"/>
    <x v="2"/>
    <n v="60"/>
    <s v="S18_2432"/>
    <s v="Diecast Classics Inc."/>
    <n v="2155551555"/>
    <s v="7586 Pompton St."/>
    <m/>
    <s v="Allentown"/>
    <s v="PA"/>
    <n v="70267"/>
    <x v="0"/>
    <x v="0"/>
    <x v="0"/>
    <s v="Kyung"/>
    <x v="0"/>
  </r>
  <r>
    <x v="42"/>
    <x v="18"/>
    <n v="57.73"/>
    <n v="2"/>
    <n v="1500.98"/>
    <x v="42"/>
    <x v="0"/>
    <n v="3"/>
    <x v="10"/>
    <x v="1"/>
    <x v="2"/>
    <n v="60"/>
    <s v="S18_2432"/>
    <s v="Scandinavian Gift Ideas"/>
    <s v="0695-34 6555"/>
    <s v="?kergatan 24"/>
    <m/>
    <s v="Boras"/>
    <m/>
    <s v="S-844 67"/>
    <x v="8"/>
    <x v="1"/>
    <x v="33"/>
    <s v="Maria"/>
    <x v="0"/>
  </r>
  <r>
    <x v="98"/>
    <x v="2"/>
    <n v="53.48"/>
    <n v="11"/>
    <n v="2192.6799999999998"/>
    <x v="95"/>
    <x v="0"/>
    <n v="4"/>
    <x v="4"/>
    <x v="1"/>
    <x v="2"/>
    <n v="60"/>
    <s v="S18_2432"/>
    <s v="Marta's Replicas Co."/>
    <n v="6175558555"/>
    <s v="39323 Spinnaker Dr."/>
    <m/>
    <s v="Cambridge"/>
    <s v="MA"/>
    <n v="51247"/>
    <x v="0"/>
    <x v="0"/>
    <x v="14"/>
    <s v="Marta"/>
    <x v="0"/>
  </r>
  <r>
    <x v="99"/>
    <x v="1"/>
    <n v="52.87"/>
    <n v="5"/>
    <n v="1797.58"/>
    <x v="96"/>
    <x v="0"/>
    <n v="4"/>
    <x v="4"/>
    <x v="1"/>
    <x v="2"/>
    <n v="60"/>
    <s v="S18_2432"/>
    <s v="Canadian Gift Exchange Network"/>
    <s v="(604) 555-3392"/>
    <s v="1900 Oak St."/>
    <m/>
    <s v="Vancouver"/>
    <s v="BC"/>
    <s v="V3F 2K1"/>
    <x v="10"/>
    <x v="0"/>
    <x v="28"/>
    <s v="Yoshi"/>
    <x v="0"/>
  </r>
  <r>
    <x v="45"/>
    <x v="21"/>
    <n v="61.21"/>
    <n v="11"/>
    <n v="2142.35"/>
    <x v="45"/>
    <x v="0"/>
    <n v="4"/>
    <x v="5"/>
    <x v="1"/>
    <x v="2"/>
    <n v="60"/>
    <s v="S18_2432"/>
    <s v="Online Diecast Creations Co."/>
    <n v="6035558647"/>
    <s v="2304 Long Airport Avenue"/>
    <m/>
    <s v="Nashua"/>
    <s v="NH"/>
    <n v="62005"/>
    <x v="0"/>
    <x v="0"/>
    <x v="3"/>
    <s v="Valarie"/>
    <x v="0"/>
  </r>
  <r>
    <x v="100"/>
    <x v="1"/>
    <n v="61.38"/>
    <n v="1"/>
    <n v="2086.92"/>
    <x v="97"/>
    <x v="4"/>
    <n v="4"/>
    <x v="5"/>
    <x v="1"/>
    <x v="2"/>
    <n v="60"/>
    <s v="S18_2432"/>
    <s v="Volvo Model Replicas, Co"/>
    <s v="0921-12 3555"/>
    <s v="Berguvsv„gen  8"/>
    <m/>
    <s v="Lule"/>
    <m/>
    <s v="S-958 22"/>
    <x v="8"/>
    <x v="1"/>
    <x v="22"/>
    <s v="Christina"/>
    <x v="0"/>
  </r>
  <r>
    <x v="47"/>
    <x v="24"/>
    <n v="100"/>
    <n v="8"/>
    <n v="6834.5"/>
    <x v="47"/>
    <x v="0"/>
    <n v="4"/>
    <x v="5"/>
    <x v="1"/>
    <x v="2"/>
    <n v="60"/>
    <s v="S18_243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2"/>
    <n v="61.99"/>
    <n v="7"/>
    <n v="2541.59"/>
    <x v="48"/>
    <x v="0"/>
    <n v="4"/>
    <x v="6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101"/>
    <x v="8"/>
    <n v="96.86"/>
    <n v="7"/>
    <n v="2130.92"/>
    <x v="49"/>
    <x v="0"/>
    <n v="1"/>
    <x v="7"/>
    <x v="2"/>
    <x v="2"/>
    <n v="60"/>
    <s v="S18_24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0"/>
    <x v="21"/>
    <n v="48.62"/>
    <n v="7"/>
    <n v="1701.7"/>
    <x v="50"/>
    <x v="0"/>
    <n v="1"/>
    <x v="0"/>
    <x v="2"/>
    <x v="2"/>
    <n v="60"/>
    <s v="S18_2432"/>
    <s v="Corporate Gift Ideas Co."/>
    <n v="6505551386"/>
    <s v="7734 Strong St."/>
    <m/>
    <s v="San Francisco"/>
    <s v="CA"/>
    <m/>
    <x v="0"/>
    <x v="0"/>
    <x v="4"/>
    <s v="Julie"/>
    <x v="0"/>
  </r>
  <r>
    <x v="51"/>
    <x v="27"/>
    <n v="38.5"/>
    <n v="5"/>
    <n v="1694"/>
    <x v="51"/>
    <x v="0"/>
    <n v="1"/>
    <x v="11"/>
    <x v="2"/>
    <x v="2"/>
    <n v="60"/>
    <s v="S18_24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71"/>
    <x v="20"/>
    <n v="61.99"/>
    <n v="11"/>
    <n v="2913.53"/>
    <x v="147"/>
    <x v="0"/>
    <n v="2"/>
    <x v="1"/>
    <x v="2"/>
    <x v="2"/>
    <n v="60"/>
    <s v="S18_2432"/>
    <s v="Euro Shopping Channel"/>
    <s v="(91) 555 94 44"/>
    <s v="C/ Moralzarzal, 86"/>
    <m/>
    <s v="Madrid"/>
    <m/>
    <n v="28034"/>
    <x v="7"/>
    <x v="1"/>
    <x v="21"/>
    <s v="Diego"/>
    <x v="0"/>
  </r>
  <r>
    <x v="102"/>
    <x v="34"/>
    <n v="49.22"/>
    <n v="10"/>
    <n v="935.18"/>
    <x v="53"/>
    <x v="2"/>
    <n v="2"/>
    <x v="1"/>
    <x v="2"/>
    <x v="2"/>
    <n v="60"/>
    <s v="S18_2432"/>
    <s v="La Rochelle Gifts"/>
    <s v="40.67.8555"/>
    <s v="67, rue des Cinquante Otages"/>
    <m/>
    <s v="Nantes"/>
    <m/>
    <n v="44000"/>
    <x v="1"/>
    <x v="1"/>
    <x v="13"/>
    <s v="Janine"/>
    <x v="0"/>
  </r>
  <r>
    <x v="222"/>
    <x v="1"/>
    <n v="90.39"/>
    <n v="2"/>
    <n v="3073.26"/>
    <x v="186"/>
    <x v="0"/>
    <n v="1"/>
    <x v="0"/>
    <x v="0"/>
    <x v="4"/>
    <n v="84"/>
    <s v="S18_2581"/>
    <s v="Rovelli Gifts"/>
    <s v="035-640555"/>
    <s v="Via Ludovico il Moro 22"/>
    <m/>
    <s v="Bergamo"/>
    <m/>
    <n v="24100"/>
    <x v="12"/>
    <x v="1"/>
    <x v="72"/>
    <s v="Giovanni"/>
    <x v="1"/>
  </r>
  <r>
    <x v="54"/>
    <x v="6"/>
    <n v="71.81"/>
    <n v="8"/>
    <n v="2082.4899999999998"/>
    <x v="54"/>
    <x v="0"/>
    <n v="2"/>
    <x v="8"/>
    <x v="0"/>
    <x v="4"/>
    <n v="84"/>
    <s v="S18_258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x v="4"/>
    <n v="69.27"/>
    <n v="3"/>
    <n v="3394.23"/>
    <x v="209"/>
    <x v="0"/>
    <n v="2"/>
    <x v="9"/>
    <x v="0"/>
    <x v="4"/>
    <n v="84"/>
    <s v="S18_2581"/>
    <s v="Euro Shopping Channel"/>
    <s v="(91) 555 94 44"/>
    <s v="C/ Moralzarzal, 86"/>
    <m/>
    <s v="Madrid"/>
    <m/>
    <n v="28034"/>
    <x v="7"/>
    <x v="1"/>
    <x v="21"/>
    <s v="Diego"/>
    <x v="1"/>
  </r>
  <r>
    <x v="3"/>
    <x v="0"/>
    <n v="85.32"/>
    <n v="14"/>
    <n v="2559.6"/>
    <x v="3"/>
    <x v="0"/>
    <n v="3"/>
    <x v="3"/>
    <x v="0"/>
    <x v="4"/>
    <n v="84"/>
    <s v="S18_2581"/>
    <s v="Toys4GrownUps.com"/>
    <n v="6265557265"/>
    <s v="78934 Hillside Dr."/>
    <m/>
    <s v="Pasadena"/>
    <s v="CA"/>
    <n v="90003"/>
    <x v="0"/>
    <x v="0"/>
    <x v="3"/>
    <s v="Julie"/>
    <x v="0"/>
  </r>
  <r>
    <x v="5"/>
    <x v="15"/>
    <n v="70.959999999999994"/>
    <n v="9"/>
    <n v="1490.16"/>
    <x v="5"/>
    <x v="0"/>
    <n v="4"/>
    <x v="4"/>
    <x v="0"/>
    <x v="4"/>
    <n v="84"/>
    <s v="S18_2581"/>
    <s v="Technics Stores Inc."/>
    <n v="6505556809"/>
    <s v="9408 Furth Circle"/>
    <m/>
    <s v="Burlingame"/>
    <s v="CA"/>
    <n v="94217"/>
    <x v="0"/>
    <x v="0"/>
    <x v="5"/>
    <s v="Juri"/>
    <x v="0"/>
  </r>
  <r>
    <x v="55"/>
    <x v="24"/>
    <n v="76.88"/>
    <n v="7"/>
    <n v="3844"/>
    <x v="55"/>
    <x v="0"/>
    <n v="1"/>
    <x v="7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x v="20"/>
    <n v="100"/>
    <n v="9"/>
    <n v="4724.91"/>
    <x v="10"/>
    <x v="0"/>
    <n v="1"/>
    <x v="0"/>
    <x v="1"/>
    <x v="4"/>
    <n v="84"/>
    <s v="S18_258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x v="16"/>
    <n v="76.03"/>
    <n v="3"/>
    <n v="1824.72"/>
    <x v="210"/>
    <x v="0"/>
    <n v="2"/>
    <x v="8"/>
    <x v="1"/>
    <x v="4"/>
    <n v="84"/>
    <s v="S18_258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6"/>
    <n v="98.84"/>
    <n v="4"/>
    <n v="2668.68"/>
    <x v="189"/>
    <x v="0"/>
    <n v="2"/>
    <x v="1"/>
    <x v="1"/>
    <x v="4"/>
    <n v="84"/>
    <s v="S18_2581"/>
    <s v="The Sharp Gifts Warehouse"/>
    <n v="4085553659"/>
    <s v="3086 Ingle Ln."/>
    <m/>
    <s v="San Jose"/>
    <s v="CA"/>
    <n v="94217"/>
    <x v="0"/>
    <x v="0"/>
    <x v="11"/>
    <s v="Sue"/>
    <x v="0"/>
  </r>
  <r>
    <x v="13"/>
    <x v="29"/>
    <n v="86.17"/>
    <n v="10"/>
    <n v="2843.61"/>
    <x v="13"/>
    <x v="0"/>
    <n v="2"/>
    <x v="9"/>
    <x v="1"/>
    <x v="4"/>
    <n v="84"/>
    <s v="S18_2581"/>
    <s v="Gift Depot Inc."/>
    <n v="2035552570"/>
    <s v="25593 South Bay Ln."/>
    <m/>
    <s v="Bridgewater"/>
    <s v="CT"/>
    <n v="97562"/>
    <x v="0"/>
    <x v="0"/>
    <x v="12"/>
    <s v="Julie"/>
    <x v="0"/>
  </r>
  <r>
    <x v="14"/>
    <x v="21"/>
    <n v="90.39"/>
    <n v="9"/>
    <n v="3163.65"/>
    <x v="14"/>
    <x v="0"/>
    <n v="3"/>
    <x v="2"/>
    <x v="1"/>
    <x v="4"/>
    <n v="84"/>
    <s v="S18_2581"/>
    <s v="La Rochelle Gifts"/>
    <s v="40.67.8555"/>
    <s v="67, rue des Cinquante Otages"/>
    <m/>
    <s v="Nantes"/>
    <m/>
    <n v="44000"/>
    <x v="1"/>
    <x v="1"/>
    <x v="13"/>
    <s v="Janine"/>
    <x v="1"/>
  </r>
  <r>
    <x v="228"/>
    <x v="28"/>
    <n v="71.81"/>
    <n v="1"/>
    <n v="2226.11"/>
    <x v="191"/>
    <x v="0"/>
    <n v="3"/>
    <x v="3"/>
    <x v="1"/>
    <x v="4"/>
    <n v="84"/>
    <s v="S18_2581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x v="32"/>
    <n v="82.79"/>
    <n v="4"/>
    <n v="2069.75"/>
    <x v="211"/>
    <x v="0"/>
    <n v="3"/>
    <x v="10"/>
    <x v="1"/>
    <x v="4"/>
    <n v="84"/>
    <s v="S18_2581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x v="26"/>
    <n v="82.79"/>
    <n v="7"/>
    <n v="2235.33"/>
    <x v="17"/>
    <x v="0"/>
    <n v="4"/>
    <x v="4"/>
    <x v="1"/>
    <x v="4"/>
    <n v="84"/>
    <s v="S18_2581"/>
    <s v="Mini Classics"/>
    <n v="9145554562"/>
    <s v="3758 North Pendale Street"/>
    <m/>
    <s v="White Plains"/>
    <s v="NY"/>
    <n v="24067"/>
    <x v="0"/>
    <x v="0"/>
    <x v="11"/>
    <s v="Steve"/>
    <x v="0"/>
  </r>
  <r>
    <x v="18"/>
    <x v="28"/>
    <n v="100"/>
    <n v="9"/>
    <n v="3116.43"/>
    <x v="18"/>
    <x v="0"/>
    <n v="4"/>
    <x v="5"/>
    <x v="1"/>
    <x v="4"/>
    <n v="84"/>
    <s v="S18_2581"/>
    <s v="Diecast Classics Inc."/>
    <n v="2155551555"/>
    <s v="7586 Pompton St."/>
    <m/>
    <s v="Allentown"/>
    <s v="PA"/>
    <n v="70267"/>
    <x v="0"/>
    <x v="0"/>
    <x v="0"/>
    <s v="Kyung"/>
    <x v="1"/>
  </r>
  <r>
    <x v="230"/>
    <x v="3"/>
    <n v="100"/>
    <n v="8"/>
    <n v="4781.7"/>
    <x v="193"/>
    <x v="5"/>
    <n v="4"/>
    <x v="5"/>
    <x v="1"/>
    <x v="4"/>
    <n v="84"/>
    <s v="S18_2581"/>
    <s v="Danish Wholesale Imports"/>
    <s v="31 12 3555"/>
    <s v="Vinb'ltet 34"/>
    <m/>
    <s v="Kobenhavn"/>
    <m/>
    <n v="1734"/>
    <x v="13"/>
    <x v="1"/>
    <x v="40"/>
    <s v="Jytte"/>
    <x v="1"/>
  </r>
  <r>
    <x v="59"/>
    <x v="26"/>
    <n v="100"/>
    <n v="2"/>
    <n v="2810.7"/>
    <x v="58"/>
    <x v="0"/>
    <n v="4"/>
    <x v="5"/>
    <x v="1"/>
    <x v="4"/>
    <n v="84"/>
    <s v="S18_2581"/>
    <s v="Tokyo Collectables, Ltd"/>
    <s v="+81 3 3584 0555"/>
    <s v="2-2-8 Roppongi"/>
    <m/>
    <s v="Minato-ku"/>
    <s v="Tokyo"/>
    <s v="106-0032"/>
    <x v="11"/>
    <x v="3"/>
    <x v="31"/>
    <s v="Akiko"/>
    <x v="0"/>
  </r>
  <r>
    <x v="252"/>
    <x v="26"/>
    <n v="100"/>
    <n v="1"/>
    <n v="3515.67"/>
    <x v="212"/>
    <x v="0"/>
    <n v="4"/>
    <x v="6"/>
    <x v="1"/>
    <x v="4"/>
    <n v="84"/>
    <s v="S18_2581"/>
    <s v="Gift Ideas Corp."/>
    <n v="2035554407"/>
    <s v="2440 Pompton St."/>
    <m/>
    <s v="Glendale"/>
    <s v="CT"/>
    <n v="97561"/>
    <x v="0"/>
    <x v="0"/>
    <x v="74"/>
    <s v="Dan"/>
    <x v="1"/>
  </r>
  <r>
    <x v="60"/>
    <x v="13"/>
    <n v="69.27"/>
    <n v="2"/>
    <n v="2909.34"/>
    <x v="59"/>
    <x v="0"/>
    <n v="1"/>
    <x v="0"/>
    <x v="2"/>
    <x v="4"/>
    <n v="84"/>
    <s v="S18_2581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233"/>
    <x v="15"/>
    <n v="74.77"/>
    <n v="18"/>
    <n v="1570.17"/>
    <x v="196"/>
    <x v="5"/>
    <n v="1"/>
    <x v="11"/>
    <x v="2"/>
    <x v="4"/>
    <n v="84"/>
    <s v="S18_2581"/>
    <s v="Euro Shopping Channel"/>
    <s v="(91) 555 94 44"/>
    <s v="C/ Moralzarzal, 86"/>
    <m/>
    <s v="Madrid"/>
    <m/>
    <n v="28034"/>
    <x v="7"/>
    <x v="1"/>
    <x v="21"/>
    <s v="Diego"/>
    <x v="0"/>
  </r>
  <r>
    <x v="234"/>
    <x v="1"/>
    <n v="76.88"/>
    <n v="15"/>
    <n v="2613.92"/>
    <x v="197"/>
    <x v="0"/>
    <n v="1"/>
    <x v="11"/>
    <x v="2"/>
    <x v="4"/>
    <n v="84"/>
    <s v="S18_2581"/>
    <s v="Reims Collectables"/>
    <s v="26.47.1555"/>
    <s v="59 rue de l'Abbaye"/>
    <m/>
    <s v="Reims"/>
    <m/>
    <n v="51100"/>
    <x v="1"/>
    <x v="1"/>
    <x v="1"/>
    <s v="Paul"/>
    <x v="0"/>
  </r>
  <r>
    <x v="253"/>
    <x v="13"/>
    <n v="76.03"/>
    <n v="3"/>
    <n v="3193.26"/>
    <x v="213"/>
    <x v="4"/>
    <n v="2"/>
    <x v="8"/>
    <x v="2"/>
    <x v="4"/>
    <n v="84"/>
    <s v="S18_2581"/>
    <s v="Tekni Collectables Inc."/>
    <n v="2015559350"/>
    <s v="7476 Moss Rd."/>
    <m/>
    <s v="Newark"/>
    <s v="NJ"/>
    <n v="94019"/>
    <x v="0"/>
    <x v="0"/>
    <x v="4"/>
    <s v="William"/>
    <x v="1"/>
  </r>
  <r>
    <x v="235"/>
    <x v="45"/>
    <n v="98.84"/>
    <n v="4"/>
    <n v="1482.6"/>
    <x v="198"/>
    <x v="0"/>
    <n v="2"/>
    <x v="1"/>
    <x v="2"/>
    <x v="4"/>
    <n v="84"/>
    <s v="S18_2581"/>
    <s v="L'ordine Souveniers"/>
    <s v="0522-556555"/>
    <s v="Strada Provinciale 124"/>
    <m/>
    <s v="Reggio Emilia"/>
    <m/>
    <n v="42100"/>
    <x v="12"/>
    <x v="1"/>
    <x v="59"/>
    <s v="Maurizio"/>
    <x v="0"/>
  </r>
  <r>
    <x v="0"/>
    <x v="6"/>
    <n v="70.87"/>
    <n v="6"/>
    <n v="2055.23"/>
    <x v="0"/>
    <x v="0"/>
    <n v="1"/>
    <x v="0"/>
    <x v="0"/>
    <x v="0"/>
    <n v="60"/>
    <s v="S18_2625"/>
    <s v="Land of Toys Inc."/>
    <n v="2125557818"/>
    <s v="897 Long Airport Avenue"/>
    <m/>
    <s v="NYC"/>
    <s v="NY"/>
    <n v="10022"/>
    <x v="0"/>
    <x v="0"/>
    <x v="0"/>
    <s v="Kwai"/>
    <x v="0"/>
  </r>
  <r>
    <x v="54"/>
    <x v="12"/>
    <n v="58.15"/>
    <n v="4"/>
    <n v="2674.9"/>
    <x v="54"/>
    <x v="0"/>
    <n v="2"/>
    <x v="8"/>
    <x v="0"/>
    <x v="0"/>
    <n v="60"/>
    <s v="S18_2625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x v="0"/>
    <n v="61.78"/>
    <n v="6"/>
    <n v="1853.4"/>
    <x v="2"/>
    <x v="0"/>
    <n v="3"/>
    <x v="2"/>
    <x v="0"/>
    <x v="0"/>
    <n v="60"/>
    <s v="S18_2625"/>
    <s v="Lyon Souveniers"/>
    <s v="+33 1 46 62 7555"/>
    <s v="27 rue du Colonel Pierre Avia"/>
    <m/>
    <s v="Paris"/>
    <m/>
    <n v="75508"/>
    <x v="1"/>
    <x v="1"/>
    <x v="2"/>
    <s v="Daniel"/>
    <x v="0"/>
  </r>
  <r>
    <x v="3"/>
    <x v="0"/>
    <n v="49.67"/>
    <n v="10"/>
    <n v="1490.1"/>
    <x v="3"/>
    <x v="0"/>
    <n v="3"/>
    <x v="3"/>
    <x v="0"/>
    <x v="0"/>
    <n v="60"/>
    <s v="S18_2625"/>
    <s v="Toys4GrownUps.com"/>
    <n v="6265557265"/>
    <s v="78934 Hillside Dr."/>
    <m/>
    <s v="Pasadena"/>
    <s v="CA"/>
    <n v="90003"/>
    <x v="0"/>
    <x v="0"/>
    <x v="3"/>
    <s v="Julie"/>
    <x v="0"/>
  </r>
  <r>
    <x v="4"/>
    <x v="13"/>
    <n v="51.48"/>
    <n v="18"/>
    <n v="2162.16"/>
    <x v="4"/>
    <x v="0"/>
    <n v="4"/>
    <x v="4"/>
    <x v="0"/>
    <x v="0"/>
    <n v="60"/>
    <s v="S18_2625"/>
    <s v="Corporate Gift Ideas Co."/>
    <n v="6505551386"/>
    <s v="7734 Strong St."/>
    <m/>
    <s v="San Francisco"/>
    <s v="CA"/>
    <m/>
    <x v="0"/>
    <x v="0"/>
    <x v="4"/>
    <s v="Julie"/>
    <x v="0"/>
  </r>
  <r>
    <x v="5"/>
    <x v="12"/>
    <n v="61.18"/>
    <n v="5"/>
    <n v="2814.28"/>
    <x v="5"/>
    <x v="0"/>
    <n v="4"/>
    <x v="4"/>
    <x v="0"/>
    <x v="0"/>
    <n v="60"/>
    <s v="S18_2625"/>
    <s v="Technics Stores Inc."/>
    <n v="6505556809"/>
    <s v="9408 Furth Circle"/>
    <m/>
    <s v="Burlingame"/>
    <s v="CA"/>
    <n v="94217"/>
    <x v="0"/>
    <x v="0"/>
    <x v="5"/>
    <s v="Juri"/>
    <x v="0"/>
  </r>
  <r>
    <x v="6"/>
    <x v="32"/>
    <n v="64.2"/>
    <n v="13"/>
    <n v="1605"/>
    <x v="6"/>
    <x v="0"/>
    <n v="4"/>
    <x v="5"/>
    <x v="0"/>
    <x v="0"/>
    <n v="60"/>
    <s v="S18_2625"/>
    <s v="Daedalus Designs Imports"/>
    <s v="20.16.1555"/>
    <s v="184, chausse de Tournai"/>
    <m/>
    <s v="Lille"/>
    <m/>
    <n v="59000"/>
    <x v="1"/>
    <x v="1"/>
    <x v="6"/>
    <s v="Martine"/>
    <x v="0"/>
  </r>
  <r>
    <x v="7"/>
    <x v="22"/>
    <n v="65.42"/>
    <n v="5"/>
    <n v="2093.44"/>
    <x v="7"/>
    <x v="0"/>
    <n v="4"/>
    <x v="5"/>
    <x v="0"/>
    <x v="0"/>
    <n v="60"/>
    <s v="S18_2625"/>
    <s v="Herkku Gifts"/>
    <s v="+47 2267 3215"/>
    <s v="Drammen 121, PR 744 Sentrum"/>
    <m/>
    <s v="Bergen"/>
    <m/>
    <s v="N 5804"/>
    <x v="2"/>
    <x v="1"/>
    <x v="7"/>
    <s v="Veysel"/>
    <x v="0"/>
  </r>
  <r>
    <x v="8"/>
    <x v="0"/>
    <n v="64.81"/>
    <n v="6"/>
    <n v="1944.3"/>
    <x v="8"/>
    <x v="0"/>
    <n v="4"/>
    <x v="6"/>
    <x v="0"/>
    <x v="0"/>
    <n v="60"/>
    <s v="S18_2625"/>
    <s v="Mini Wheels Co."/>
    <n v="6505555787"/>
    <s v="5557 North Pendale Street"/>
    <m/>
    <s v="San Francisco"/>
    <s v="CA"/>
    <m/>
    <x v="0"/>
    <x v="0"/>
    <x v="8"/>
    <s v="Julie"/>
    <x v="0"/>
  </r>
  <r>
    <x v="55"/>
    <x v="23"/>
    <n v="49.67"/>
    <n v="3"/>
    <n v="1986.8"/>
    <x v="55"/>
    <x v="0"/>
    <n v="1"/>
    <x v="7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1"/>
    <n v="60.57"/>
    <n v="5"/>
    <n v="1695.96"/>
    <x v="10"/>
    <x v="0"/>
    <n v="1"/>
    <x v="0"/>
    <x v="1"/>
    <x v="0"/>
    <n v="60"/>
    <s v="S18_2625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56"/>
    <x v="10"/>
    <n v="55.72"/>
    <n v="2"/>
    <n v="1281.56"/>
    <x v="56"/>
    <x v="0"/>
    <n v="2"/>
    <x v="8"/>
    <x v="1"/>
    <x v="0"/>
    <n v="60"/>
    <s v="S18_2625"/>
    <s v="Motor Mint Distributors Inc."/>
    <n v="2155559857"/>
    <s v="11328 Douglas Av."/>
    <m/>
    <s v="Philadelphia"/>
    <s v="PA"/>
    <n v="71270"/>
    <x v="0"/>
    <x v="0"/>
    <x v="14"/>
    <s v="Rosa"/>
    <x v="0"/>
  </r>
  <r>
    <x v="12"/>
    <x v="6"/>
    <n v="61.18"/>
    <n v="6"/>
    <n v="1774.22"/>
    <x v="12"/>
    <x v="0"/>
    <n v="2"/>
    <x v="1"/>
    <x v="1"/>
    <x v="0"/>
    <n v="60"/>
    <s v="S18_2625"/>
    <s v="Tekni Collectables Inc."/>
    <n v="2015559350"/>
    <s v="7476 Moss Rd."/>
    <m/>
    <s v="Newark"/>
    <s v="NJ"/>
    <n v="94019"/>
    <x v="0"/>
    <x v="0"/>
    <x v="4"/>
    <s v="William"/>
    <x v="0"/>
  </r>
  <r>
    <x v="13"/>
    <x v="1"/>
    <n v="58.75"/>
    <n v="6"/>
    <n v="1997.5"/>
    <x v="13"/>
    <x v="0"/>
    <n v="2"/>
    <x v="9"/>
    <x v="1"/>
    <x v="0"/>
    <n v="60"/>
    <s v="S18_2625"/>
    <s v="Gift Depot Inc."/>
    <n v="2035552570"/>
    <s v="25593 South Bay Ln."/>
    <m/>
    <s v="Bridgewater"/>
    <s v="CT"/>
    <n v="97562"/>
    <x v="0"/>
    <x v="0"/>
    <x v="12"/>
    <s v="Julie"/>
    <x v="0"/>
  </r>
  <r>
    <x v="14"/>
    <x v="9"/>
    <n v="63.6"/>
    <n v="5"/>
    <n v="2353.1999999999998"/>
    <x v="14"/>
    <x v="0"/>
    <n v="3"/>
    <x v="2"/>
    <x v="1"/>
    <x v="0"/>
    <n v="60"/>
    <s v="S18_2625"/>
    <s v="La Rochelle Gifts"/>
    <s v="40.67.8555"/>
    <s v="67, rue des Cinquante Otages"/>
    <m/>
    <s v="Nantes"/>
    <m/>
    <n v="44000"/>
    <x v="1"/>
    <x v="1"/>
    <x v="13"/>
    <s v="Janine"/>
    <x v="0"/>
  </r>
  <r>
    <x v="15"/>
    <x v="14"/>
    <n v="49.06"/>
    <n v="10"/>
    <n v="981.2"/>
    <x v="15"/>
    <x v="0"/>
    <n v="3"/>
    <x v="3"/>
    <x v="1"/>
    <x v="0"/>
    <n v="60"/>
    <s v="S18_2625"/>
    <s v="Marta's Replicas Co."/>
    <n v="6175558555"/>
    <s v="39323 Spinnaker Dr."/>
    <m/>
    <s v="Cambridge"/>
    <s v="MA"/>
    <n v="51247"/>
    <x v="0"/>
    <x v="0"/>
    <x v="14"/>
    <s v="Marta"/>
    <x v="0"/>
  </r>
  <r>
    <x v="57"/>
    <x v="22"/>
    <n v="48.46"/>
    <n v="2"/>
    <n v="1550.72"/>
    <x v="57"/>
    <x v="0"/>
    <n v="3"/>
    <x v="10"/>
    <x v="1"/>
    <x v="0"/>
    <n v="60"/>
    <s v="S18_2625"/>
    <s v="Atelier graphique"/>
    <s v="40.32.2555"/>
    <s v="54, rue Royale"/>
    <m/>
    <s v="Nantes"/>
    <m/>
    <n v="44000"/>
    <x v="1"/>
    <x v="1"/>
    <x v="39"/>
    <s v="Carine"/>
    <x v="0"/>
  </r>
  <r>
    <x v="58"/>
    <x v="1"/>
    <n v="52.09"/>
    <n v="3"/>
    <n v="1771.06"/>
    <x v="17"/>
    <x v="0"/>
    <n v="4"/>
    <x v="4"/>
    <x v="1"/>
    <x v="0"/>
    <n v="60"/>
    <s v="S18_2625"/>
    <s v="Mini Classics"/>
    <n v="9145554562"/>
    <s v="3758 North Pendale Street"/>
    <m/>
    <s v="White Plains"/>
    <s v="NY"/>
    <n v="24067"/>
    <x v="0"/>
    <x v="0"/>
    <x v="11"/>
    <s v="Steve"/>
    <x v="0"/>
  </r>
  <r>
    <x v="18"/>
    <x v="13"/>
    <n v="52.7"/>
    <n v="5"/>
    <n v="2213.4"/>
    <x v="18"/>
    <x v="0"/>
    <n v="4"/>
    <x v="5"/>
    <x v="1"/>
    <x v="0"/>
    <n v="60"/>
    <s v="S18_2625"/>
    <s v="Diecast Classics Inc."/>
    <n v="2155551555"/>
    <s v="7586 Pompton St."/>
    <m/>
    <s v="Allentown"/>
    <s v="PA"/>
    <n v="70267"/>
    <x v="0"/>
    <x v="0"/>
    <x v="0"/>
    <s v="Kyung"/>
    <x v="0"/>
  </r>
  <r>
    <x v="19"/>
    <x v="19"/>
    <n v="100"/>
    <n v="12"/>
    <n v="5266.04"/>
    <x v="19"/>
    <x v="0"/>
    <n v="4"/>
    <x v="5"/>
    <x v="1"/>
    <x v="0"/>
    <n v="60"/>
    <s v="S18_2625"/>
    <s v="Land of Toys Inc."/>
    <n v="2125557818"/>
    <s v="897 Long Airport Avenue"/>
    <m/>
    <s v="NYC"/>
    <s v="NY"/>
    <n v="10022"/>
    <x v="0"/>
    <x v="0"/>
    <x v="0"/>
    <s v="Kwai"/>
    <x v="1"/>
  </r>
  <r>
    <x v="59"/>
    <x v="0"/>
    <n v="62.16"/>
    <n v="1"/>
    <n v="1864.8"/>
    <x v="58"/>
    <x v="0"/>
    <n v="4"/>
    <x v="5"/>
    <x v="1"/>
    <x v="0"/>
    <n v="60"/>
    <s v="S18_2625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x v="10"/>
    <n v="49.67"/>
    <n v="3"/>
    <n v="1142.4100000000001"/>
    <x v="61"/>
    <x v="0"/>
    <n v="1"/>
    <x v="7"/>
    <x v="2"/>
    <x v="0"/>
    <n v="60"/>
    <s v="S18_2625"/>
    <s v="Technics Stores Inc."/>
    <n v="6505556809"/>
    <s v="9408 Furth Circle"/>
    <m/>
    <s v="Burlingame"/>
    <s v="CA"/>
    <n v="94217"/>
    <x v="0"/>
    <x v="0"/>
    <x v="5"/>
    <s v="Juri"/>
    <x v="0"/>
  </r>
  <r>
    <x v="60"/>
    <x v="8"/>
    <n v="53.3"/>
    <n v="4"/>
    <n v="1172.5999999999999"/>
    <x v="59"/>
    <x v="0"/>
    <n v="1"/>
    <x v="0"/>
    <x v="2"/>
    <x v="0"/>
    <n v="60"/>
    <s v="S18_2625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1"/>
    <x v="25"/>
    <n v="100"/>
    <n v="5"/>
    <n v="6981"/>
    <x v="23"/>
    <x v="0"/>
    <n v="1"/>
    <x v="11"/>
    <x v="2"/>
    <x v="0"/>
    <n v="60"/>
    <s v="S18_2625"/>
    <s v="Scandinavian Gift Ideas"/>
    <s v="0695-34 6555"/>
    <s v="?kergatan 24"/>
    <m/>
    <s v="Boras"/>
    <m/>
    <s v="S-844 67"/>
    <x v="8"/>
    <x v="1"/>
    <x v="33"/>
    <s v="Maria"/>
    <x v="1"/>
  </r>
  <r>
    <x v="61"/>
    <x v="36"/>
    <n v="55.72"/>
    <n v="2"/>
    <n v="3064.6"/>
    <x v="60"/>
    <x v="0"/>
    <n v="2"/>
    <x v="8"/>
    <x v="2"/>
    <x v="0"/>
    <n v="60"/>
    <s v="S18_2625"/>
    <s v="Auto Canal Petit"/>
    <s v="(1) 47.55.6555"/>
    <s v="25, rue Lauriston"/>
    <m/>
    <s v="Paris"/>
    <m/>
    <n v="75016"/>
    <x v="1"/>
    <x v="1"/>
    <x v="9"/>
    <s v="Dominique"/>
    <x v="1"/>
  </r>
  <r>
    <x v="25"/>
    <x v="5"/>
    <n v="61.18"/>
    <n v="6"/>
    <n v="2202.48"/>
    <x v="25"/>
    <x v="1"/>
    <n v="2"/>
    <x v="1"/>
    <x v="2"/>
    <x v="0"/>
    <n v="60"/>
    <s v="S18_2625"/>
    <s v="Euro Shopping Channel"/>
    <s v="(91) 555 94 44"/>
    <s v="C/ Moralzarzal, 86"/>
    <m/>
    <s v="Madrid"/>
    <m/>
    <n v="28034"/>
    <x v="7"/>
    <x v="1"/>
    <x v="21"/>
    <s v="Diego"/>
    <x v="0"/>
  </r>
  <r>
    <x v="246"/>
    <x v="18"/>
    <n v="100"/>
    <n v="1"/>
    <n v="3773.38"/>
    <x v="206"/>
    <x v="0"/>
    <n v="1"/>
    <x v="7"/>
    <x v="0"/>
    <x v="3"/>
    <n v="168"/>
    <s v="S18_2795"/>
    <s v="Blauer See Auto, Co."/>
    <s v="+49 69 66 90 2555"/>
    <s v="Lyonerstr. 34"/>
    <m/>
    <s v="Frankfurt"/>
    <m/>
    <n v="60528"/>
    <x v="16"/>
    <x v="1"/>
    <x v="61"/>
    <s v="Roland"/>
    <x v="1"/>
  </r>
  <r>
    <x v="210"/>
    <x v="28"/>
    <n v="100"/>
    <n v="1"/>
    <n v="5074.3900000000003"/>
    <x v="178"/>
    <x v="0"/>
    <n v="1"/>
    <x v="11"/>
    <x v="0"/>
    <x v="3"/>
    <n v="168"/>
    <s v="S18_2795"/>
    <s v="AV Stores, Co."/>
    <s v="(171) 555-1555"/>
    <s v="Fauntleroy Circus"/>
    <m/>
    <s v="Manchester"/>
    <m/>
    <s v="EC2 5NT"/>
    <x v="6"/>
    <x v="1"/>
    <x v="65"/>
    <s v="Victoria"/>
    <x v="1"/>
  </r>
  <r>
    <x v="194"/>
    <x v="1"/>
    <n v="100"/>
    <n v="2"/>
    <n v="6483.46"/>
    <x v="166"/>
    <x v="0"/>
    <n v="2"/>
    <x v="1"/>
    <x v="0"/>
    <x v="3"/>
    <n v="168"/>
    <s v="S18_279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95"/>
    <x v="2"/>
    <n v="100"/>
    <n v="8"/>
    <n v="7956.46"/>
    <x v="167"/>
    <x v="0"/>
    <n v="3"/>
    <x v="2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2"/>
  </r>
  <r>
    <x v="196"/>
    <x v="10"/>
    <n v="100"/>
    <n v="5"/>
    <n v="4230.62"/>
    <x v="168"/>
    <x v="0"/>
    <n v="3"/>
    <x v="10"/>
    <x v="0"/>
    <x v="3"/>
    <n v="168"/>
    <s v="S18_2795"/>
    <s v="Signal Collectibles Ltd."/>
    <n v="4155554312"/>
    <s v="2793 Furth Circle"/>
    <m/>
    <s v="Brisbane"/>
    <s v="CA"/>
    <n v="94217"/>
    <x v="0"/>
    <x v="0"/>
    <x v="69"/>
    <s v="Sue"/>
    <x v="1"/>
  </r>
  <r>
    <x v="197"/>
    <x v="7"/>
    <n v="100"/>
    <n v="3"/>
    <n v="7209.12"/>
    <x v="169"/>
    <x v="0"/>
    <n v="4"/>
    <x v="4"/>
    <x v="0"/>
    <x v="3"/>
    <n v="168"/>
    <s v="S18_2795"/>
    <s v="Corporate Gift Ideas Co."/>
    <n v="6505551386"/>
    <s v="7734 Strong St."/>
    <m/>
    <s v="San Francisco"/>
    <s v="CA"/>
    <m/>
    <x v="0"/>
    <x v="0"/>
    <x v="4"/>
    <s v="Julie"/>
    <x v="2"/>
  </r>
  <r>
    <x v="198"/>
    <x v="8"/>
    <n v="100"/>
    <n v="7"/>
    <n v="3452.68"/>
    <x v="155"/>
    <x v="0"/>
    <n v="4"/>
    <x v="5"/>
    <x v="0"/>
    <x v="3"/>
    <n v="168"/>
    <s v="S18_2795"/>
    <s v="Rovelli Gifts"/>
    <s v="035-640555"/>
    <s v="Via Ludovico il Moro 22"/>
    <m/>
    <s v="Bergamo"/>
    <m/>
    <n v="24100"/>
    <x v="12"/>
    <x v="1"/>
    <x v="72"/>
    <s v="Giovanni"/>
    <x v="1"/>
  </r>
  <r>
    <x v="199"/>
    <x v="15"/>
    <n v="100"/>
    <n v="4"/>
    <n v="3047.73"/>
    <x v="103"/>
    <x v="0"/>
    <n v="4"/>
    <x v="5"/>
    <x v="0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x v="8"/>
    <n v="100"/>
    <n v="8"/>
    <n v="3675.32"/>
    <x v="170"/>
    <x v="0"/>
    <n v="4"/>
    <x v="5"/>
    <x v="0"/>
    <x v="3"/>
    <n v="168"/>
    <s v="S18_2795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01"/>
    <x v="23"/>
    <n v="100"/>
    <n v="3"/>
    <n v="7492.4"/>
    <x v="171"/>
    <x v="0"/>
    <n v="4"/>
    <x v="6"/>
    <x v="0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2"/>
  </r>
  <r>
    <x v="238"/>
    <x v="24"/>
    <n v="100"/>
    <n v="1"/>
    <n v="9534.5"/>
    <x v="200"/>
    <x v="0"/>
    <n v="1"/>
    <x v="7"/>
    <x v="1"/>
    <x v="3"/>
    <n v="168"/>
    <s v="S18_2795"/>
    <s v="Corrida Auto Replicas, Ltd"/>
    <s v="(91) 555 22 82"/>
    <s v="C/ Araquil, 67"/>
    <m/>
    <s v="Madrid"/>
    <m/>
    <n v="28023"/>
    <x v="7"/>
    <x v="1"/>
    <x v="23"/>
    <s v="Mart¡n"/>
    <x v="2"/>
  </r>
  <r>
    <x v="202"/>
    <x v="6"/>
    <n v="100"/>
    <n v="4"/>
    <n v="5579.02"/>
    <x v="172"/>
    <x v="0"/>
    <n v="1"/>
    <x v="11"/>
    <x v="1"/>
    <x v="3"/>
    <n v="168"/>
    <s v="S18_2795"/>
    <s v="Saveley &amp; Henriot, Co."/>
    <s v="78.32.5555"/>
    <s v="2, rue du Commerce"/>
    <m/>
    <s v="Lyon"/>
    <m/>
    <n v="69004"/>
    <x v="1"/>
    <x v="1"/>
    <x v="27"/>
    <s v="Mary"/>
    <x v="1"/>
  </r>
  <r>
    <x v="203"/>
    <x v="30"/>
    <n v="100"/>
    <n v="8"/>
    <n v="5950.34"/>
    <x v="173"/>
    <x v="0"/>
    <n v="2"/>
    <x v="8"/>
    <x v="1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1"/>
  </r>
  <r>
    <x v="254"/>
    <x v="16"/>
    <n v="100"/>
    <n v="1"/>
    <n v="3726"/>
    <x v="214"/>
    <x v="0"/>
    <n v="2"/>
    <x v="9"/>
    <x v="1"/>
    <x v="3"/>
    <n v="168"/>
    <s v="S18_2795"/>
    <s v="Mini Caravy"/>
    <s v="88.60.1555"/>
    <s v="24, place Kluber"/>
    <m/>
    <s v="Strasbourg"/>
    <m/>
    <n v="67000"/>
    <x v="1"/>
    <x v="1"/>
    <x v="70"/>
    <s v="Frederique"/>
    <x v="1"/>
  </r>
  <r>
    <x v="41"/>
    <x v="8"/>
    <n v="100"/>
    <n v="10"/>
    <n v="4455"/>
    <x v="41"/>
    <x v="0"/>
    <n v="3"/>
    <x v="3"/>
    <x v="1"/>
    <x v="3"/>
    <n v="168"/>
    <s v="S18_2795"/>
    <s v="Amica Models &amp; Co."/>
    <s v="011-4988555"/>
    <s v="Via Monte Bianco 34"/>
    <m/>
    <s v="Torino"/>
    <m/>
    <n v="10100"/>
    <x v="12"/>
    <x v="1"/>
    <x v="32"/>
    <s v="Paolo"/>
    <x v="1"/>
  </r>
  <r>
    <x v="205"/>
    <x v="30"/>
    <n v="100"/>
    <n v="3"/>
    <n v="8272.34"/>
    <x v="175"/>
    <x v="0"/>
    <n v="3"/>
    <x v="10"/>
    <x v="1"/>
    <x v="3"/>
    <n v="168"/>
    <s v="S18_2795"/>
    <s v="Herkku Gifts"/>
    <s v="+47 2267 3215"/>
    <s v="Drammen 121, PR 744 Sentrum"/>
    <m/>
    <s v="Bergen"/>
    <m/>
    <s v="N 5804"/>
    <x v="2"/>
    <x v="1"/>
    <x v="7"/>
    <s v="Veysel"/>
    <x v="2"/>
  </r>
  <r>
    <x v="43"/>
    <x v="14"/>
    <n v="100"/>
    <n v="14"/>
    <n v="3577.6"/>
    <x v="43"/>
    <x v="0"/>
    <n v="4"/>
    <x v="4"/>
    <x v="1"/>
    <x v="3"/>
    <n v="168"/>
    <s v="S18_2795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32"/>
    <n v="100"/>
    <n v="11"/>
    <n v="3881.25"/>
    <x v="44"/>
    <x v="0"/>
    <n v="4"/>
    <x v="4"/>
    <x v="1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5"/>
    <n v="100"/>
    <n v="2"/>
    <n v="5797.44"/>
    <x v="45"/>
    <x v="0"/>
    <n v="4"/>
    <x v="5"/>
    <x v="1"/>
    <x v="3"/>
    <n v="168"/>
    <s v="S18_2795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x v="16"/>
    <n v="52.67"/>
    <n v="1"/>
    <n v="1264.08"/>
    <x v="159"/>
    <x v="0"/>
    <n v="4"/>
    <x v="5"/>
    <x v="1"/>
    <x v="3"/>
    <n v="168"/>
    <s v="S18_2795"/>
    <s v="AV Stores, Co."/>
    <s v="(171) 555-1555"/>
    <s v="Fauntleroy Circus"/>
    <m/>
    <s v="Manchester"/>
    <m/>
    <s v="EC2 5NT"/>
    <x v="6"/>
    <x v="1"/>
    <x v="65"/>
    <s v="Victoria"/>
    <x v="0"/>
  </r>
  <r>
    <x v="47"/>
    <x v="15"/>
    <n v="100"/>
    <n v="6"/>
    <n v="4815.3"/>
    <x v="47"/>
    <x v="0"/>
    <n v="4"/>
    <x v="5"/>
    <x v="1"/>
    <x v="3"/>
    <n v="168"/>
    <s v="S18_279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x v="0"/>
    <n v="100"/>
    <n v="1"/>
    <n v="4462.2"/>
    <x v="160"/>
    <x v="0"/>
    <n v="4"/>
    <x v="6"/>
    <x v="1"/>
    <x v="3"/>
    <n v="168"/>
    <s v="S18_2795"/>
    <s v="Lyon Souveniers"/>
    <s v="+33 1 46 62 7555"/>
    <s v="27 rue du Colonel Pierre Avia"/>
    <m/>
    <s v="Paris"/>
    <m/>
    <n v="75508"/>
    <x v="1"/>
    <x v="1"/>
    <x v="2"/>
    <s v="Daniel"/>
    <x v="1"/>
  </r>
  <r>
    <x v="219"/>
    <x v="22"/>
    <n v="94.79"/>
    <n v="7"/>
    <n v="3033.28"/>
    <x v="183"/>
    <x v="5"/>
    <n v="1"/>
    <x v="7"/>
    <x v="2"/>
    <x v="3"/>
    <n v="168"/>
    <s v="S18_2795"/>
    <s v="Toys4GrownUps.com"/>
    <n v="6265557265"/>
    <s v="78934 Hillside Dr."/>
    <m/>
    <s v="Pasadena"/>
    <s v="CA"/>
    <n v="90003"/>
    <x v="0"/>
    <x v="0"/>
    <x v="3"/>
    <s v="Julie"/>
    <x v="1"/>
  </r>
  <r>
    <x v="208"/>
    <x v="15"/>
    <n v="47.18"/>
    <n v="8"/>
    <n v="990.78"/>
    <x v="176"/>
    <x v="0"/>
    <n v="1"/>
    <x v="0"/>
    <x v="2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0"/>
  </r>
  <r>
    <x v="190"/>
    <x v="18"/>
    <n v="78.11"/>
    <n v="7"/>
    <n v="2030.86"/>
    <x v="162"/>
    <x v="0"/>
    <n v="1"/>
    <x v="11"/>
    <x v="2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0"/>
  </r>
  <r>
    <x v="255"/>
    <x v="21"/>
    <n v="100"/>
    <n v="1"/>
    <n v="5433.75"/>
    <x v="202"/>
    <x v="2"/>
    <n v="2"/>
    <x v="1"/>
    <x v="2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177"/>
    <x v="18"/>
    <n v="100"/>
    <n v="1"/>
    <n v="3157.44"/>
    <x v="151"/>
    <x v="0"/>
    <n v="1"/>
    <x v="11"/>
    <x v="0"/>
    <x v="1"/>
    <n v="132"/>
    <s v="S18_2870"/>
    <s v="Motor Mint Distributors Inc."/>
    <n v="2155559857"/>
    <s v="11328 Douglas Av."/>
    <m/>
    <s v="Philadelphia"/>
    <s v="PA"/>
    <n v="71270"/>
    <x v="0"/>
    <x v="0"/>
    <x v="14"/>
    <s v="Rosa"/>
    <x v="1"/>
  </r>
  <r>
    <x v="211"/>
    <x v="12"/>
    <n v="100"/>
    <n v="3"/>
    <n v="5161.2"/>
    <x v="179"/>
    <x v="0"/>
    <n v="2"/>
    <x v="1"/>
    <x v="0"/>
    <x v="1"/>
    <n v="132"/>
    <s v="S18_2870"/>
    <s v="Atelier graphique"/>
    <s v="40.32.2555"/>
    <s v="54, rue Royale"/>
    <m/>
    <s v="Nantes"/>
    <m/>
    <n v="44000"/>
    <x v="1"/>
    <x v="1"/>
    <x v="39"/>
    <s v="Carine"/>
    <x v="1"/>
  </r>
  <r>
    <x v="212"/>
    <x v="9"/>
    <n v="100"/>
    <n v="3"/>
    <n v="4346.76"/>
    <x v="180"/>
    <x v="0"/>
    <n v="3"/>
    <x v="2"/>
    <x v="0"/>
    <x v="1"/>
    <n v="132"/>
    <s v="S18_2870"/>
    <s v="Reims Collectables"/>
    <s v="26.47.1555"/>
    <s v="59 rue de l'Abbaye"/>
    <m/>
    <s v="Reims"/>
    <m/>
    <n v="51100"/>
    <x v="1"/>
    <x v="1"/>
    <x v="1"/>
    <s v="Paul"/>
    <x v="1"/>
  </r>
  <r>
    <x v="179"/>
    <x v="26"/>
    <n v="100"/>
    <n v="10"/>
    <n v="3528.36"/>
    <x v="153"/>
    <x v="0"/>
    <n v="3"/>
    <x v="10"/>
    <x v="0"/>
    <x v="1"/>
    <n v="132"/>
    <s v="S18_2870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10"/>
    <n v="100"/>
    <n v="9"/>
    <n v="3187.8"/>
    <x v="154"/>
    <x v="0"/>
    <n v="4"/>
    <x v="4"/>
    <x v="0"/>
    <x v="1"/>
    <n v="132"/>
    <s v="S18_2870"/>
    <s v="Heintze Collectables"/>
    <s v="86 21 3555"/>
    <s v="Smagsloget 45"/>
    <m/>
    <s v="Aaarhus"/>
    <m/>
    <n v="8200"/>
    <x v="13"/>
    <x v="1"/>
    <x v="66"/>
    <s v="Palle"/>
    <x v="1"/>
  </r>
  <r>
    <x v="213"/>
    <x v="25"/>
    <n v="100"/>
    <n v="7"/>
    <n v="6023.16"/>
    <x v="155"/>
    <x v="0"/>
    <n v="4"/>
    <x v="5"/>
    <x v="0"/>
    <x v="1"/>
    <n v="132"/>
    <s v="S18_2870"/>
    <s v="Gift Depot Inc."/>
    <n v="2035552570"/>
    <s v="25593 South Bay Ln."/>
    <m/>
    <s v="Bridgewater"/>
    <s v="CT"/>
    <n v="97562"/>
    <x v="0"/>
    <x v="0"/>
    <x v="12"/>
    <s v="Julie"/>
    <x v="1"/>
  </r>
  <r>
    <x v="108"/>
    <x v="26"/>
    <n v="100"/>
    <n v="3"/>
    <n v="3884.76"/>
    <x v="103"/>
    <x v="0"/>
    <n v="4"/>
    <x v="5"/>
    <x v="0"/>
    <x v="1"/>
    <n v="132"/>
    <s v="S18_2870"/>
    <s v="Herkku Gifts"/>
    <s v="+47 2267 3215"/>
    <s v="Drammen 121, PR 744 Sentrum"/>
    <m/>
    <s v="Bergen"/>
    <m/>
    <s v="N 5804"/>
    <x v="2"/>
    <x v="1"/>
    <x v="7"/>
    <s v="Veysel"/>
    <x v="1"/>
  </r>
  <r>
    <x v="172"/>
    <x v="19"/>
    <n v="100"/>
    <n v="8"/>
    <n v="4965.84"/>
    <x v="104"/>
    <x v="0"/>
    <n v="4"/>
    <x v="5"/>
    <x v="0"/>
    <x v="1"/>
    <n v="132"/>
    <s v="S18_2870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26"/>
    <n v="100"/>
    <n v="14"/>
    <n v="4169.88"/>
    <x v="105"/>
    <x v="0"/>
    <n v="4"/>
    <x v="6"/>
    <x v="0"/>
    <x v="1"/>
    <n v="132"/>
    <s v="S18_2870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23"/>
    <n v="100"/>
    <n v="7"/>
    <n v="4910.3999999999996"/>
    <x v="138"/>
    <x v="0"/>
    <n v="1"/>
    <x v="7"/>
    <x v="1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214"/>
    <x v="16"/>
    <n v="100"/>
    <n v="5"/>
    <n v="3231.36"/>
    <x v="181"/>
    <x v="0"/>
    <n v="1"/>
    <x v="0"/>
    <x v="1"/>
    <x v="1"/>
    <n v="132"/>
    <s v="S18_2870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x v="27"/>
    <n v="100"/>
    <n v="12"/>
    <n v="6853.44"/>
    <x v="156"/>
    <x v="0"/>
    <n v="2"/>
    <x v="8"/>
    <x v="1"/>
    <x v="1"/>
    <n v="132"/>
    <s v="S18_2870"/>
    <s v="Mini Caravy"/>
    <s v="88.60.1555"/>
    <s v="24, place Kluber"/>
    <m/>
    <s v="Strasbourg"/>
    <m/>
    <n v="67000"/>
    <x v="1"/>
    <x v="1"/>
    <x v="70"/>
    <s v="Frederique"/>
    <x v="1"/>
  </r>
  <r>
    <x v="113"/>
    <x v="9"/>
    <n v="100"/>
    <n v="2"/>
    <n v="5177.04"/>
    <x v="108"/>
    <x v="3"/>
    <n v="2"/>
    <x v="9"/>
    <x v="1"/>
    <x v="1"/>
    <n v="132"/>
    <s v="S18_2870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14"/>
    <n v="100"/>
    <n v="3"/>
    <n v="2824.8"/>
    <x v="109"/>
    <x v="0"/>
    <n v="3"/>
    <x v="2"/>
    <x v="1"/>
    <x v="1"/>
    <n v="132"/>
    <s v="S18_2870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25"/>
    <n v="100"/>
    <n v="3"/>
    <n v="4324.32"/>
    <x v="157"/>
    <x v="0"/>
    <n v="3"/>
    <x v="3"/>
    <x v="1"/>
    <x v="1"/>
    <n v="132"/>
    <s v="S18_2870"/>
    <s v="Signal Gift Stores"/>
    <n v="7025551838"/>
    <s v="8489 Strong St."/>
    <m/>
    <s v="Las Vegas"/>
    <s v="NV"/>
    <n v="83030"/>
    <x v="0"/>
    <x v="0"/>
    <x v="12"/>
    <s v="Sue"/>
    <x v="1"/>
  </r>
  <r>
    <x v="116"/>
    <x v="27"/>
    <n v="100"/>
    <n v="1"/>
    <n v="5052.96"/>
    <x v="111"/>
    <x v="0"/>
    <n v="3"/>
    <x v="3"/>
    <x v="1"/>
    <x v="1"/>
    <n v="132"/>
    <s v="S18_2870"/>
    <s v="Vida Sport, Ltd"/>
    <s v="0897-034555"/>
    <s v="Grenzacherweg 237"/>
    <m/>
    <s v="Gensve"/>
    <m/>
    <n v="1203"/>
    <x v="17"/>
    <x v="1"/>
    <x v="58"/>
    <s v="Michael"/>
    <x v="1"/>
  </r>
  <r>
    <x v="185"/>
    <x v="8"/>
    <n v="100"/>
    <n v="5"/>
    <n v="3223.44"/>
    <x v="158"/>
    <x v="0"/>
    <n v="4"/>
    <x v="4"/>
    <x v="0"/>
    <x v="1"/>
    <n v="132"/>
    <s v="S18_2870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x v="30"/>
    <n v="100"/>
    <n v="10"/>
    <n v="5278.68"/>
    <x v="113"/>
    <x v="0"/>
    <n v="4"/>
    <x v="4"/>
    <x v="1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175"/>
    <x v="26"/>
    <n v="100"/>
    <n v="7"/>
    <n v="2851.2"/>
    <x v="45"/>
    <x v="0"/>
    <n v="4"/>
    <x v="5"/>
    <x v="1"/>
    <x v="1"/>
    <n v="132"/>
    <s v="S18_2870"/>
    <s v="FunGiftIdeas.com"/>
    <n v="5085552555"/>
    <s v="1785 First Street"/>
    <m/>
    <s v="New Bedford"/>
    <s v="MA"/>
    <n v="50553"/>
    <x v="0"/>
    <x v="0"/>
    <x v="19"/>
    <s v="Violeta"/>
    <x v="0"/>
  </r>
  <r>
    <x v="186"/>
    <x v="18"/>
    <n v="64.900000000000006"/>
    <n v="10"/>
    <n v="1687.4"/>
    <x v="159"/>
    <x v="0"/>
    <n v="4"/>
    <x v="5"/>
    <x v="1"/>
    <x v="1"/>
    <n v="132"/>
    <s v="S18_2870"/>
    <s v="Motor Mint Distributors Inc."/>
    <n v="2155559857"/>
    <s v="11328 Douglas Av."/>
    <m/>
    <s v="Philadelphia"/>
    <s v="PA"/>
    <n v="71270"/>
    <x v="0"/>
    <x v="0"/>
    <x v="14"/>
    <s v="Rosa"/>
    <x v="0"/>
  </r>
  <r>
    <x v="218"/>
    <x v="32"/>
    <n v="52.32"/>
    <n v="3"/>
    <n v="1308"/>
    <x v="20"/>
    <x v="0"/>
    <n v="4"/>
    <x v="5"/>
    <x v="1"/>
    <x v="1"/>
    <n v="132"/>
    <s v="S18_2870"/>
    <s v="Reims Collectables"/>
    <s v="26.47.1555"/>
    <s v="59 rue de l'Abbaye"/>
    <m/>
    <s v="Reims"/>
    <m/>
    <n v="51100"/>
    <x v="1"/>
    <x v="1"/>
    <x v="1"/>
    <s v="Paul"/>
    <x v="0"/>
  </r>
  <r>
    <x v="243"/>
    <x v="4"/>
    <n v="100"/>
    <n v="2"/>
    <n v="6144.6"/>
    <x v="203"/>
    <x v="0"/>
    <n v="1"/>
    <x v="7"/>
    <x v="2"/>
    <x v="1"/>
    <n v="132"/>
    <s v="S18_2870"/>
    <s v="Royale Belge"/>
    <s v="(071) 23 67 2555"/>
    <s v="Boulevard Tirou, 255"/>
    <m/>
    <s v="Charleroi"/>
    <m/>
    <s v="B-6000"/>
    <x v="14"/>
    <x v="1"/>
    <x v="76"/>
    <s v="Pascale"/>
    <x v="1"/>
  </r>
  <r>
    <x v="241"/>
    <x v="6"/>
    <n v="100"/>
    <n v="5"/>
    <n v="5127.2"/>
    <x v="184"/>
    <x v="0"/>
    <n v="1"/>
    <x v="0"/>
    <x v="2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221"/>
    <x v="2"/>
    <n v="100"/>
    <n v="12"/>
    <n v="6386.16"/>
    <x v="185"/>
    <x v="4"/>
    <n v="2"/>
    <x v="8"/>
    <x v="2"/>
    <x v="1"/>
    <n v="132"/>
    <s v="S18_2870"/>
    <s v="The Sharp Gifts Warehouse"/>
    <n v="4085553659"/>
    <s v="3086 Ingle Ln."/>
    <m/>
    <s v="San Jose"/>
    <s v="CA"/>
    <n v="94217"/>
    <x v="0"/>
    <x v="0"/>
    <x v="11"/>
    <s v="Sue"/>
    <x v="1"/>
  </r>
  <r>
    <x v="122"/>
    <x v="36"/>
    <n v="100"/>
    <n v="2"/>
    <n v="7695.6"/>
    <x v="116"/>
    <x v="0"/>
    <n v="2"/>
    <x v="1"/>
    <x v="2"/>
    <x v="1"/>
    <n v="132"/>
    <s v="S18_2870"/>
    <s v="Salzburg Collectables"/>
    <s v="6562-9555"/>
    <s v="Geislweg 14"/>
    <m/>
    <s v="Salzburg"/>
    <m/>
    <n v="5020"/>
    <x v="5"/>
    <x v="1"/>
    <x v="17"/>
    <s v="Georg"/>
    <x v="2"/>
  </r>
  <r>
    <x v="26"/>
    <x v="26"/>
    <n v="83.07"/>
    <n v="12"/>
    <n v="2242.89"/>
    <x v="26"/>
    <x v="0"/>
    <n v="1"/>
    <x v="7"/>
    <x v="0"/>
    <x v="3"/>
    <n v="101"/>
    <s v="S18_2949"/>
    <s v="Baane Mini Imports"/>
    <s v="07-98 9555"/>
    <s v="Erling Skakkes gate 78"/>
    <m/>
    <s v="Stavern"/>
    <m/>
    <n v="4110"/>
    <x v="2"/>
    <x v="1"/>
    <x v="16"/>
    <s v="Jonas"/>
    <x v="0"/>
  </r>
  <r>
    <x v="27"/>
    <x v="10"/>
    <n v="100"/>
    <n v="2"/>
    <n v="2539.89"/>
    <x v="27"/>
    <x v="0"/>
    <n v="1"/>
    <x v="11"/>
    <x v="0"/>
    <x v="3"/>
    <n v="101"/>
    <s v="S18_2949"/>
    <s v="Volvo Model Replicas, Co"/>
    <s v="0921-12 3555"/>
    <s v="Berguvsv„gen  8"/>
    <m/>
    <s v="Lule"/>
    <m/>
    <s v="S-958 22"/>
    <x v="8"/>
    <x v="1"/>
    <x v="22"/>
    <s v="Christina"/>
    <x v="0"/>
  </r>
  <r>
    <x v="28"/>
    <x v="28"/>
    <n v="90.17"/>
    <n v="12"/>
    <n v="2795.27"/>
    <x v="28"/>
    <x v="0"/>
    <n v="2"/>
    <x v="1"/>
    <x v="0"/>
    <x v="3"/>
    <n v="101"/>
    <s v="S18_2949"/>
    <s v="Corrida Auto Replicas, Ltd"/>
    <s v="(91) 555 22 82"/>
    <s v="C/ Araquil, 67"/>
    <m/>
    <s v="Madrid"/>
    <m/>
    <n v="28023"/>
    <x v="7"/>
    <x v="1"/>
    <x v="23"/>
    <s v="Mart¡n"/>
    <x v="0"/>
  </r>
  <r>
    <x v="195"/>
    <x v="12"/>
    <n v="100"/>
    <n v="1"/>
    <n v="5545.76"/>
    <x v="167"/>
    <x v="0"/>
    <n v="3"/>
    <x v="2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30"/>
    <x v="20"/>
    <n v="91.18"/>
    <n v="9"/>
    <n v="4285.46"/>
    <x v="30"/>
    <x v="0"/>
    <n v="3"/>
    <x v="10"/>
    <x v="0"/>
    <x v="3"/>
    <n v="101"/>
    <s v="S18_294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31"/>
    <x v="28"/>
    <n v="100"/>
    <n v="2"/>
    <n v="3329.09"/>
    <x v="31"/>
    <x v="0"/>
    <n v="4"/>
    <x v="4"/>
    <x v="0"/>
    <x v="3"/>
    <n v="101"/>
    <s v="S18_2949"/>
    <s v="Classic Legends Inc."/>
    <n v="2125558493"/>
    <s v="5905 Pompton St."/>
    <s v="Suite 750"/>
    <s v="NYC"/>
    <s v="NY"/>
    <n v="10022"/>
    <x v="0"/>
    <x v="0"/>
    <x v="14"/>
    <s v="Maria"/>
    <x v="1"/>
  </r>
  <r>
    <x v="32"/>
    <x v="12"/>
    <n v="100"/>
    <n v="5"/>
    <n v="5592.22"/>
    <x v="32"/>
    <x v="0"/>
    <n v="4"/>
    <x v="5"/>
    <x v="0"/>
    <x v="3"/>
    <n v="101"/>
    <s v="S18_2949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x v="9"/>
    <n v="89.15"/>
    <n v="9"/>
    <n v="3298.55"/>
    <x v="33"/>
    <x v="0"/>
    <n v="4"/>
    <x v="5"/>
    <x v="0"/>
    <x v="3"/>
    <n v="101"/>
    <s v="S18_2949"/>
    <s v="Classic Gift Ideas, Inc"/>
    <n v="2155554695"/>
    <s v="782 First Street"/>
    <m/>
    <s v="Philadelphia"/>
    <s v="PA"/>
    <n v="71270"/>
    <x v="0"/>
    <x v="0"/>
    <x v="26"/>
    <s v="Francisca"/>
    <x v="1"/>
  </r>
  <r>
    <x v="200"/>
    <x v="11"/>
    <n v="93.21"/>
    <n v="1"/>
    <n v="2609.88"/>
    <x v="170"/>
    <x v="0"/>
    <n v="4"/>
    <x v="5"/>
    <x v="0"/>
    <x v="3"/>
    <n v="101"/>
    <s v="S18_294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x v="9"/>
    <n v="90.17"/>
    <n v="7"/>
    <n v="3336.29"/>
    <x v="35"/>
    <x v="0"/>
    <n v="4"/>
    <x v="6"/>
    <x v="0"/>
    <x v="3"/>
    <n v="101"/>
    <s v="S18_2949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x v="4"/>
    <n v="100"/>
    <n v="4"/>
    <n v="5510.05"/>
    <x v="36"/>
    <x v="0"/>
    <n v="1"/>
    <x v="7"/>
    <x v="1"/>
    <x v="3"/>
    <n v="101"/>
    <s v="S18_2949"/>
    <s v="West Coast Collectables Co."/>
    <n v="3105553722"/>
    <s v="3675 Furth Circle"/>
    <m/>
    <s v="Burbank"/>
    <s v="CA"/>
    <n v="94019"/>
    <x v="0"/>
    <x v="0"/>
    <x v="29"/>
    <s v="Steve"/>
    <x v="1"/>
  </r>
  <r>
    <x v="37"/>
    <x v="16"/>
    <n v="100"/>
    <n v="3"/>
    <n v="2504.4"/>
    <x v="37"/>
    <x v="0"/>
    <n v="1"/>
    <x v="11"/>
    <x v="1"/>
    <x v="3"/>
    <n v="101"/>
    <s v="S18_2949"/>
    <s v="Cambridge Collectables Co."/>
    <n v="6175555555"/>
    <s v="4658 Baden Av."/>
    <m/>
    <s v="Cambridge"/>
    <s v="MA"/>
    <n v="51247"/>
    <x v="0"/>
    <x v="0"/>
    <x v="30"/>
    <s v="Kyung"/>
    <x v="0"/>
  </r>
  <r>
    <x v="203"/>
    <x v="0"/>
    <n v="100"/>
    <n v="1"/>
    <n v="3525.6"/>
    <x v="173"/>
    <x v="0"/>
    <n v="2"/>
    <x v="8"/>
    <x v="1"/>
    <x v="3"/>
    <n v="101"/>
    <s v="S18_2949"/>
    <s v="Euro Shopping Channel"/>
    <s v="(91) 555 94 44"/>
    <s v="C/ Moralzarzal, 86"/>
    <m/>
    <s v="Madrid"/>
    <m/>
    <n v="28034"/>
    <x v="7"/>
    <x v="1"/>
    <x v="21"/>
    <s v="Diego"/>
    <x v="1"/>
  </r>
  <r>
    <x v="256"/>
    <x v="24"/>
    <n v="88.14"/>
    <n v="1"/>
    <n v="4407"/>
    <x v="215"/>
    <x v="0"/>
    <n v="2"/>
    <x v="9"/>
    <x v="1"/>
    <x v="3"/>
    <n v="101"/>
    <s v="S18_2949"/>
    <s v="The Sharp Gifts Warehouse"/>
    <n v="4085553659"/>
    <s v="3086 Ingle Ln."/>
    <m/>
    <s v="San Jose"/>
    <s v="CA"/>
    <n v="94217"/>
    <x v="0"/>
    <x v="0"/>
    <x v="11"/>
    <s v="Sue"/>
    <x v="1"/>
  </r>
  <r>
    <x v="40"/>
    <x v="28"/>
    <n v="96.24"/>
    <n v="10"/>
    <n v="2983.44"/>
    <x v="40"/>
    <x v="0"/>
    <n v="3"/>
    <x v="2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41"/>
    <x v="12"/>
    <n v="100"/>
    <n v="3"/>
    <n v="5126.24"/>
    <x v="41"/>
    <x v="0"/>
    <n v="3"/>
    <x v="3"/>
    <x v="1"/>
    <x v="3"/>
    <n v="101"/>
    <s v="S18_2949"/>
    <s v="Amica Models &amp; Co."/>
    <s v="011-4988555"/>
    <s v="Via Monte Bianco 34"/>
    <m/>
    <s v="Torino"/>
    <m/>
    <n v="10100"/>
    <x v="12"/>
    <x v="1"/>
    <x v="32"/>
    <s v="Paolo"/>
    <x v="1"/>
  </r>
  <r>
    <x v="42"/>
    <x v="20"/>
    <n v="100"/>
    <n v="12"/>
    <n v="5713.79"/>
    <x v="42"/>
    <x v="0"/>
    <n v="3"/>
    <x v="10"/>
    <x v="1"/>
    <x v="3"/>
    <n v="101"/>
    <s v="S18_2949"/>
    <s v="Scandinavian Gift Ideas"/>
    <s v="0695-34 6555"/>
    <s v="?kergatan 24"/>
    <m/>
    <s v="Boras"/>
    <m/>
    <s v="S-844 67"/>
    <x v="8"/>
    <x v="1"/>
    <x v="33"/>
    <s v="Maria"/>
    <x v="1"/>
  </r>
  <r>
    <x v="43"/>
    <x v="12"/>
    <n v="100"/>
    <n v="7"/>
    <n v="4613.8"/>
    <x v="43"/>
    <x v="0"/>
    <n v="4"/>
    <x v="4"/>
    <x v="1"/>
    <x v="3"/>
    <n v="101"/>
    <s v="S18_2949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9"/>
    <n v="100"/>
    <n v="4"/>
    <n v="3711.1"/>
    <x v="44"/>
    <x v="0"/>
    <n v="4"/>
    <x v="4"/>
    <x v="1"/>
    <x v="3"/>
    <n v="101"/>
    <s v="S18_2949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29"/>
    <n v="100"/>
    <n v="12"/>
    <n v="3524.73"/>
    <x v="45"/>
    <x v="0"/>
    <n v="4"/>
    <x v="5"/>
    <x v="1"/>
    <x v="3"/>
    <n v="101"/>
    <s v="S18_2949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x v="28"/>
    <n v="90.17"/>
    <n v="5"/>
    <n v="2795.27"/>
    <x v="46"/>
    <x v="0"/>
    <n v="4"/>
    <x v="5"/>
    <x v="1"/>
    <x v="3"/>
    <n v="101"/>
    <s v="S18_2949"/>
    <s v="Mini Wheels Co."/>
    <n v="6505555787"/>
    <s v="5557 North Pendale Street"/>
    <m/>
    <s v="San Francisco"/>
    <s v="CA"/>
    <m/>
    <x v="0"/>
    <x v="0"/>
    <x v="8"/>
    <s v="Julie"/>
    <x v="0"/>
  </r>
  <r>
    <x v="47"/>
    <x v="7"/>
    <n v="100"/>
    <n v="9"/>
    <n v="4814.3999999999996"/>
    <x v="47"/>
    <x v="0"/>
    <n v="4"/>
    <x v="5"/>
    <x v="1"/>
    <x v="3"/>
    <n v="101"/>
    <s v="S18_294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2"/>
    <n v="87.13"/>
    <n v="6"/>
    <n v="3572.33"/>
    <x v="48"/>
    <x v="0"/>
    <n v="4"/>
    <x v="6"/>
    <x v="1"/>
    <x v="3"/>
    <n v="101"/>
    <s v="S18_2949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x v="13"/>
    <n v="100"/>
    <n v="1"/>
    <n v="4581.3599999999997"/>
    <x v="49"/>
    <x v="0"/>
    <n v="1"/>
    <x v="7"/>
    <x v="2"/>
    <x v="3"/>
    <n v="101"/>
    <s v="S18_2949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x v="2"/>
    <n v="100"/>
    <n v="8"/>
    <n v="4319.76"/>
    <x v="50"/>
    <x v="0"/>
    <n v="1"/>
    <x v="0"/>
    <x v="2"/>
    <x v="3"/>
    <n v="101"/>
    <s v="S18_2949"/>
    <s v="Corporate Gift Ideas Co."/>
    <n v="6505551386"/>
    <s v="7734 Strong St."/>
    <m/>
    <s v="San Francisco"/>
    <s v="CA"/>
    <m/>
    <x v="0"/>
    <x v="0"/>
    <x v="4"/>
    <s v="Julie"/>
    <x v="1"/>
  </r>
  <r>
    <x v="51"/>
    <x v="22"/>
    <n v="45.25"/>
    <n v="6"/>
    <n v="1448"/>
    <x v="51"/>
    <x v="0"/>
    <n v="1"/>
    <x v="11"/>
    <x v="2"/>
    <x v="3"/>
    <n v="101"/>
    <s v="S18_294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257"/>
    <x v="37"/>
    <n v="88.14"/>
    <n v="1"/>
    <n v="881.4"/>
    <x v="177"/>
    <x v="2"/>
    <n v="2"/>
    <x v="1"/>
    <x v="2"/>
    <x v="3"/>
    <n v="101"/>
    <s v="S18_2949"/>
    <s v="Petit Auto"/>
    <s v="(02) 5554 67"/>
    <s v="Rue Joseph-Bens 532"/>
    <m/>
    <s v="Bruxelles"/>
    <m/>
    <s v="B-1180"/>
    <x v="14"/>
    <x v="1"/>
    <x v="46"/>
    <s v="Catherine"/>
    <x v="0"/>
  </r>
  <r>
    <x v="26"/>
    <x v="21"/>
    <n v="57.46"/>
    <n v="14"/>
    <n v="2011.1"/>
    <x v="26"/>
    <x v="0"/>
    <n v="1"/>
    <x v="7"/>
    <x v="0"/>
    <x v="3"/>
    <n v="62"/>
    <s v="S18_2957"/>
    <s v="Baane Mini Imports"/>
    <s v="07-98 9555"/>
    <s v="Erling Skakkes gate 78"/>
    <m/>
    <s v="Stavern"/>
    <m/>
    <n v="4110"/>
    <x v="2"/>
    <x v="1"/>
    <x v="16"/>
    <s v="Jonas"/>
    <x v="0"/>
  </r>
  <r>
    <x v="193"/>
    <x v="11"/>
    <n v="64.33"/>
    <n v="2"/>
    <n v="1801.24"/>
    <x v="165"/>
    <x v="0"/>
    <n v="1"/>
    <x v="11"/>
    <x v="0"/>
    <x v="3"/>
    <n v="62"/>
    <s v="S18_2957"/>
    <s v="Mini Wheels Co."/>
    <n v="6505555787"/>
    <s v="5557 North Pendale Street"/>
    <m/>
    <s v="San Francisco"/>
    <s v="CA"/>
    <m/>
    <x v="0"/>
    <x v="0"/>
    <x v="8"/>
    <s v="Julie"/>
    <x v="0"/>
  </r>
  <r>
    <x v="28"/>
    <x v="12"/>
    <n v="73.7"/>
    <n v="14"/>
    <n v="3390.2"/>
    <x v="28"/>
    <x v="0"/>
    <n v="2"/>
    <x v="1"/>
    <x v="0"/>
    <x v="3"/>
    <n v="62"/>
    <s v="S18_2957"/>
    <s v="Corrida Auto Replicas, Ltd"/>
    <s v="(91) 555 22 82"/>
    <s v="C/ Araquil, 67"/>
    <m/>
    <s v="Madrid"/>
    <m/>
    <n v="28023"/>
    <x v="7"/>
    <x v="1"/>
    <x v="23"/>
    <s v="Mart¡n"/>
    <x v="1"/>
  </r>
  <r>
    <x v="195"/>
    <x v="14"/>
    <n v="71.2"/>
    <n v="3"/>
    <n v="1424"/>
    <x v="167"/>
    <x v="0"/>
    <n v="3"/>
    <x v="2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30"/>
    <x v="0"/>
    <n v="49.97"/>
    <n v="11"/>
    <n v="1499.1"/>
    <x v="30"/>
    <x v="0"/>
    <n v="3"/>
    <x v="10"/>
    <x v="0"/>
    <x v="3"/>
    <n v="62"/>
    <s v="S18_295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31"/>
    <x v="7"/>
    <n v="69.959999999999994"/>
    <n v="4"/>
    <n v="3358.08"/>
    <x v="31"/>
    <x v="0"/>
    <n v="4"/>
    <x v="4"/>
    <x v="0"/>
    <x v="3"/>
    <n v="62"/>
    <s v="S18_2957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x v="11"/>
    <n v="53.72"/>
    <n v="2"/>
    <n v="1504.16"/>
    <x v="155"/>
    <x v="0"/>
    <n v="4"/>
    <x v="5"/>
    <x v="0"/>
    <x v="3"/>
    <n v="62"/>
    <s v="S18_2957"/>
    <s v="Rovelli Gifts"/>
    <s v="035-640555"/>
    <s v="Via Ludovico il Moro 22"/>
    <m/>
    <s v="Bergamo"/>
    <m/>
    <n v="24100"/>
    <x v="12"/>
    <x v="1"/>
    <x v="72"/>
    <s v="Giovanni"/>
    <x v="0"/>
  </r>
  <r>
    <x v="33"/>
    <x v="25"/>
    <n v="68.08"/>
    <n v="11"/>
    <n v="2655.12"/>
    <x v="33"/>
    <x v="0"/>
    <n v="4"/>
    <x v="5"/>
    <x v="0"/>
    <x v="3"/>
    <n v="62"/>
    <s v="S18_2957"/>
    <s v="Classic Gift Ideas, Inc"/>
    <n v="2155554695"/>
    <s v="782 First Street"/>
    <m/>
    <s v="Philadelphia"/>
    <s v="PA"/>
    <n v="71270"/>
    <x v="0"/>
    <x v="0"/>
    <x v="26"/>
    <s v="Francisca"/>
    <x v="0"/>
  </r>
  <r>
    <x v="200"/>
    <x v="16"/>
    <n v="51.84"/>
    <n v="3"/>
    <n v="1244.1600000000001"/>
    <x v="170"/>
    <x v="0"/>
    <n v="4"/>
    <x v="5"/>
    <x v="0"/>
    <x v="3"/>
    <n v="62"/>
    <s v="S18_295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x v="11"/>
    <n v="67.459999999999994"/>
    <n v="9"/>
    <n v="1888.88"/>
    <x v="35"/>
    <x v="0"/>
    <n v="4"/>
    <x v="6"/>
    <x v="0"/>
    <x v="3"/>
    <n v="62"/>
    <s v="S18_2957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x v="28"/>
    <n v="58.71"/>
    <n v="6"/>
    <n v="1820.01"/>
    <x v="36"/>
    <x v="0"/>
    <n v="1"/>
    <x v="7"/>
    <x v="1"/>
    <x v="3"/>
    <n v="62"/>
    <s v="S18_2957"/>
    <s v="West Coast Collectables Co."/>
    <n v="3105553722"/>
    <s v="3675 Furth Circle"/>
    <m/>
    <s v="Burbank"/>
    <s v="CA"/>
    <n v="94019"/>
    <x v="0"/>
    <x v="0"/>
    <x v="29"/>
    <s v="Steve"/>
    <x v="0"/>
  </r>
  <r>
    <x v="37"/>
    <x v="3"/>
    <n v="63.71"/>
    <n v="5"/>
    <n v="2866.95"/>
    <x v="37"/>
    <x v="0"/>
    <n v="1"/>
    <x v="11"/>
    <x v="1"/>
    <x v="3"/>
    <n v="62"/>
    <s v="S18_2957"/>
    <s v="Cambridge Collectables Co."/>
    <n v="6175555555"/>
    <s v="4658 Baden Av."/>
    <m/>
    <s v="Cambridge"/>
    <s v="MA"/>
    <n v="51247"/>
    <x v="0"/>
    <x v="0"/>
    <x v="30"/>
    <s v="Kyung"/>
    <x v="0"/>
  </r>
  <r>
    <x v="203"/>
    <x v="16"/>
    <n v="58.09"/>
    <n v="3"/>
    <n v="1394.16"/>
    <x v="173"/>
    <x v="0"/>
    <n v="2"/>
    <x v="8"/>
    <x v="1"/>
    <x v="3"/>
    <n v="62"/>
    <s v="S18_2957"/>
    <s v="Euro Shopping Channel"/>
    <s v="(91) 555 94 44"/>
    <s v="C/ Moralzarzal, 86"/>
    <m/>
    <s v="Madrid"/>
    <m/>
    <n v="28034"/>
    <x v="7"/>
    <x v="1"/>
    <x v="21"/>
    <s v="Diego"/>
    <x v="0"/>
  </r>
  <r>
    <x v="256"/>
    <x v="4"/>
    <n v="53.72"/>
    <n v="3"/>
    <n v="2632.28"/>
    <x v="215"/>
    <x v="0"/>
    <n v="2"/>
    <x v="9"/>
    <x v="1"/>
    <x v="3"/>
    <n v="62"/>
    <s v="S18_2957"/>
    <s v="The Sharp Gifts Warehouse"/>
    <n v="4085553659"/>
    <s v="3086 Ingle Ln."/>
    <m/>
    <s v="San Jose"/>
    <s v="CA"/>
    <n v="94217"/>
    <x v="0"/>
    <x v="0"/>
    <x v="11"/>
    <s v="Sue"/>
    <x v="0"/>
  </r>
  <r>
    <x v="258"/>
    <x v="22"/>
    <n v="63.08"/>
    <n v="1"/>
    <n v="2018.56"/>
    <x v="216"/>
    <x v="0"/>
    <n v="3"/>
    <x v="2"/>
    <x v="1"/>
    <x v="3"/>
    <n v="62"/>
    <s v="S18_2957"/>
    <s v="Salzburg Collectables"/>
    <s v="6562-9555"/>
    <s v="Geislweg 14"/>
    <m/>
    <s v="Salzburg"/>
    <m/>
    <n v="5020"/>
    <x v="5"/>
    <x v="1"/>
    <x v="17"/>
    <s v="Georg"/>
    <x v="0"/>
  </r>
  <r>
    <x v="41"/>
    <x v="30"/>
    <n v="68.709999999999994"/>
    <n v="5"/>
    <n v="2954.53"/>
    <x v="41"/>
    <x v="0"/>
    <n v="3"/>
    <x v="3"/>
    <x v="1"/>
    <x v="3"/>
    <n v="62"/>
    <s v="S18_2957"/>
    <s v="Amica Models &amp; Co."/>
    <s v="011-4988555"/>
    <s v="Via Monte Bianco 34"/>
    <m/>
    <s v="Torino"/>
    <m/>
    <n v="10100"/>
    <x v="12"/>
    <x v="1"/>
    <x v="32"/>
    <s v="Paolo"/>
    <x v="0"/>
  </r>
  <r>
    <x v="42"/>
    <x v="9"/>
    <n v="50.59"/>
    <n v="14"/>
    <n v="1871.83"/>
    <x v="42"/>
    <x v="0"/>
    <n v="3"/>
    <x v="10"/>
    <x v="1"/>
    <x v="3"/>
    <n v="62"/>
    <s v="S18_2957"/>
    <s v="Scandinavian Gift Ideas"/>
    <s v="0695-34 6555"/>
    <s v="?kergatan 24"/>
    <m/>
    <s v="Boras"/>
    <m/>
    <s v="S-844 67"/>
    <x v="8"/>
    <x v="1"/>
    <x v="33"/>
    <s v="Maria"/>
    <x v="0"/>
  </r>
  <r>
    <x v="43"/>
    <x v="16"/>
    <n v="64.959999999999994"/>
    <n v="9"/>
    <n v="1559.04"/>
    <x v="43"/>
    <x v="0"/>
    <n v="4"/>
    <x v="4"/>
    <x v="1"/>
    <x v="3"/>
    <n v="62"/>
    <s v="S18_2957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21"/>
    <n v="53.72"/>
    <n v="6"/>
    <n v="1880.2"/>
    <x v="44"/>
    <x v="0"/>
    <n v="4"/>
    <x v="4"/>
    <x v="1"/>
    <x v="3"/>
    <n v="62"/>
    <s v="S18_295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x v="2"/>
    <n v="29.87"/>
    <n v="13"/>
    <n v="1224.67"/>
    <x v="45"/>
    <x v="0"/>
    <n v="4"/>
    <x v="5"/>
    <x v="1"/>
    <x v="3"/>
    <n v="62"/>
    <s v="S18_295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x v="18"/>
    <n v="100"/>
    <n v="17"/>
    <n v="2979.08"/>
    <x v="159"/>
    <x v="0"/>
    <n v="4"/>
    <x v="5"/>
    <x v="1"/>
    <x v="3"/>
    <n v="62"/>
    <s v="S18_2957"/>
    <s v="AV Stores, Co."/>
    <s v="(171) 555-1555"/>
    <s v="Fauntleroy Circus"/>
    <m/>
    <s v="Manchester"/>
    <m/>
    <s v="EC2 5NT"/>
    <x v="6"/>
    <x v="1"/>
    <x v="65"/>
    <s v="Victoria"/>
    <x v="0"/>
  </r>
  <r>
    <x v="47"/>
    <x v="1"/>
    <n v="64.959999999999994"/>
    <n v="10"/>
    <n v="2208.64"/>
    <x v="47"/>
    <x v="0"/>
    <n v="4"/>
    <x v="5"/>
    <x v="1"/>
    <x v="3"/>
    <n v="62"/>
    <s v="S18_295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x v="4"/>
    <n v="70.58"/>
    <n v="5"/>
    <n v="3458.42"/>
    <x v="48"/>
    <x v="0"/>
    <n v="4"/>
    <x v="6"/>
    <x v="1"/>
    <x v="3"/>
    <n v="62"/>
    <s v="S18_2957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x v="11"/>
    <n v="44.21"/>
    <n v="6"/>
    <n v="1237.8800000000001"/>
    <x v="49"/>
    <x v="0"/>
    <n v="1"/>
    <x v="7"/>
    <x v="2"/>
    <x v="3"/>
    <n v="62"/>
    <s v="S18_2957"/>
    <s v="Collectables For Less Inc."/>
    <n v="6175558555"/>
    <s v="7825 Douglas Av."/>
    <m/>
    <s v="Brickhaven"/>
    <s v="MA"/>
    <n v="58339"/>
    <x v="0"/>
    <x v="0"/>
    <x v="35"/>
    <s v="Allen"/>
    <x v="0"/>
  </r>
  <r>
    <x v="50"/>
    <x v="23"/>
    <n v="68.08"/>
    <n v="4"/>
    <n v="2723.2"/>
    <x v="50"/>
    <x v="0"/>
    <n v="1"/>
    <x v="0"/>
    <x v="2"/>
    <x v="3"/>
    <n v="62"/>
    <s v="S18_2957"/>
    <s v="Corporate Gift Ideas Co."/>
    <n v="6505551386"/>
    <s v="7734 Strong St."/>
    <m/>
    <s v="San Francisco"/>
    <s v="CA"/>
    <m/>
    <x v="0"/>
    <x v="0"/>
    <x v="4"/>
    <s v="Julie"/>
    <x v="0"/>
  </r>
  <r>
    <x v="259"/>
    <x v="9"/>
    <n v="59.96"/>
    <n v="3"/>
    <n v="2218.52"/>
    <x v="217"/>
    <x v="0"/>
    <n v="1"/>
    <x v="11"/>
    <x v="2"/>
    <x v="3"/>
    <n v="62"/>
    <s v="S18_2957"/>
    <s v="Mini Auto Werke"/>
    <s v="7675-3555"/>
    <s v="Kirchgasse 6"/>
    <m/>
    <s v="Graz"/>
    <m/>
    <n v="8010"/>
    <x v="5"/>
    <x v="1"/>
    <x v="52"/>
    <s v="Roland"/>
    <x v="0"/>
  </r>
  <r>
    <x v="257"/>
    <x v="28"/>
    <n v="53.72"/>
    <n v="3"/>
    <n v="1665.32"/>
    <x v="177"/>
    <x v="2"/>
    <n v="2"/>
    <x v="1"/>
    <x v="2"/>
    <x v="3"/>
    <n v="62"/>
    <s v="S18_2957"/>
    <s v="Petit Auto"/>
    <s v="(02) 5554 67"/>
    <s v="Rue Joseph-Bens 532"/>
    <m/>
    <s v="Bruxelles"/>
    <m/>
    <s v="B-1180"/>
    <x v="14"/>
    <x v="1"/>
    <x v="46"/>
    <s v="Catherine"/>
    <x v="0"/>
  </r>
  <r>
    <x v="222"/>
    <x v="2"/>
    <n v="83.44"/>
    <n v="18"/>
    <n v="3421.04"/>
    <x v="186"/>
    <x v="0"/>
    <n v="1"/>
    <x v="0"/>
    <x v="0"/>
    <x v="5"/>
    <n v="86"/>
    <s v="S18_3029"/>
    <s v="Rovelli Gifts"/>
    <s v="035-640555"/>
    <s v="Via Ludovico il Moro 22"/>
    <m/>
    <s v="Bergamo"/>
    <m/>
    <n v="24100"/>
    <x v="12"/>
    <x v="1"/>
    <x v="72"/>
    <s v="Giovanni"/>
    <x v="1"/>
  </r>
  <r>
    <x v="64"/>
    <x v="15"/>
    <n v="89.46"/>
    <n v="9"/>
    <n v="1878.66"/>
    <x v="63"/>
    <x v="0"/>
    <n v="2"/>
    <x v="8"/>
    <x v="0"/>
    <x v="5"/>
    <n v="86"/>
    <s v="S18_3029"/>
    <s v="Salzburg Collectables"/>
    <s v="6562-9555"/>
    <s v="Geislweg 14"/>
    <m/>
    <s v="Salzburg"/>
    <m/>
    <n v="5020"/>
    <x v="5"/>
    <x v="1"/>
    <x v="17"/>
    <s v="Georg"/>
    <x v="0"/>
  </r>
  <r>
    <x v="260"/>
    <x v="23"/>
    <n v="96.34"/>
    <n v="2"/>
    <n v="3853.6"/>
    <x v="187"/>
    <x v="0"/>
    <n v="2"/>
    <x v="9"/>
    <x v="0"/>
    <x v="5"/>
    <n v="86"/>
    <s v="S18_3029"/>
    <s v="Auto-Moto Classics Inc."/>
    <n v="6175558428"/>
    <s v="16780 Pompton St."/>
    <m/>
    <s v="Brickhaven"/>
    <s v="MA"/>
    <n v="58339"/>
    <x v="0"/>
    <x v="0"/>
    <x v="69"/>
    <s v="Leslie"/>
    <x v="1"/>
  </r>
  <r>
    <x v="66"/>
    <x v="12"/>
    <n v="74.84"/>
    <n v="13"/>
    <n v="3442.64"/>
    <x v="65"/>
    <x v="0"/>
    <n v="3"/>
    <x v="3"/>
    <x v="0"/>
    <x v="5"/>
    <n v="86"/>
    <s v="S18_3029"/>
    <s v="Mini Creations Ltd."/>
    <n v="5085559555"/>
    <s v="4575 Hillside Dr."/>
    <m/>
    <s v="New Bedford"/>
    <s v="MA"/>
    <n v="50553"/>
    <x v="0"/>
    <x v="0"/>
    <x v="41"/>
    <s v="Wing C"/>
    <x v="1"/>
  </r>
  <r>
    <x v="67"/>
    <x v="27"/>
    <n v="79.14"/>
    <n v="11"/>
    <n v="3482.16"/>
    <x v="66"/>
    <x v="0"/>
    <n v="4"/>
    <x v="4"/>
    <x v="0"/>
    <x v="5"/>
    <n v="86"/>
    <s v="S18_3029"/>
    <s v="Toys of Finland, Co."/>
    <s v="90-224 8555"/>
    <s v="Keskuskatu 45"/>
    <m/>
    <s v="Helsinki"/>
    <m/>
    <n v="21240"/>
    <x v="4"/>
    <x v="1"/>
    <x v="15"/>
    <s v="Matti"/>
    <x v="1"/>
  </r>
  <r>
    <x v="68"/>
    <x v="12"/>
    <n v="73.12"/>
    <n v="7"/>
    <n v="3363.52"/>
    <x v="67"/>
    <x v="3"/>
    <n v="4"/>
    <x v="4"/>
    <x v="0"/>
    <x v="5"/>
    <n v="86"/>
    <s v="S18_3029"/>
    <s v="Scandinavian Gift Ideas"/>
    <s v="0695-34 6555"/>
    <s v="?kergatan 24"/>
    <m/>
    <s v="Boras"/>
    <m/>
    <s v="S-844 67"/>
    <x v="8"/>
    <x v="1"/>
    <x v="33"/>
    <s v="Maria"/>
    <x v="1"/>
  </r>
  <r>
    <x v="69"/>
    <x v="2"/>
    <n v="81.72"/>
    <n v="10"/>
    <n v="3350.52"/>
    <x v="68"/>
    <x v="0"/>
    <n v="4"/>
    <x v="5"/>
    <x v="0"/>
    <x v="5"/>
    <n v="86"/>
    <s v="S18_3029"/>
    <s v="Alpha Cognac"/>
    <s v="61.77.6555"/>
    <s v="1 rue Alsace-Lorraine"/>
    <m/>
    <s v="Toulouse"/>
    <m/>
    <n v="31000"/>
    <x v="1"/>
    <x v="1"/>
    <x v="42"/>
    <s v="Annette"/>
    <x v="1"/>
  </r>
  <r>
    <x v="70"/>
    <x v="22"/>
    <n v="89.46"/>
    <n v="7"/>
    <n v="2862.72"/>
    <x v="69"/>
    <x v="0"/>
    <n v="4"/>
    <x v="5"/>
    <x v="0"/>
    <x v="5"/>
    <n v="86"/>
    <s v="S18_3029"/>
    <s v="Double Decker Gift Stores, Ltd"/>
    <s v="(171) 555-7555"/>
    <s v="120 Hanover Sq."/>
    <m/>
    <s v="London"/>
    <m/>
    <s v="WA1 1DP"/>
    <x v="6"/>
    <x v="1"/>
    <x v="43"/>
    <s v="Thomas"/>
    <x v="0"/>
  </r>
  <r>
    <x v="71"/>
    <x v="12"/>
    <n v="87.74"/>
    <n v="4"/>
    <n v="4036.04"/>
    <x v="70"/>
    <x v="0"/>
    <n v="4"/>
    <x v="5"/>
    <x v="0"/>
    <x v="5"/>
    <n v="86"/>
    <s v="S18_3029"/>
    <s v="Enaco Distributors"/>
    <s v="(93) 203 4555"/>
    <s v="Rambla de Catalu¤a, 23"/>
    <m/>
    <s v="Barcelona"/>
    <m/>
    <n v="8022"/>
    <x v="7"/>
    <x v="1"/>
    <x v="44"/>
    <s v="Eduardo"/>
    <x v="1"/>
  </r>
  <r>
    <x v="72"/>
    <x v="11"/>
    <n v="100"/>
    <n v="6"/>
    <n v="2817.92"/>
    <x v="71"/>
    <x v="0"/>
    <n v="1"/>
    <x v="7"/>
    <x v="1"/>
    <x v="5"/>
    <n v="86"/>
    <s v="S18_3029"/>
    <s v="Men 'R' US Retailers, Ltd."/>
    <n v="2155554369"/>
    <s v="6047 Douglas Av."/>
    <m/>
    <s v="Los Angeles"/>
    <s v="CA"/>
    <m/>
    <x v="0"/>
    <x v="0"/>
    <x v="45"/>
    <s v="Michael"/>
    <x v="0"/>
  </r>
  <r>
    <x v="73"/>
    <x v="4"/>
    <n v="94.62"/>
    <n v="10"/>
    <n v="4636.38"/>
    <x v="72"/>
    <x v="0"/>
    <n v="1"/>
    <x v="0"/>
    <x v="1"/>
    <x v="5"/>
    <n v="86"/>
    <s v="S18_3029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x v="15"/>
    <n v="73.98"/>
    <n v="1"/>
    <n v="1553.58"/>
    <x v="73"/>
    <x v="3"/>
    <n v="2"/>
    <x v="1"/>
    <x v="1"/>
    <x v="5"/>
    <n v="86"/>
    <s v="S18_3029"/>
    <s v="Land of Toys Inc."/>
    <n v="2125557818"/>
    <s v="897 Long Airport Avenue"/>
    <m/>
    <s v="NYC"/>
    <s v="NY"/>
    <n v="10022"/>
    <x v="0"/>
    <x v="0"/>
    <x v="0"/>
    <s v="Kwai"/>
    <x v="0"/>
  </r>
  <r>
    <x v="226"/>
    <x v="22"/>
    <n v="84.3"/>
    <n v="15"/>
    <n v="2697.6"/>
    <x v="190"/>
    <x v="3"/>
    <n v="2"/>
    <x v="9"/>
    <x v="1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0"/>
  </r>
  <r>
    <x v="76"/>
    <x v="1"/>
    <n v="98.06"/>
    <n v="2"/>
    <n v="3334.04"/>
    <x v="75"/>
    <x v="0"/>
    <n v="3"/>
    <x v="2"/>
    <x v="1"/>
    <x v="5"/>
    <n v="86"/>
    <s v="S18_3029"/>
    <s v="Petit Auto"/>
    <s v="(02) 5554 67"/>
    <s v="Rue Joseph-Bens 532"/>
    <m/>
    <s v="Bruxelles"/>
    <m/>
    <s v="B-1180"/>
    <x v="14"/>
    <x v="1"/>
    <x v="46"/>
    <s v="Catherine"/>
    <x v="1"/>
  </r>
  <r>
    <x v="77"/>
    <x v="15"/>
    <n v="98.06"/>
    <n v="4"/>
    <n v="2059.2600000000002"/>
    <x v="76"/>
    <x v="0"/>
    <n v="3"/>
    <x v="3"/>
    <x v="1"/>
    <x v="5"/>
    <n v="86"/>
    <s v="S18_302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x v="15"/>
    <n v="96.34"/>
    <n v="13"/>
    <n v="2023.14"/>
    <x v="192"/>
    <x v="0"/>
    <n v="3"/>
    <x v="10"/>
    <x v="1"/>
    <x v="5"/>
    <n v="86"/>
    <s v="S18_3029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28"/>
    <n v="83.44"/>
    <n v="7"/>
    <n v="2586.64"/>
    <x v="78"/>
    <x v="0"/>
    <n v="4"/>
    <x v="4"/>
    <x v="1"/>
    <x v="5"/>
    <n v="86"/>
    <s v="S18_3029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15"/>
    <n v="94.62"/>
    <n v="15"/>
    <n v="1987.02"/>
    <x v="79"/>
    <x v="0"/>
    <n v="4"/>
    <x v="5"/>
    <x v="1"/>
    <x v="5"/>
    <n v="86"/>
    <s v="S18_302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30"/>
    <x v="32"/>
    <n v="45.86"/>
    <n v="5"/>
    <n v="1146.5"/>
    <x v="193"/>
    <x v="5"/>
    <n v="4"/>
    <x v="5"/>
    <x v="1"/>
    <x v="5"/>
    <n v="86"/>
    <s v="S18_3029"/>
    <s v="Danish Wholesale Imports"/>
    <s v="31 12 3555"/>
    <s v="Vinb'ltet 34"/>
    <m/>
    <s v="Kobenhavn"/>
    <m/>
    <n v="1734"/>
    <x v="13"/>
    <x v="1"/>
    <x v="40"/>
    <s v="Jytte"/>
    <x v="0"/>
  </r>
  <r>
    <x v="231"/>
    <x v="11"/>
    <n v="82.58"/>
    <n v="3"/>
    <n v="2312.2399999999998"/>
    <x v="194"/>
    <x v="0"/>
    <n v="4"/>
    <x v="5"/>
    <x v="1"/>
    <x v="5"/>
    <n v="86"/>
    <s v="S18_3029"/>
    <s v="Royale Belge"/>
    <s v="(071) 23 67 2555"/>
    <s v="Boulevard Tirou, 255"/>
    <m/>
    <s v="Charleroi"/>
    <m/>
    <s v="B-6000"/>
    <x v="14"/>
    <x v="1"/>
    <x v="76"/>
    <s v="Pascale"/>
    <x v="0"/>
  </r>
  <r>
    <x v="83"/>
    <x v="30"/>
    <n v="64.97"/>
    <n v="6"/>
    <n v="2793.71"/>
    <x v="82"/>
    <x v="0"/>
    <n v="4"/>
    <x v="6"/>
    <x v="1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0"/>
  </r>
  <r>
    <x v="85"/>
    <x v="8"/>
    <n v="86.74"/>
    <n v="5"/>
    <n v="1908.28"/>
    <x v="84"/>
    <x v="0"/>
    <n v="1"/>
    <x v="7"/>
    <x v="2"/>
    <x v="5"/>
    <n v="86"/>
    <s v="S18_3029"/>
    <s v="Oulu Toy Supplies, Inc."/>
    <s v="981-443655"/>
    <s v="Torikatu 38"/>
    <m/>
    <s v="Oulu"/>
    <m/>
    <n v="90110"/>
    <x v="4"/>
    <x v="1"/>
    <x v="50"/>
    <s v="Pirkko"/>
    <x v="0"/>
  </r>
  <r>
    <x v="233"/>
    <x v="9"/>
    <n v="93.01"/>
    <n v="5"/>
    <n v="3441.37"/>
    <x v="196"/>
    <x v="5"/>
    <n v="1"/>
    <x v="11"/>
    <x v="2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1"/>
  </r>
  <r>
    <x v="234"/>
    <x v="11"/>
    <n v="72.260000000000005"/>
    <n v="18"/>
    <n v="2023.28"/>
    <x v="197"/>
    <x v="0"/>
    <n v="1"/>
    <x v="11"/>
    <x v="2"/>
    <x v="5"/>
    <n v="86"/>
    <s v="S18_3029"/>
    <s v="Reims Collectables"/>
    <s v="26.47.1555"/>
    <s v="59 rue de l'Abbaye"/>
    <m/>
    <s v="Reims"/>
    <m/>
    <n v="51100"/>
    <x v="1"/>
    <x v="1"/>
    <x v="1"/>
    <s v="Paul"/>
    <x v="0"/>
  </r>
  <r>
    <x v="88"/>
    <x v="0"/>
    <n v="74.84"/>
    <n v="7"/>
    <n v="2245.1999999999998"/>
    <x v="87"/>
    <x v="0"/>
    <n v="2"/>
    <x v="8"/>
    <x v="2"/>
    <x v="5"/>
    <n v="86"/>
    <s v="S18_3029"/>
    <s v="The Sharp Gifts Warehouse"/>
    <n v="4085553659"/>
    <s v="3086 Ingle Ln."/>
    <m/>
    <s v="San Jose"/>
    <s v="CA"/>
    <n v="94217"/>
    <x v="0"/>
    <x v="0"/>
    <x v="11"/>
    <s v="Sue"/>
    <x v="0"/>
  </r>
  <r>
    <x v="89"/>
    <x v="27"/>
    <n v="73.98"/>
    <n v="1"/>
    <n v="3255.12"/>
    <x v="88"/>
    <x v="4"/>
    <n v="2"/>
    <x v="1"/>
    <x v="2"/>
    <x v="5"/>
    <n v="86"/>
    <s v="S18_3029"/>
    <s v="Gifts4AllAges.com"/>
    <n v="6175559555"/>
    <s v="8616 Spinnaker Dr."/>
    <m/>
    <s v="Boston"/>
    <s v="MA"/>
    <n v="51003"/>
    <x v="0"/>
    <x v="0"/>
    <x v="48"/>
    <s v="Juri"/>
    <x v="1"/>
  </r>
  <r>
    <x v="26"/>
    <x v="32"/>
    <n v="100"/>
    <n v="13"/>
    <n v="2539.5"/>
    <x v="26"/>
    <x v="0"/>
    <n v="1"/>
    <x v="7"/>
    <x v="0"/>
    <x v="3"/>
    <n v="104"/>
    <s v="S18_3136"/>
    <s v="Baane Mini Imports"/>
    <s v="07-98 9555"/>
    <s v="Erling Skakkes gate 78"/>
    <m/>
    <s v="Stavern"/>
    <m/>
    <n v="4110"/>
    <x v="2"/>
    <x v="1"/>
    <x v="16"/>
    <s v="Jonas"/>
    <x v="0"/>
  </r>
  <r>
    <x v="193"/>
    <x v="30"/>
    <n v="100"/>
    <n v="1"/>
    <n v="4818.1499999999996"/>
    <x v="165"/>
    <x v="0"/>
    <n v="1"/>
    <x v="11"/>
    <x v="0"/>
    <x v="3"/>
    <n v="104"/>
    <s v="S18_3136"/>
    <s v="Mini Wheels Co."/>
    <n v="6505555787"/>
    <s v="5557 North Pendale Street"/>
    <m/>
    <s v="San Francisco"/>
    <s v="CA"/>
    <m/>
    <x v="0"/>
    <x v="0"/>
    <x v="8"/>
    <s v="Julie"/>
    <x v="1"/>
  </r>
  <r>
    <x v="28"/>
    <x v="0"/>
    <n v="97.39"/>
    <n v="13"/>
    <n v="2921.7"/>
    <x v="28"/>
    <x v="0"/>
    <n v="2"/>
    <x v="1"/>
    <x v="0"/>
    <x v="3"/>
    <n v="104"/>
    <s v="S18_3136"/>
    <s v="Corrida Auto Replicas, Ltd"/>
    <s v="(91) 555 22 82"/>
    <s v="C/ Araquil, 67"/>
    <m/>
    <s v="Madrid"/>
    <m/>
    <n v="28023"/>
    <x v="7"/>
    <x v="1"/>
    <x v="23"/>
    <s v="Mart¡n"/>
    <x v="0"/>
  </r>
  <r>
    <x v="195"/>
    <x v="14"/>
    <n v="90.06"/>
    <n v="2"/>
    <n v="1801.2"/>
    <x v="167"/>
    <x v="0"/>
    <n v="3"/>
    <x v="2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30"/>
    <x v="18"/>
    <n v="100"/>
    <n v="10"/>
    <n v="2804.36"/>
    <x v="30"/>
    <x v="0"/>
    <n v="3"/>
    <x v="10"/>
    <x v="0"/>
    <x v="3"/>
    <n v="104"/>
    <s v="S18_3136"/>
    <s v="Dragon Souveniers, Ltd."/>
    <s v="+65 221 7555"/>
    <s v="Bronz Sok., Bronz Apt. 3/6 Tesvikiye"/>
    <m/>
    <s v="Singapore"/>
    <m/>
    <n v="79903"/>
    <x v="9"/>
    <x v="3"/>
    <x v="24"/>
    <s v="Eric"/>
    <x v="0"/>
  </r>
  <r>
    <x v="31"/>
    <x v="23"/>
    <n v="100"/>
    <n v="3"/>
    <n v="4900.8"/>
    <x v="31"/>
    <x v="0"/>
    <n v="4"/>
    <x v="4"/>
    <x v="0"/>
    <x v="3"/>
    <n v="104"/>
    <s v="S18_3136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x v="28"/>
    <n v="89.01"/>
    <n v="1"/>
    <n v="2759.31"/>
    <x v="155"/>
    <x v="0"/>
    <n v="4"/>
    <x v="5"/>
    <x v="0"/>
    <x v="3"/>
    <n v="104"/>
    <s v="S18_3136"/>
    <s v="Rovelli Gifts"/>
    <s v="035-640555"/>
    <s v="Via Ludovico il Moro 22"/>
    <m/>
    <s v="Bergamo"/>
    <m/>
    <n v="24100"/>
    <x v="12"/>
    <x v="1"/>
    <x v="72"/>
    <s v="Giovanni"/>
    <x v="0"/>
  </r>
  <r>
    <x v="33"/>
    <x v="8"/>
    <n v="100"/>
    <n v="10"/>
    <n v="2488.1999999999998"/>
    <x v="33"/>
    <x v="0"/>
    <n v="4"/>
    <x v="5"/>
    <x v="0"/>
    <x v="3"/>
    <n v="104"/>
    <s v="S18_3136"/>
    <s v="Classic Gift Ideas, Inc"/>
    <n v="2155554695"/>
    <s v="782 First Street"/>
    <m/>
    <s v="Philadelphia"/>
    <s v="PA"/>
    <n v="71270"/>
    <x v="0"/>
    <x v="0"/>
    <x v="26"/>
    <s v="Francisca"/>
    <x v="0"/>
  </r>
  <r>
    <x v="200"/>
    <x v="10"/>
    <n v="100"/>
    <n v="2"/>
    <n v="2769.89"/>
    <x v="170"/>
    <x v="0"/>
    <n v="4"/>
    <x v="5"/>
    <x v="0"/>
    <x v="3"/>
    <n v="104"/>
    <s v="S18_3136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x v="0"/>
    <n v="100"/>
    <n v="8"/>
    <n v="3581.4"/>
    <x v="35"/>
    <x v="0"/>
    <n v="4"/>
    <x v="6"/>
    <x v="0"/>
    <x v="3"/>
    <n v="104"/>
    <s v="S18_3136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x v="4"/>
    <n v="100"/>
    <n v="5"/>
    <n v="5285.14"/>
    <x v="36"/>
    <x v="0"/>
    <n v="1"/>
    <x v="7"/>
    <x v="1"/>
    <x v="3"/>
    <n v="104"/>
    <s v="S18_3136"/>
    <s v="West Coast Collectables Co."/>
    <n v="3105553722"/>
    <s v="3675 Furth Circle"/>
    <m/>
    <s v="Burbank"/>
    <s v="CA"/>
    <n v="94019"/>
    <x v="0"/>
    <x v="0"/>
    <x v="29"/>
    <s v="Steve"/>
    <x v="1"/>
  </r>
  <r>
    <x v="37"/>
    <x v="28"/>
    <n v="100"/>
    <n v="4"/>
    <n v="3181.53"/>
    <x v="37"/>
    <x v="0"/>
    <n v="1"/>
    <x v="11"/>
    <x v="1"/>
    <x v="3"/>
    <n v="104"/>
    <s v="S18_3136"/>
    <s v="Cambridge Collectables Co."/>
    <n v="6175555555"/>
    <s v="4658 Baden Av."/>
    <m/>
    <s v="Cambridge"/>
    <s v="MA"/>
    <n v="51247"/>
    <x v="0"/>
    <x v="0"/>
    <x v="30"/>
    <s v="Kyung"/>
    <x v="1"/>
  </r>
  <r>
    <x v="203"/>
    <x v="6"/>
    <n v="100"/>
    <n v="2"/>
    <n v="3340.51"/>
    <x v="173"/>
    <x v="0"/>
    <n v="2"/>
    <x v="8"/>
    <x v="1"/>
    <x v="3"/>
    <n v="104"/>
    <s v="S18_3136"/>
    <s v="Euro Shopping Channel"/>
    <s v="(91) 555 94 44"/>
    <s v="C/ Moralzarzal, 86"/>
    <m/>
    <s v="Madrid"/>
    <m/>
    <n v="28034"/>
    <x v="7"/>
    <x v="1"/>
    <x v="21"/>
    <s v="Diego"/>
    <x v="1"/>
  </r>
  <r>
    <x v="256"/>
    <x v="9"/>
    <n v="84.82"/>
    <n v="2"/>
    <n v="3138.34"/>
    <x v="215"/>
    <x v="0"/>
    <n v="2"/>
    <x v="9"/>
    <x v="1"/>
    <x v="3"/>
    <n v="104"/>
    <s v="S18_3136"/>
    <s v="The Sharp Gifts Warehouse"/>
    <n v="4085553659"/>
    <s v="3086 Ingle Ln."/>
    <m/>
    <s v="San Jose"/>
    <s v="CA"/>
    <n v="94217"/>
    <x v="0"/>
    <x v="0"/>
    <x v="11"/>
    <s v="Sue"/>
    <x v="1"/>
  </r>
  <r>
    <x v="40"/>
    <x v="19"/>
    <n v="100"/>
    <n v="11"/>
    <n v="4775.08"/>
    <x v="40"/>
    <x v="0"/>
    <n v="3"/>
    <x v="2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x v="6"/>
    <n v="100"/>
    <n v="4"/>
    <n v="3006.43"/>
    <x v="41"/>
    <x v="0"/>
    <n v="3"/>
    <x v="3"/>
    <x v="1"/>
    <x v="3"/>
    <n v="104"/>
    <s v="S18_3136"/>
    <s v="Amica Models &amp; Co."/>
    <s v="011-4988555"/>
    <s v="Via Monte Bianco 34"/>
    <m/>
    <s v="Torino"/>
    <m/>
    <n v="10100"/>
    <x v="12"/>
    <x v="1"/>
    <x v="32"/>
    <s v="Paolo"/>
    <x v="1"/>
  </r>
  <r>
    <x v="42"/>
    <x v="10"/>
    <n v="100"/>
    <n v="13"/>
    <n v="2866.26"/>
    <x v="42"/>
    <x v="0"/>
    <n v="3"/>
    <x v="10"/>
    <x v="1"/>
    <x v="3"/>
    <n v="104"/>
    <s v="S18_3136"/>
    <s v="Scandinavian Gift Ideas"/>
    <s v="0695-34 6555"/>
    <s v="?kergatan 24"/>
    <m/>
    <s v="Boras"/>
    <m/>
    <s v="S-844 67"/>
    <x v="8"/>
    <x v="1"/>
    <x v="33"/>
    <s v="Maria"/>
    <x v="0"/>
  </r>
  <r>
    <x v="43"/>
    <x v="18"/>
    <n v="85.87"/>
    <n v="8"/>
    <n v="2232.62"/>
    <x v="43"/>
    <x v="0"/>
    <n v="4"/>
    <x v="4"/>
    <x v="1"/>
    <x v="3"/>
    <n v="104"/>
    <s v="S18_3136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19"/>
    <n v="100"/>
    <n v="5"/>
    <n v="4457.0200000000004"/>
    <x v="44"/>
    <x v="0"/>
    <n v="4"/>
    <x v="4"/>
    <x v="1"/>
    <x v="3"/>
    <n v="104"/>
    <s v="S18_3136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x v="7"/>
    <n v="47.04"/>
    <n v="7"/>
    <n v="2257.92"/>
    <x v="45"/>
    <x v="0"/>
    <n v="4"/>
    <x v="5"/>
    <x v="1"/>
    <x v="3"/>
    <n v="104"/>
    <s v="S18_3136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x v="23"/>
    <n v="39.799999999999997"/>
    <n v="18"/>
    <n v="1592"/>
    <x v="159"/>
    <x v="0"/>
    <n v="4"/>
    <x v="5"/>
    <x v="1"/>
    <x v="3"/>
    <n v="104"/>
    <s v="S18_3136"/>
    <s v="AV Stores, Co."/>
    <s v="(171) 555-1555"/>
    <s v="Fauntleroy Circus"/>
    <m/>
    <s v="Manchester"/>
    <m/>
    <s v="EC2 5NT"/>
    <x v="6"/>
    <x v="1"/>
    <x v="65"/>
    <s v="Victoria"/>
    <x v="0"/>
  </r>
  <r>
    <x v="47"/>
    <x v="3"/>
    <n v="100"/>
    <n v="11"/>
    <n v="4948.2"/>
    <x v="47"/>
    <x v="0"/>
    <n v="4"/>
    <x v="5"/>
    <x v="1"/>
    <x v="3"/>
    <n v="104"/>
    <s v="S18_313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27"/>
    <n v="100"/>
    <n v="4"/>
    <n v="5160.76"/>
    <x v="48"/>
    <x v="0"/>
    <n v="4"/>
    <x v="6"/>
    <x v="1"/>
    <x v="3"/>
    <n v="104"/>
    <s v="S18_3136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x v="15"/>
    <n v="94.22"/>
    <n v="5"/>
    <n v="1978.62"/>
    <x v="49"/>
    <x v="0"/>
    <n v="1"/>
    <x v="7"/>
    <x v="2"/>
    <x v="3"/>
    <n v="104"/>
    <s v="S18_3136"/>
    <s v="Collectables For Less Inc."/>
    <n v="6175558555"/>
    <s v="7825 Douglas Av."/>
    <m/>
    <s v="Brickhaven"/>
    <s v="MA"/>
    <n v="58339"/>
    <x v="0"/>
    <x v="0"/>
    <x v="35"/>
    <s v="Allen"/>
    <x v="0"/>
  </r>
  <r>
    <x v="50"/>
    <x v="21"/>
    <n v="100"/>
    <n v="5"/>
    <n v="4288.2"/>
    <x v="50"/>
    <x v="0"/>
    <n v="1"/>
    <x v="0"/>
    <x v="2"/>
    <x v="3"/>
    <n v="104"/>
    <s v="S18_3136"/>
    <s v="Corporate Gift Ideas Co."/>
    <n v="6505551386"/>
    <s v="7734 Strong St."/>
    <m/>
    <s v="San Francisco"/>
    <s v="CA"/>
    <m/>
    <x v="0"/>
    <x v="0"/>
    <x v="4"/>
    <s v="Julie"/>
    <x v="1"/>
  </r>
  <r>
    <x v="259"/>
    <x v="6"/>
    <n v="86.92"/>
    <n v="2"/>
    <n v="2520.6799999999998"/>
    <x v="217"/>
    <x v="0"/>
    <n v="1"/>
    <x v="11"/>
    <x v="2"/>
    <x v="3"/>
    <n v="104"/>
    <s v="S18_3136"/>
    <s v="Mini Auto Werke"/>
    <s v="7675-3555"/>
    <s v="Kirchgasse 6"/>
    <m/>
    <s v="Graz"/>
    <m/>
    <n v="8010"/>
    <x v="5"/>
    <x v="1"/>
    <x v="52"/>
    <s v="Roland"/>
    <x v="0"/>
  </r>
  <r>
    <x v="257"/>
    <x v="15"/>
    <n v="84.82"/>
    <n v="2"/>
    <n v="1781.22"/>
    <x v="177"/>
    <x v="2"/>
    <n v="2"/>
    <x v="1"/>
    <x v="2"/>
    <x v="3"/>
    <n v="104"/>
    <s v="S18_3136"/>
    <s v="Petit Auto"/>
    <s v="(02) 5554 67"/>
    <s v="Rue Joseph-Bens 532"/>
    <m/>
    <s v="Bruxelles"/>
    <m/>
    <s v="B-1180"/>
    <x v="14"/>
    <x v="1"/>
    <x v="46"/>
    <s v="Catherine"/>
    <x v="0"/>
  </r>
  <r>
    <x v="63"/>
    <x v="8"/>
    <n v="100"/>
    <n v="11"/>
    <n v="3065.04"/>
    <x v="62"/>
    <x v="0"/>
    <n v="1"/>
    <x v="0"/>
    <x v="0"/>
    <x v="3"/>
    <n v="136"/>
    <s v="S18_3140"/>
    <s v="Danish Wholesale Imports"/>
    <s v="31 12 3555"/>
    <s v="Vinb'ltet 34"/>
    <m/>
    <s v="Kobenhavn"/>
    <m/>
    <n v="1734"/>
    <x v="13"/>
    <x v="1"/>
    <x v="40"/>
    <s v="Jytte"/>
    <x v="1"/>
  </r>
  <r>
    <x v="123"/>
    <x v="18"/>
    <n v="100"/>
    <n v="5"/>
    <n v="3551.34"/>
    <x v="117"/>
    <x v="0"/>
    <n v="2"/>
    <x v="8"/>
    <x v="0"/>
    <x v="3"/>
    <n v="136"/>
    <s v="S18_314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1"/>
    <x v="2"/>
    <n v="100"/>
    <n v="2"/>
    <n v="5544.02"/>
    <x v="218"/>
    <x v="0"/>
    <n v="2"/>
    <x v="9"/>
    <x v="0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125"/>
    <x v="20"/>
    <n v="100"/>
    <n v="8"/>
    <n v="6034.33"/>
    <x v="119"/>
    <x v="0"/>
    <n v="3"/>
    <x v="3"/>
    <x v="0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x v="28"/>
    <n v="100"/>
    <n v="7"/>
    <n v="3641.57"/>
    <x v="120"/>
    <x v="0"/>
    <n v="3"/>
    <x v="10"/>
    <x v="0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262"/>
    <x v="30"/>
    <n v="100"/>
    <n v="2"/>
    <n v="6930.74"/>
    <x v="90"/>
    <x v="0"/>
    <n v="4"/>
    <x v="4"/>
    <x v="0"/>
    <x v="3"/>
    <n v="136"/>
    <s v="S18_3140"/>
    <s v="FunGiftIdeas.com"/>
    <n v="5085552555"/>
    <s v="1785 First Street"/>
    <m/>
    <s v="New Bedford"/>
    <s v="MA"/>
    <n v="50553"/>
    <x v="0"/>
    <x v="0"/>
    <x v="19"/>
    <s v="Violeta"/>
    <x v="1"/>
  </r>
  <r>
    <x v="263"/>
    <x v="10"/>
    <n v="100"/>
    <n v="9"/>
    <n v="3675.63"/>
    <x v="219"/>
    <x v="0"/>
    <n v="4"/>
    <x v="5"/>
    <x v="0"/>
    <x v="3"/>
    <n v="136"/>
    <s v="S18_3140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x v="11"/>
    <n v="100"/>
    <n v="9"/>
    <n v="3442.04"/>
    <x v="69"/>
    <x v="0"/>
    <n v="4"/>
    <x v="5"/>
    <x v="0"/>
    <x v="3"/>
    <n v="136"/>
    <s v="S18_3140"/>
    <s v="Mini Creations Ltd."/>
    <n v="5085559555"/>
    <s v="4575 Hillside Dr."/>
    <m/>
    <s v="New Bedford"/>
    <s v="MA"/>
    <n v="50553"/>
    <x v="0"/>
    <x v="0"/>
    <x v="41"/>
    <s v="Wing C"/>
    <x v="1"/>
  </r>
  <r>
    <x v="130"/>
    <x v="4"/>
    <n v="100"/>
    <n v="1"/>
    <n v="6893.81"/>
    <x v="70"/>
    <x v="0"/>
    <n v="4"/>
    <x v="5"/>
    <x v="0"/>
    <x v="3"/>
    <n v="136"/>
    <s v="S18_3140"/>
    <s v="Super Scale Inc."/>
    <n v="2035559545"/>
    <s v="567 North Pendale Street"/>
    <m/>
    <s v="New Haven"/>
    <s v="CT"/>
    <n v="97823"/>
    <x v="0"/>
    <x v="0"/>
    <x v="8"/>
    <s v="Leslie"/>
    <x v="1"/>
  </r>
  <r>
    <x v="131"/>
    <x v="16"/>
    <n v="100"/>
    <n v="9"/>
    <n v="2622.48"/>
    <x v="122"/>
    <x v="0"/>
    <n v="1"/>
    <x v="7"/>
    <x v="1"/>
    <x v="3"/>
    <n v="136"/>
    <s v="S18_3140"/>
    <s v="Saveley &amp; Henriot, Co."/>
    <s v="78.32.5555"/>
    <s v="2, rue du Commerce"/>
    <m/>
    <s v="Lyon"/>
    <m/>
    <n v="69004"/>
    <x v="1"/>
    <x v="1"/>
    <x v="27"/>
    <s v="Mary"/>
    <x v="0"/>
  </r>
  <r>
    <x v="264"/>
    <x v="29"/>
    <n v="100"/>
    <n v="3"/>
    <n v="4417.38"/>
    <x v="220"/>
    <x v="0"/>
    <n v="1"/>
    <x v="0"/>
    <x v="1"/>
    <x v="3"/>
    <n v="136"/>
    <s v="S18_3140"/>
    <s v="Petit Auto"/>
    <s v="(02) 5554 67"/>
    <s v="Rue Joseph-Bens 532"/>
    <m/>
    <s v="Bruxelles"/>
    <m/>
    <s v="B-1180"/>
    <x v="14"/>
    <x v="1"/>
    <x v="46"/>
    <s v="Catherine"/>
    <x v="1"/>
  </r>
  <r>
    <x v="265"/>
    <x v="8"/>
    <n v="100"/>
    <n v="6"/>
    <n v="3606.02"/>
    <x v="221"/>
    <x v="0"/>
    <n v="1"/>
    <x v="11"/>
    <x v="1"/>
    <x v="3"/>
    <n v="136"/>
    <s v="S18_314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x v="22"/>
    <n v="100"/>
    <n v="12"/>
    <n v="3802.56"/>
    <x v="73"/>
    <x v="3"/>
    <n v="2"/>
    <x v="1"/>
    <x v="1"/>
    <x v="3"/>
    <n v="136"/>
    <s v="S18_3140"/>
    <s v="Land of Toys Inc."/>
    <n v="2125557818"/>
    <s v="897 Long Airport Avenue"/>
    <m/>
    <s v="NYC"/>
    <s v="NY"/>
    <n v="10022"/>
    <x v="0"/>
    <x v="0"/>
    <x v="0"/>
    <s v="Kwai"/>
    <x v="1"/>
  </r>
  <r>
    <x v="76"/>
    <x v="23"/>
    <n v="100"/>
    <n v="13"/>
    <n v="5026.3999999999996"/>
    <x v="75"/>
    <x v="0"/>
    <n v="3"/>
    <x v="2"/>
    <x v="1"/>
    <x v="3"/>
    <n v="136"/>
    <s v="S18_3140"/>
    <s v="Petit Auto"/>
    <s v="(02) 5554 67"/>
    <s v="Rue Joseph-Bens 532"/>
    <m/>
    <s v="Bruxelles"/>
    <m/>
    <s v="B-1180"/>
    <x v="14"/>
    <x v="1"/>
    <x v="46"/>
    <s v="Catherine"/>
    <x v="1"/>
  </r>
  <r>
    <x v="136"/>
    <x v="30"/>
    <n v="100"/>
    <n v="1"/>
    <n v="6695.53"/>
    <x v="76"/>
    <x v="0"/>
    <n v="3"/>
    <x v="3"/>
    <x v="1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x v="16"/>
    <n v="100"/>
    <n v="4"/>
    <n v="2819.28"/>
    <x v="127"/>
    <x v="0"/>
    <n v="3"/>
    <x v="10"/>
    <x v="1"/>
    <x v="3"/>
    <n v="136"/>
    <s v="S18_3140"/>
    <s v="Amica Models &amp; Co."/>
    <s v="011-4988555"/>
    <s v="Via Monte Bianco 34"/>
    <m/>
    <s v="Torino"/>
    <m/>
    <n v="10100"/>
    <x v="12"/>
    <x v="1"/>
    <x v="32"/>
    <s v="Paolo"/>
    <x v="0"/>
  </r>
  <r>
    <x v="138"/>
    <x v="22"/>
    <n v="100"/>
    <n v="9"/>
    <n v="3759.04"/>
    <x v="78"/>
    <x v="0"/>
    <n v="4"/>
    <x v="4"/>
    <x v="1"/>
    <x v="3"/>
    <n v="136"/>
    <s v="S18_3140"/>
    <s v="AV Stores, Co."/>
    <s v="(171) 555-1555"/>
    <s v="Fauntleroy Circus"/>
    <m/>
    <s v="Manchester"/>
    <m/>
    <s v="EC2 5NT"/>
    <x v="6"/>
    <x v="1"/>
    <x v="65"/>
    <s v="Victoria"/>
    <x v="1"/>
  </r>
  <r>
    <x v="139"/>
    <x v="14"/>
    <n v="100"/>
    <n v="1"/>
    <n v="2731.8"/>
    <x v="96"/>
    <x v="0"/>
    <n v="4"/>
    <x v="4"/>
    <x v="1"/>
    <x v="3"/>
    <n v="136"/>
    <s v="S18_3140"/>
    <s v="Heintze Collectables"/>
    <s v="86 21 3555"/>
    <s v="Smagsloget 45"/>
    <m/>
    <s v="Aaarhus"/>
    <m/>
    <n v="8200"/>
    <x v="13"/>
    <x v="1"/>
    <x v="66"/>
    <s v="Palle"/>
    <x v="0"/>
  </r>
  <r>
    <x v="81"/>
    <x v="16"/>
    <n v="69.12"/>
    <n v="9"/>
    <n v="1658.88"/>
    <x v="80"/>
    <x v="0"/>
    <n v="4"/>
    <x v="5"/>
    <x v="1"/>
    <x v="3"/>
    <n v="136"/>
    <s v="S18_3140"/>
    <s v="Baane Mini Imports"/>
    <s v="07-98 9555"/>
    <s v="Erling Skakkes gate 78"/>
    <m/>
    <s v="Stavern"/>
    <m/>
    <n v="4110"/>
    <x v="2"/>
    <x v="1"/>
    <x v="16"/>
    <s v="Jonas"/>
    <x v="0"/>
  </r>
  <r>
    <x v="140"/>
    <x v="7"/>
    <n v="100"/>
    <n v="12"/>
    <n v="5778.24"/>
    <x v="128"/>
    <x v="0"/>
    <n v="4"/>
    <x v="5"/>
    <x v="1"/>
    <x v="3"/>
    <n v="136"/>
    <s v="S18_3140"/>
    <s v="La Corne D'abondance, Co."/>
    <s v="(1) 42.34.2555"/>
    <s v="265, boulevard Charonne"/>
    <m/>
    <s v="Paris"/>
    <m/>
    <n v="75012"/>
    <x v="1"/>
    <x v="1"/>
    <x v="51"/>
    <s v="Marie"/>
    <x v="1"/>
  </r>
  <r>
    <x v="83"/>
    <x v="27"/>
    <n v="100"/>
    <n v="1"/>
    <n v="5191.12"/>
    <x v="82"/>
    <x v="0"/>
    <n v="4"/>
    <x v="6"/>
    <x v="1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154"/>
    <x v="11"/>
    <n v="100"/>
    <n v="3"/>
    <n v="3862.88"/>
    <x v="136"/>
    <x v="0"/>
    <n v="1"/>
    <x v="7"/>
    <x v="2"/>
    <x v="3"/>
    <n v="136"/>
    <s v="S18_3140"/>
    <s v="Tokyo Collectables, Ltd"/>
    <s v="+81 3 3584 0555"/>
    <s v="2-2-8 Roppongi"/>
    <m/>
    <s v="Minato-ku"/>
    <s v="Tokyo"/>
    <s v="106-0032"/>
    <x v="11"/>
    <x v="3"/>
    <x v="31"/>
    <s v="Akiko"/>
    <x v="1"/>
  </r>
  <r>
    <x v="245"/>
    <x v="16"/>
    <n v="61.52"/>
    <n v="9"/>
    <n v="1476.48"/>
    <x v="205"/>
    <x v="0"/>
    <n v="1"/>
    <x v="0"/>
    <x v="2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0"/>
  </r>
  <r>
    <x v="160"/>
    <x v="29"/>
    <n v="100"/>
    <n v="2"/>
    <n v="5273.73"/>
    <x v="141"/>
    <x v="0"/>
    <n v="1"/>
    <x v="11"/>
    <x v="2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x v="2"/>
    <n v="100"/>
    <n v="12"/>
    <n v="4872.03"/>
    <x v="88"/>
    <x v="4"/>
    <n v="2"/>
    <x v="1"/>
    <x v="2"/>
    <x v="3"/>
    <n v="136"/>
    <s v="S18_3140"/>
    <s v="Gifts4AllAges.com"/>
    <n v="6175559555"/>
    <s v="8616 Spinnaker Dr."/>
    <m/>
    <s v="Boston"/>
    <s v="MA"/>
    <n v="51003"/>
    <x v="0"/>
    <x v="0"/>
    <x v="48"/>
    <s v="Juri"/>
    <x v="1"/>
  </r>
  <r>
    <x v="150"/>
    <x v="10"/>
    <n v="100"/>
    <n v="13"/>
    <n v="4556.99"/>
    <x v="134"/>
    <x v="0"/>
    <n v="1"/>
    <x v="7"/>
    <x v="0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77"/>
    <x v="12"/>
    <n v="100"/>
    <n v="5"/>
    <n v="8257"/>
    <x v="151"/>
    <x v="0"/>
    <n v="1"/>
    <x v="11"/>
    <x v="0"/>
    <x v="1"/>
    <n v="169"/>
    <s v="S18_3232"/>
    <s v="Motor Mint Distributors Inc."/>
    <n v="2155559857"/>
    <s v="11328 Douglas Av."/>
    <m/>
    <s v="Philadelphia"/>
    <s v="PA"/>
    <n v="71270"/>
    <x v="0"/>
    <x v="0"/>
    <x v="14"/>
    <s v="Rosa"/>
    <x v="2"/>
  </r>
  <r>
    <x v="90"/>
    <x v="7"/>
    <n v="100"/>
    <n v="4"/>
    <n v="8209.44"/>
    <x v="89"/>
    <x v="0"/>
    <n v="2"/>
    <x v="8"/>
    <x v="0"/>
    <x v="1"/>
    <n v="169"/>
    <s v="S18_3232"/>
    <s v="La Corne D'abondance, Co."/>
    <s v="(1) 42.34.2555"/>
    <s v="265, boulevard Charonne"/>
    <m/>
    <s v="Paris"/>
    <m/>
    <n v="75012"/>
    <x v="1"/>
    <x v="1"/>
    <x v="51"/>
    <s v="Marie"/>
    <x v="2"/>
  </r>
  <r>
    <x v="104"/>
    <x v="32"/>
    <n v="100"/>
    <n v="3"/>
    <n v="3598.5"/>
    <x v="99"/>
    <x v="0"/>
    <n v="2"/>
    <x v="1"/>
    <x v="0"/>
    <x v="1"/>
    <n v="169"/>
    <s v="S18_3232"/>
    <s v="Marseille Mini Autos"/>
    <s v="91.24.4555"/>
    <s v="12, rue des Bouchers"/>
    <m/>
    <s v="Marseille"/>
    <m/>
    <n v="13008"/>
    <x v="1"/>
    <x v="1"/>
    <x v="56"/>
    <s v="Laurence"/>
    <x v="1"/>
  </r>
  <r>
    <x v="124"/>
    <x v="8"/>
    <n v="100"/>
    <n v="15"/>
    <n v="3837.24"/>
    <x v="118"/>
    <x v="0"/>
    <n v="2"/>
    <x v="9"/>
    <x v="0"/>
    <x v="1"/>
    <n v="169"/>
    <s v="S18_3232"/>
    <s v="Muscle Machine Inc"/>
    <n v="2125557413"/>
    <s v="4092 Furth Circle"/>
    <s v="Suite 400"/>
    <s v="NYC"/>
    <s v="NY"/>
    <n v="10022"/>
    <x v="0"/>
    <x v="0"/>
    <x v="3"/>
    <s v="Jeff"/>
    <x v="1"/>
  </r>
  <r>
    <x v="178"/>
    <x v="2"/>
    <n v="100"/>
    <n v="3"/>
    <n v="8331.61"/>
    <x v="152"/>
    <x v="0"/>
    <n v="3"/>
    <x v="2"/>
    <x v="0"/>
    <x v="1"/>
    <n v="169"/>
    <s v="S18_3232"/>
    <s v="Alpha Cognac"/>
    <s v="61.77.6555"/>
    <s v="1 rue Alsace-Lorraine"/>
    <m/>
    <s v="Toulouse"/>
    <m/>
    <n v="31000"/>
    <x v="1"/>
    <x v="1"/>
    <x v="42"/>
    <s v="Annette"/>
    <x v="2"/>
  </r>
  <r>
    <x v="163"/>
    <x v="1"/>
    <n v="100"/>
    <n v="9"/>
    <n v="4836.5"/>
    <x v="144"/>
    <x v="0"/>
    <n v="3"/>
    <x v="3"/>
    <x v="0"/>
    <x v="1"/>
    <n v="169"/>
    <s v="S18_3232"/>
    <s v="Suominen Souveniers"/>
    <s v="+358 9 8045 555"/>
    <s v="Software Engineering Center, SEC Oy"/>
    <m/>
    <s v="Espoo"/>
    <m/>
    <s v="FIN-02271"/>
    <x v="4"/>
    <x v="1"/>
    <x v="62"/>
    <s v="Kalle"/>
    <x v="1"/>
  </r>
  <r>
    <x v="179"/>
    <x v="22"/>
    <n v="100"/>
    <n v="14"/>
    <n v="5418.88"/>
    <x v="153"/>
    <x v="0"/>
    <n v="3"/>
    <x v="10"/>
    <x v="0"/>
    <x v="1"/>
    <n v="169"/>
    <s v="S18_323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64"/>
    <x v="15"/>
    <n v="100"/>
    <n v="7"/>
    <n v="3734.01"/>
    <x v="145"/>
    <x v="0"/>
    <n v="3"/>
    <x v="10"/>
    <x v="0"/>
    <x v="1"/>
    <n v="169"/>
    <s v="S18_3232"/>
    <s v="Oulu Toy Supplies, Inc."/>
    <s v="981-443655"/>
    <s v="Torikatu 38"/>
    <m/>
    <s v="Oulu"/>
    <m/>
    <n v="90110"/>
    <x v="4"/>
    <x v="1"/>
    <x v="50"/>
    <s v="Pirkko"/>
    <x v="1"/>
  </r>
  <r>
    <x v="155"/>
    <x v="14"/>
    <n v="100"/>
    <n v="1"/>
    <n v="3996.4"/>
    <x v="137"/>
    <x v="0"/>
    <n v="4"/>
    <x v="4"/>
    <x v="0"/>
    <x v="1"/>
    <n v="169"/>
    <s v="S18_3232"/>
    <s v="Men 'R' US Retailers, Ltd."/>
    <n v="2155554369"/>
    <s v="6047 Douglas Av."/>
    <m/>
    <s v="Los Angeles"/>
    <s v="CA"/>
    <m/>
    <x v="0"/>
    <x v="0"/>
    <x v="45"/>
    <s v="Michael"/>
    <x v="1"/>
  </r>
  <r>
    <x v="127"/>
    <x v="20"/>
    <n v="100"/>
    <n v="16"/>
    <n v="8754.69"/>
    <x v="121"/>
    <x v="0"/>
    <n v="4"/>
    <x v="4"/>
    <x v="0"/>
    <x v="1"/>
    <n v="169"/>
    <s v="S18_3232"/>
    <s v="Dragon Souveniers, Ltd."/>
    <s v="+65 221 7555"/>
    <s v="Bronz Sok., Bronz Apt. 3/6 Tesvikiye"/>
    <m/>
    <s v="Singapore"/>
    <m/>
    <n v="79903"/>
    <x v="9"/>
    <x v="3"/>
    <x v="24"/>
    <s v="Eric"/>
    <x v="2"/>
  </r>
  <r>
    <x v="181"/>
    <x v="25"/>
    <n v="100"/>
    <n v="3"/>
    <n v="5481.45"/>
    <x v="155"/>
    <x v="0"/>
    <n v="4"/>
    <x v="5"/>
    <x v="0"/>
    <x v="1"/>
    <n v="169"/>
    <s v="S18_323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92"/>
    <x v="6"/>
    <n v="100"/>
    <n v="5"/>
    <n v="4419.8900000000003"/>
    <x v="32"/>
    <x v="0"/>
    <n v="4"/>
    <x v="5"/>
    <x v="0"/>
    <x v="1"/>
    <n v="169"/>
    <s v="S18_3232"/>
    <s v="Stylish Desk Decors, Co."/>
    <s v="(171) 555-0297"/>
    <s v="35 King George"/>
    <m/>
    <s v="London"/>
    <m/>
    <s v="WX3 6FW"/>
    <x v="6"/>
    <x v="1"/>
    <x v="4"/>
    <s v="Ann"/>
    <x v="1"/>
  </r>
  <r>
    <x v="108"/>
    <x v="3"/>
    <n v="100"/>
    <n v="7"/>
    <n v="6324.75"/>
    <x v="103"/>
    <x v="0"/>
    <n v="4"/>
    <x v="5"/>
    <x v="0"/>
    <x v="1"/>
    <n v="169"/>
    <s v="S18_3232"/>
    <s v="Herkku Gifts"/>
    <s v="+47 2267 3215"/>
    <s v="Drammen 121, PR 744 Sentrum"/>
    <m/>
    <s v="Bergen"/>
    <m/>
    <s v="N 5804"/>
    <x v="2"/>
    <x v="1"/>
    <x v="7"/>
    <s v="Veysel"/>
    <x v="1"/>
  </r>
  <r>
    <x v="165"/>
    <x v="11"/>
    <n v="100"/>
    <n v="10"/>
    <n v="4409.72"/>
    <x v="69"/>
    <x v="0"/>
    <n v="4"/>
    <x v="5"/>
    <x v="0"/>
    <x v="1"/>
    <n v="169"/>
    <s v="S18_3232"/>
    <s v="Iberia Gift Imports, Corp."/>
    <s v="(95) 555 82 82"/>
    <s v="C/ Romero, 33"/>
    <m/>
    <s v="Sevilla"/>
    <m/>
    <n v="41101"/>
    <x v="7"/>
    <x v="1"/>
    <x v="68"/>
    <s v="Jose Pedro"/>
    <x v="1"/>
  </r>
  <r>
    <x v="172"/>
    <x v="18"/>
    <n v="100"/>
    <n v="12"/>
    <n v="3918.46"/>
    <x v="104"/>
    <x v="0"/>
    <n v="4"/>
    <x v="5"/>
    <x v="0"/>
    <x v="1"/>
    <n v="169"/>
    <s v="S18_3232"/>
    <s v="Online Diecast Creations Co."/>
    <n v="6035558647"/>
    <s v="2304 Long Airport Avenue"/>
    <m/>
    <s v="Nashua"/>
    <s v="NH"/>
    <n v="62005"/>
    <x v="0"/>
    <x v="0"/>
    <x v="3"/>
    <s v="Valarie"/>
    <x v="1"/>
  </r>
  <r>
    <x v="166"/>
    <x v="24"/>
    <n v="100"/>
    <n v="10"/>
    <n v="7620.5"/>
    <x v="34"/>
    <x v="0"/>
    <n v="4"/>
    <x v="5"/>
    <x v="0"/>
    <x v="1"/>
    <n v="169"/>
    <s v="S18_3232"/>
    <s v="Mini Classics"/>
    <n v="9145554562"/>
    <s v="3758 North Pendale Street"/>
    <m/>
    <s v="White Plains"/>
    <s v="NY"/>
    <n v="24067"/>
    <x v="0"/>
    <x v="0"/>
    <x v="11"/>
    <s v="Steve"/>
    <x v="2"/>
  </r>
  <r>
    <x v="110"/>
    <x v="7"/>
    <n v="100"/>
    <n v="1"/>
    <n v="8291.0400000000009"/>
    <x v="105"/>
    <x v="0"/>
    <n v="4"/>
    <x v="6"/>
    <x v="0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93"/>
    <x v="32"/>
    <n v="100"/>
    <n v="11"/>
    <n v="3937.25"/>
    <x v="91"/>
    <x v="0"/>
    <n v="4"/>
    <x v="6"/>
    <x v="0"/>
    <x v="1"/>
    <n v="169"/>
    <s v="S18_3232"/>
    <s v="Diecast Collectables"/>
    <n v="6175552555"/>
    <s v="6251 Ingle Ln."/>
    <m/>
    <s v="Boston"/>
    <s v="MA"/>
    <n v="51003"/>
    <x v="0"/>
    <x v="0"/>
    <x v="53"/>
    <s v="Valarie"/>
    <x v="1"/>
  </r>
  <r>
    <x v="157"/>
    <x v="23"/>
    <n v="100"/>
    <n v="11"/>
    <n v="5554.4"/>
    <x v="138"/>
    <x v="0"/>
    <n v="1"/>
    <x v="7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11"/>
    <x v="30"/>
    <n v="100"/>
    <n v="2"/>
    <n v="6407.86"/>
    <x v="106"/>
    <x v="0"/>
    <n v="1"/>
    <x v="0"/>
    <x v="1"/>
    <x v="1"/>
    <n v="169"/>
    <s v="S18_3232"/>
    <s v="Vida Sport, Ltd"/>
    <s v="0897-034555"/>
    <s v="Grenzacherweg 237"/>
    <m/>
    <s v="Gensve"/>
    <m/>
    <n v="1203"/>
    <x v="17"/>
    <x v="1"/>
    <x v="58"/>
    <s v="Michael"/>
    <x v="1"/>
  </r>
  <r>
    <x v="95"/>
    <x v="8"/>
    <n v="100"/>
    <n v="5"/>
    <n v="4172.5200000000004"/>
    <x v="93"/>
    <x v="0"/>
    <n v="1"/>
    <x v="11"/>
    <x v="1"/>
    <x v="1"/>
    <n v="169"/>
    <s v="S18_3232"/>
    <s v="Mini Gifts Distributors Ltd."/>
    <n v="4155551450"/>
    <s v="5677 Strong St."/>
    <m/>
    <s v="San Rafael"/>
    <s v="CA"/>
    <n v="97562"/>
    <x v="0"/>
    <x v="0"/>
    <x v="35"/>
    <s v="Valarie"/>
    <x v="1"/>
  </r>
  <r>
    <x v="173"/>
    <x v="20"/>
    <n v="100"/>
    <n v="1"/>
    <n v="7083.37"/>
    <x v="148"/>
    <x v="0"/>
    <n v="2"/>
    <x v="8"/>
    <x v="1"/>
    <x v="1"/>
    <n v="169"/>
    <s v="S18_3232"/>
    <s v="Oulu Toy Supplies, Inc."/>
    <s v="981-443655"/>
    <s v="Torikatu 38"/>
    <m/>
    <s v="Oulu"/>
    <m/>
    <n v="90110"/>
    <x v="4"/>
    <x v="1"/>
    <x v="50"/>
    <s v="Pirkko"/>
    <x v="2"/>
  </r>
  <r>
    <x v="168"/>
    <x v="5"/>
    <n v="100"/>
    <n v="9"/>
    <n v="7132.68"/>
    <x v="125"/>
    <x v="0"/>
    <n v="2"/>
    <x v="1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113"/>
    <x v="23"/>
    <n v="100"/>
    <n v="6"/>
    <n v="6773.6"/>
    <x v="108"/>
    <x v="3"/>
    <n v="2"/>
    <x v="9"/>
    <x v="1"/>
    <x v="1"/>
    <n v="169"/>
    <s v="S18_3232"/>
    <s v="UK Collectables, Ltd."/>
    <s v="(171) 555-2282"/>
    <s v="Berkeley Gardens 12  Brewery"/>
    <m/>
    <s v="Liverpool"/>
    <m/>
    <s v="WX1 6LT"/>
    <x v="6"/>
    <x v="1"/>
    <x v="20"/>
    <s v="Elizabeth"/>
    <x v="1"/>
  </r>
  <r>
    <x v="96"/>
    <x v="26"/>
    <n v="100"/>
    <n v="8"/>
    <n v="3657.69"/>
    <x v="39"/>
    <x v="0"/>
    <n v="2"/>
    <x v="9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14"/>
    <x v="6"/>
    <n v="100"/>
    <n v="7"/>
    <n v="4812.55"/>
    <x v="109"/>
    <x v="0"/>
    <n v="3"/>
    <x v="2"/>
    <x v="1"/>
    <x v="1"/>
    <n v="169"/>
    <s v="S18_3232"/>
    <s v="L'ordine Souveniers"/>
    <s v="0522-556555"/>
    <s v="Strada Provinciale 124"/>
    <m/>
    <s v="Reggio Emilia"/>
    <m/>
    <n v="42100"/>
    <x v="12"/>
    <x v="1"/>
    <x v="59"/>
    <s v="Maurizio"/>
    <x v="1"/>
  </r>
  <r>
    <x v="169"/>
    <x v="14"/>
    <n v="100"/>
    <n v="9"/>
    <n v="3928.6"/>
    <x v="126"/>
    <x v="0"/>
    <n v="3"/>
    <x v="2"/>
    <x v="1"/>
    <x v="1"/>
    <n v="169"/>
    <s v="S18_3232"/>
    <s v="Mini Gifts Distributors Ltd."/>
    <n v="4155551450"/>
    <s v="5677 Strong St."/>
    <m/>
    <s v="San Rafael"/>
    <s v="CA"/>
    <n v="97562"/>
    <x v="0"/>
    <x v="0"/>
    <x v="35"/>
    <s v="Valarie"/>
    <x v="1"/>
  </r>
  <r>
    <x v="184"/>
    <x v="13"/>
    <n v="100"/>
    <n v="7"/>
    <n v="6401.22"/>
    <x v="157"/>
    <x v="0"/>
    <n v="3"/>
    <x v="3"/>
    <x v="1"/>
    <x v="1"/>
    <n v="169"/>
    <s v="S18_3232"/>
    <s v="Signal Gift Stores"/>
    <n v="7025551838"/>
    <s v="8489 Strong St."/>
    <m/>
    <s v="Las Vegas"/>
    <s v="NV"/>
    <n v="83030"/>
    <x v="0"/>
    <x v="0"/>
    <x v="12"/>
    <s v="Sue"/>
    <x v="1"/>
  </r>
  <r>
    <x v="97"/>
    <x v="32"/>
    <n v="100"/>
    <n v="5"/>
    <n v="4191.25"/>
    <x v="94"/>
    <x v="0"/>
    <n v="3"/>
    <x v="3"/>
    <x v="1"/>
    <x v="1"/>
    <n v="169"/>
    <s v="S18_3232"/>
    <s v="Diecast Classics Inc."/>
    <n v="2155551555"/>
    <s v="7586 Pompton St."/>
    <m/>
    <s v="Allentown"/>
    <s v="PA"/>
    <n v="70267"/>
    <x v="0"/>
    <x v="0"/>
    <x v="0"/>
    <s v="Kyung"/>
    <x v="1"/>
  </r>
  <r>
    <x v="116"/>
    <x v="5"/>
    <n v="100"/>
    <n v="5"/>
    <n v="5852.52"/>
    <x v="111"/>
    <x v="0"/>
    <n v="3"/>
    <x v="3"/>
    <x v="1"/>
    <x v="1"/>
    <n v="169"/>
    <s v="S18_3232"/>
    <s v="Vida Sport, Ltd"/>
    <s v="0897-034555"/>
    <s v="Grenzacherweg 237"/>
    <m/>
    <s v="Gensve"/>
    <m/>
    <n v="1203"/>
    <x v="17"/>
    <x v="1"/>
    <x v="58"/>
    <s v="Michael"/>
    <x v="1"/>
  </r>
  <r>
    <x v="170"/>
    <x v="15"/>
    <n v="100"/>
    <n v="12"/>
    <n v="2844.87"/>
    <x v="42"/>
    <x v="0"/>
    <n v="3"/>
    <x v="10"/>
    <x v="1"/>
    <x v="1"/>
    <n v="169"/>
    <s v="S18_3232"/>
    <s v="Land of Toys Inc."/>
    <n v="2125557818"/>
    <s v="897 Long Airport Avenue"/>
    <m/>
    <s v="NYC"/>
    <s v="NY"/>
    <n v="10022"/>
    <x v="0"/>
    <x v="0"/>
    <x v="0"/>
    <s v="Kwai"/>
    <x v="0"/>
  </r>
  <r>
    <x v="185"/>
    <x v="10"/>
    <n v="100"/>
    <n v="9"/>
    <n v="4011.66"/>
    <x v="158"/>
    <x v="0"/>
    <n v="4"/>
    <x v="4"/>
    <x v="0"/>
    <x v="1"/>
    <n v="169"/>
    <s v="S18_3232"/>
    <s v="Norway Gifts By Mail, Co."/>
    <s v="+47 2212 1555"/>
    <s v="Drammensveien 126 A, PB 744 Sentrum"/>
    <m/>
    <s v="Oslo"/>
    <m/>
    <s v="N 0106"/>
    <x v="2"/>
    <x v="1"/>
    <x v="71"/>
    <s v="Jan"/>
    <x v="1"/>
  </r>
  <r>
    <x v="98"/>
    <x v="9"/>
    <n v="100"/>
    <n v="9"/>
    <n v="7455.87"/>
    <x v="95"/>
    <x v="0"/>
    <n v="4"/>
    <x v="4"/>
    <x v="1"/>
    <x v="1"/>
    <n v="169"/>
    <s v="S18_3232"/>
    <s v="Marta's Replicas Co."/>
    <n v="6175558555"/>
    <s v="39323 Spinnaker Dr."/>
    <m/>
    <s v="Cambridge"/>
    <s v="MA"/>
    <n v="51247"/>
    <x v="0"/>
    <x v="0"/>
    <x v="14"/>
    <s v="Marta"/>
    <x v="2"/>
  </r>
  <r>
    <x v="118"/>
    <x v="7"/>
    <n v="100"/>
    <n v="3"/>
    <n v="8940.9599999999991"/>
    <x v="113"/>
    <x v="0"/>
    <n v="4"/>
    <x v="4"/>
    <x v="1"/>
    <x v="1"/>
    <n v="169"/>
    <s v="S18_3232"/>
    <s v="Toms Spezialitten, Ltd"/>
    <s v="0221-5554327"/>
    <s v="Mehrheimerstr. 369"/>
    <m/>
    <s v="Koln"/>
    <m/>
    <n v="50739"/>
    <x v="16"/>
    <x v="1"/>
    <x v="57"/>
    <s v="Henriette"/>
    <x v="2"/>
  </r>
  <r>
    <x v="99"/>
    <x v="32"/>
    <n v="100"/>
    <n v="3"/>
    <n v="4572.25"/>
    <x v="96"/>
    <x v="0"/>
    <n v="4"/>
    <x v="4"/>
    <x v="1"/>
    <x v="1"/>
    <n v="169"/>
    <s v="S18_3232"/>
    <s v="Canadian Gift Exchange Network"/>
    <s v="(604) 555-3392"/>
    <s v="1900 Oak St."/>
    <m/>
    <s v="Vancouver"/>
    <s v="BC"/>
    <s v="V3F 2K1"/>
    <x v="10"/>
    <x v="0"/>
    <x v="28"/>
    <s v="Yoshi"/>
    <x v="1"/>
  </r>
  <r>
    <x v="175"/>
    <x v="29"/>
    <n v="100"/>
    <n v="11"/>
    <n v="5700.09"/>
    <x v="45"/>
    <x v="0"/>
    <n v="4"/>
    <x v="5"/>
    <x v="1"/>
    <x v="1"/>
    <n v="169"/>
    <s v="S18_3232"/>
    <s v="FunGiftIdeas.com"/>
    <n v="5085552555"/>
    <s v="1785 First Street"/>
    <m/>
    <s v="New Bedford"/>
    <s v="MA"/>
    <n v="50553"/>
    <x v="0"/>
    <x v="0"/>
    <x v="19"/>
    <s v="Violeta"/>
    <x v="1"/>
  </r>
  <r>
    <x v="152"/>
    <x v="26"/>
    <n v="100"/>
    <n v="12"/>
    <n v="3155.49"/>
    <x v="80"/>
    <x v="0"/>
    <n v="4"/>
    <x v="5"/>
    <x v="1"/>
    <x v="1"/>
    <n v="169"/>
    <s v="S18_3232"/>
    <s v="Vitachrome Inc."/>
    <n v="2125551500"/>
    <s v="2678 Kingston Rd."/>
    <s v="Suite 101"/>
    <s v="NYC"/>
    <s v="NY"/>
    <n v="10022"/>
    <x v="0"/>
    <x v="0"/>
    <x v="11"/>
    <s v="Michael"/>
    <x v="1"/>
  </r>
  <r>
    <x v="186"/>
    <x v="26"/>
    <n v="100"/>
    <n v="11"/>
    <n v="4170.6899999999996"/>
    <x v="159"/>
    <x v="0"/>
    <n v="4"/>
    <x v="5"/>
    <x v="1"/>
    <x v="1"/>
    <n v="169"/>
    <s v="S18_3232"/>
    <s v="Motor Mint Distributors Inc."/>
    <n v="2155559857"/>
    <s v="11328 Douglas Av."/>
    <m/>
    <s v="Philadelphia"/>
    <s v="PA"/>
    <n v="71270"/>
    <x v="0"/>
    <x v="0"/>
    <x v="14"/>
    <s v="Rosa"/>
    <x v="1"/>
  </r>
  <r>
    <x v="100"/>
    <x v="14"/>
    <n v="100"/>
    <n v="3"/>
    <n v="2878.8"/>
    <x v="97"/>
    <x v="4"/>
    <n v="4"/>
    <x v="5"/>
    <x v="1"/>
    <x v="1"/>
    <n v="169"/>
    <s v="S18_3232"/>
    <s v="Volvo Model Replicas, Co"/>
    <s v="0921-12 3555"/>
    <s v="Berguvsv„gen  8"/>
    <m/>
    <s v="Lule"/>
    <m/>
    <s v="S-958 22"/>
    <x v="8"/>
    <x v="1"/>
    <x v="22"/>
    <s v="Christina"/>
    <x v="0"/>
  </r>
  <r>
    <x v="187"/>
    <x v="0"/>
    <n v="100"/>
    <n v="4"/>
    <n v="5029.5"/>
    <x v="20"/>
    <x v="0"/>
    <n v="4"/>
    <x v="5"/>
    <x v="1"/>
    <x v="1"/>
    <n v="169"/>
    <s v="S18_323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59"/>
    <x v="7"/>
    <n v="100"/>
    <n v="6"/>
    <n v="7396.8"/>
    <x v="140"/>
    <x v="0"/>
    <n v="4"/>
    <x v="6"/>
    <x v="1"/>
    <x v="1"/>
    <n v="169"/>
    <s v="S18_3232"/>
    <s v="Muscle Machine Inc"/>
    <n v="2125557413"/>
    <s v="4092 Furth Circle"/>
    <s v="Suite 400"/>
    <s v="NYC"/>
    <s v="NY"/>
    <n v="10022"/>
    <x v="0"/>
    <x v="0"/>
    <x v="3"/>
    <s v="Jeff"/>
    <x v="2"/>
  </r>
  <r>
    <x v="153"/>
    <x v="22"/>
    <n v="93.49"/>
    <n v="12"/>
    <n v="2991.68"/>
    <x v="48"/>
    <x v="0"/>
    <n v="4"/>
    <x v="6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0"/>
  </r>
  <r>
    <x v="243"/>
    <x v="1"/>
    <n v="100"/>
    <n v="1"/>
    <n v="6275.72"/>
    <x v="203"/>
    <x v="0"/>
    <n v="1"/>
    <x v="7"/>
    <x v="2"/>
    <x v="1"/>
    <n v="169"/>
    <s v="S18_3232"/>
    <s v="Royale Belge"/>
    <s v="(071) 23 67 2555"/>
    <s v="Boulevard Tirou, 255"/>
    <m/>
    <s v="Charleroi"/>
    <m/>
    <s v="B-6000"/>
    <x v="14"/>
    <x v="1"/>
    <x v="76"/>
    <s v="Pascale"/>
    <x v="1"/>
  </r>
  <r>
    <x v="101"/>
    <x v="26"/>
    <n v="56.85"/>
    <n v="9"/>
    <n v="1534.95"/>
    <x v="49"/>
    <x v="0"/>
    <n v="1"/>
    <x v="7"/>
    <x v="2"/>
    <x v="1"/>
    <n v="169"/>
    <s v="S18_32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61"/>
    <x v="25"/>
    <n v="100"/>
    <n v="3"/>
    <n v="7264.53"/>
    <x v="142"/>
    <x v="0"/>
    <n v="1"/>
    <x v="0"/>
    <x v="2"/>
    <x v="1"/>
    <n v="169"/>
    <s v="S18_3232"/>
    <s v="Toys of Finland, Co."/>
    <s v="90-224 8555"/>
    <s v="Keskuskatu 45"/>
    <m/>
    <s v="Helsinki"/>
    <m/>
    <n v="21240"/>
    <x v="4"/>
    <x v="1"/>
    <x v="15"/>
    <s v="Matti"/>
    <x v="2"/>
  </r>
  <r>
    <x v="245"/>
    <x v="20"/>
    <n v="100"/>
    <n v="6"/>
    <n v="6869.05"/>
    <x v="205"/>
    <x v="0"/>
    <n v="1"/>
    <x v="0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266"/>
    <x v="8"/>
    <n v="100"/>
    <n v="5"/>
    <n v="3353.02"/>
    <x v="222"/>
    <x v="0"/>
    <n v="1"/>
    <x v="11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76"/>
    <x v="36"/>
    <n v="100"/>
    <n v="1"/>
    <n v="8289.0499999999993"/>
    <x v="150"/>
    <x v="0"/>
    <n v="2"/>
    <x v="8"/>
    <x v="2"/>
    <x v="1"/>
    <n v="169"/>
    <s v="S18_3232"/>
    <s v="Mini Caravy"/>
    <s v="88.60.1555"/>
    <s v="24, place Kluber"/>
    <m/>
    <s v="Strasbourg"/>
    <m/>
    <n v="67000"/>
    <x v="1"/>
    <x v="1"/>
    <x v="70"/>
    <s v="Frederique"/>
    <x v="2"/>
  </r>
  <r>
    <x v="171"/>
    <x v="46"/>
    <n v="100"/>
    <n v="9"/>
    <n v="11887.8"/>
    <x v="147"/>
    <x v="0"/>
    <n v="2"/>
    <x v="1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122"/>
    <x v="21"/>
    <n v="100"/>
    <n v="6"/>
    <n v="5926.9"/>
    <x v="116"/>
    <x v="0"/>
    <n v="2"/>
    <x v="1"/>
    <x v="2"/>
    <x v="1"/>
    <n v="169"/>
    <s v="S18_3232"/>
    <s v="Salzburg Collectables"/>
    <s v="6562-9555"/>
    <s v="Geislweg 14"/>
    <m/>
    <s v="Salzburg"/>
    <m/>
    <n v="5020"/>
    <x v="5"/>
    <x v="1"/>
    <x v="17"/>
    <s v="Georg"/>
    <x v="1"/>
  </r>
  <r>
    <x v="102"/>
    <x v="11"/>
    <n v="100"/>
    <n v="8"/>
    <n v="3793.16"/>
    <x v="53"/>
    <x v="2"/>
    <n v="2"/>
    <x v="1"/>
    <x v="2"/>
    <x v="1"/>
    <n v="169"/>
    <s v="S18_3232"/>
    <s v="La Rochelle Gifts"/>
    <s v="40.67.8555"/>
    <s v="67, rue des Cinquante Otages"/>
    <m/>
    <s v="Nantes"/>
    <m/>
    <n v="44000"/>
    <x v="1"/>
    <x v="1"/>
    <x v="13"/>
    <s v="Janine"/>
    <x v="1"/>
  </r>
  <r>
    <x v="63"/>
    <x v="19"/>
    <n v="100"/>
    <n v="13"/>
    <n v="4330.1000000000004"/>
    <x v="62"/>
    <x v="0"/>
    <n v="1"/>
    <x v="0"/>
    <x v="0"/>
    <x v="6"/>
    <n v="100"/>
    <s v="S18_3259"/>
    <s v="Danish Wholesale Imports"/>
    <s v="31 12 3555"/>
    <s v="Vinb'ltet 34"/>
    <m/>
    <s v="Kobenhavn"/>
    <m/>
    <n v="1734"/>
    <x v="13"/>
    <x v="1"/>
    <x v="40"/>
    <s v="Jytte"/>
    <x v="1"/>
  </r>
  <r>
    <x v="123"/>
    <x v="15"/>
    <n v="95.8"/>
    <n v="7"/>
    <n v="2011.8"/>
    <x v="117"/>
    <x v="0"/>
    <n v="2"/>
    <x v="8"/>
    <x v="0"/>
    <x v="6"/>
    <n v="100"/>
    <s v="S18_3259"/>
    <s v="Dragon Souveniers, Ltd."/>
    <s v="+65 221 7555"/>
    <s v="Bronz Sok., Bronz Apt. 3/6 Tesvikiye"/>
    <m/>
    <s v="Singapore"/>
    <m/>
    <n v="79903"/>
    <x v="9"/>
    <x v="3"/>
    <x v="24"/>
    <s v="Eric"/>
    <x v="0"/>
  </r>
  <r>
    <x v="261"/>
    <x v="2"/>
    <n v="100"/>
    <n v="4"/>
    <n v="4837.18"/>
    <x v="218"/>
    <x v="0"/>
    <n v="2"/>
    <x v="9"/>
    <x v="0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25"/>
    <x v="8"/>
    <n v="97.81"/>
    <n v="10"/>
    <n v="2151.8200000000002"/>
    <x v="119"/>
    <x v="0"/>
    <n v="3"/>
    <x v="3"/>
    <x v="0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6"/>
    <n v="88.74"/>
    <n v="9"/>
    <n v="2573.46"/>
    <x v="120"/>
    <x v="0"/>
    <n v="3"/>
    <x v="10"/>
    <x v="0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0"/>
  </r>
  <r>
    <x v="127"/>
    <x v="24"/>
    <n v="100"/>
    <n v="1"/>
    <n v="5344.5"/>
    <x v="121"/>
    <x v="0"/>
    <n v="4"/>
    <x v="4"/>
    <x v="0"/>
    <x v="6"/>
    <n v="100"/>
    <s v="S18_325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3"/>
    <x v="6"/>
    <n v="100"/>
    <n v="11"/>
    <n v="3070.52"/>
    <x v="219"/>
    <x v="0"/>
    <n v="4"/>
    <x v="5"/>
    <x v="0"/>
    <x v="6"/>
    <n v="100"/>
    <s v="S18_3259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x v="4"/>
    <n v="80.67"/>
    <n v="11"/>
    <n v="3952.83"/>
    <x v="69"/>
    <x v="0"/>
    <n v="4"/>
    <x v="5"/>
    <x v="0"/>
    <x v="6"/>
    <n v="100"/>
    <s v="S18_3259"/>
    <s v="Mini Creations Ltd."/>
    <n v="5085559555"/>
    <s v="4575 Hillside Dr."/>
    <m/>
    <s v="New Bedford"/>
    <s v="MA"/>
    <n v="50553"/>
    <x v="0"/>
    <x v="0"/>
    <x v="41"/>
    <s v="Wing C"/>
    <x v="1"/>
  </r>
  <r>
    <x v="130"/>
    <x v="21"/>
    <n v="100"/>
    <n v="3"/>
    <n v="3564.75"/>
    <x v="70"/>
    <x v="0"/>
    <n v="4"/>
    <x v="5"/>
    <x v="0"/>
    <x v="6"/>
    <n v="100"/>
    <s v="S18_3259"/>
    <s v="Super Scale Inc."/>
    <n v="2035559545"/>
    <s v="567 North Pendale Street"/>
    <m/>
    <s v="New Haven"/>
    <s v="CT"/>
    <n v="97823"/>
    <x v="0"/>
    <x v="0"/>
    <x v="8"/>
    <s v="Leslie"/>
    <x v="1"/>
  </r>
  <r>
    <x v="131"/>
    <x v="7"/>
    <n v="100"/>
    <n v="11"/>
    <n v="5614.56"/>
    <x v="122"/>
    <x v="0"/>
    <n v="1"/>
    <x v="7"/>
    <x v="1"/>
    <x v="6"/>
    <n v="100"/>
    <s v="S18_3259"/>
    <s v="Saveley &amp; Henriot, Co."/>
    <s v="78.32.5555"/>
    <s v="2, rue du Commerce"/>
    <m/>
    <s v="Lyon"/>
    <m/>
    <n v="69004"/>
    <x v="1"/>
    <x v="1"/>
    <x v="27"/>
    <s v="Mary"/>
    <x v="1"/>
  </r>
  <r>
    <x v="264"/>
    <x v="10"/>
    <n v="80.67"/>
    <n v="5"/>
    <n v="1855.41"/>
    <x v="220"/>
    <x v="0"/>
    <n v="1"/>
    <x v="0"/>
    <x v="1"/>
    <x v="6"/>
    <n v="100"/>
    <s v="S18_3259"/>
    <s v="Petit Auto"/>
    <s v="(02) 5554 67"/>
    <s v="Rue Joseph-Bens 532"/>
    <m/>
    <s v="Bruxelles"/>
    <m/>
    <s v="B-1180"/>
    <x v="14"/>
    <x v="1"/>
    <x v="46"/>
    <s v="Catherine"/>
    <x v="0"/>
  </r>
  <r>
    <x v="265"/>
    <x v="7"/>
    <n v="95.8"/>
    <n v="8"/>
    <n v="4598.3999999999996"/>
    <x v="221"/>
    <x v="0"/>
    <n v="1"/>
    <x v="11"/>
    <x v="1"/>
    <x v="6"/>
    <n v="100"/>
    <s v="S18_3259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x v="13"/>
    <n v="100"/>
    <n v="14"/>
    <n v="5082.42"/>
    <x v="73"/>
    <x v="3"/>
    <n v="2"/>
    <x v="1"/>
    <x v="1"/>
    <x v="6"/>
    <n v="100"/>
    <s v="S18_3259"/>
    <s v="Land of Toys Inc."/>
    <n v="2125557818"/>
    <s v="897 Long Airport Avenue"/>
    <m/>
    <s v="NYC"/>
    <s v="NY"/>
    <n v="10022"/>
    <x v="0"/>
    <x v="0"/>
    <x v="0"/>
    <s v="Kwai"/>
    <x v="1"/>
  </r>
  <r>
    <x v="76"/>
    <x v="20"/>
    <n v="100"/>
    <n v="15"/>
    <n v="5450.59"/>
    <x v="75"/>
    <x v="0"/>
    <n v="3"/>
    <x v="2"/>
    <x v="1"/>
    <x v="6"/>
    <n v="100"/>
    <s v="S18_3259"/>
    <s v="Petit Auto"/>
    <s v="(02) 5554 67"/>
    <s v="Rue Joseph-Bens 532"/>
    <m/>
    <s v="Bruxelles"/>
    <m/>
    <s v="B-1180"/>
    <x v="14"/>
    <x v="1"/>
    <x v="46"/>
    <s v="Catherine"/>
    <x v="1"/>
  </r>
  <r>
    <x v="136"/>
    <x v="5"/>
    <n v="100"/>
    <n v="3"/>
    <n v="4174.92"/>
    <x v="76"/>
    <x v="0"/>
    <n v="3"/>
    <x v="3"/>
    <x v="1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x v="8"/>
    <n v="100"/>
    <n v="6"/>
    <n v="2418.2399999999998"/>
    <x v="127"/>
    <x v="0"/>
    <n v="3"/>
    <x v="10"/>
    <x v="1"/>
    <x v="6"/>
    <n v="100"/>
    <s v="S18_3259"/>
    <s v="Amica Models &amp; Co."/>
    <s v="011-4988555"/>
    <s v="Via Monte Bianco 34"/>
    <m/>
    <s v="Torino"/>
    <m/>
    <n v="10100"/>
    <x v="12"/>
    <x v="1"/>
    <x v="32"/>
    <s v="Paolo"/>
    <x v="0"/>
  </r>
  <r>
    <x v="138"/>
    <x v="23"/>
    <n v="91.76"/>
    <n v="11"/>
    <n v="3670.4"/>
    <x v="78"/>
    <x v="0"/>
    <n v="4"/>
    <x v="4"/>
    <x v="1"/>
    <x v="6"/>
    <n v="100"/>
    <s v="S18_3259"/>
    <s v="AV Stores, Co."/>
    <s v="(171) 555-1555"/>
    <s v="Fauntleroy Circus"/>
    <m/>
    <s v="Manchester"/>
    <m/>
    <s v="EC2 5NT"/>
    <x v="6"/>
    <x v="1"/>
    <x v="65"/>
    <s v="Victoria"/>
    <x v="1"/>
  </r>
  <r>
    <x v="139"/>
    <x v="10"/>
    <n v="100"/>
    <n v="3"/>
    <n v="2481.6999999999998"/>
    <x v="96"/>
    <x v="0"/>
    <n v="4"/>
    <x v="4"/>
    <x v="1"/>
    <x v="6"/>
    <n v="100"/>
    <s v="S18_3259"/>
    <s v="Heintze Collectables"/>
    <s v="86 21 3555"/>
    <s v="Smagsloget 45"/>
    <m/>
    <s v="Aaarhus"/>
    <m/>
    <n v="8200"/>
    <x v="13"/>
    <x v="1"/>
    <x v="66"/>
    <s v="Palle"/>
    <x v="0"/>
  </r>
  <r>
    <x v="267"/>
    <x v="22"/>
    <n v="100"/>
    <n v="6"/>
    <n v="3807.68"/>
    <x v="223"/>
    <x v="0"/>
    <n v="4"/>
    <x v="5"/>
    <x v="1"/>
    <x v="6"/>
    <n v="100"/>
    <s v="S18_3259"/>
    <s v="Volvo Model Replicas, Co"/>
    <s v="0921-12 3555"/>
    <s v="Berguvsv„gen  8"/>
    <m/>
    <s v="Lule"/>
    <m/>
    <s v="S-958 22"/>
    <x v="8"/>
    <x v="1"/>
    <x v="22"/>
    <s v="Christina"/>
    <x v="1"/>
  </r>
  <r>
    <x v="140"/>
    <x v="15"/>
    <n v="100"/>
    <n v="7"/>
    <n v="2230.41"/>
    <x v="128"/>
    <x v="0"/>
    <n v="4"/>
    <x v="5"/>
    <x v="1"/>
    <x v="6"/>
    <n v="100"/>
    <s v="S18_3259"/>
    <s v="La Corne D'abondance, Co."/>
    <s v="(1) 42.34.2555"/>
    <s v="265, boulevard Charonne"/>
    <m/>
    <s v="Paris"/>
    <m/>
    <n v="75012"/>
    <x v="1"/>
    <x v="1"/>
    <x v="51"/>
    <s v="Marie"/>
    <x v="0"/>
  </r>
  <r>
    <x v="83"/>
    <x v="2"/>
    <n v="93.04"/>
    <n v="2"/>
    <n v="3814.64"/>
    <x v="82"/>
    <x v="0"/>
    <n v="4"/>
    <x v="6"/>
    <x v="1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54"/>
    <x v="32"/>
    <n v="84.71"/>
    <n v="5"/>
    <n v="2117.75"/>
    <x v="136"/>
    <x v="0"/>
    <n v="1"/>
    <x v="7"/>
    <x v="2"/>
    <x v="6"/>
    <n v="100"/>
    <s v="S18_3259"/>
    <s v="Tokyo Collectables, Ltd"/>
    <s v="+81 3 3584 0555"/>
    <s v="2-2-8 Roppongi"/>
    <m/>
    <s v="Minato-ku"/>
    <s v="Tokyo"/>
    <s v="106-0032"/>
    <x v="11"/>
    <x v="3"/>
    <x v="31"/>
    <s v="Akiko"/>
    <x v="0"/>
  </r>
  <r>
    <x v="245"/>
    <x v="18"/>
    <n v="100"/>
    <n v="12"/>
    <n v="3340.48"/>
    <x v="205"/>
    <x v="0"/>
    <n v="1"/>
    <x v="0"/>
    <x v="2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60"/>
    <x v="16"/>
    <n v="89.75"/>
    <n v="4"/>
    <n v="2154"/>
    <x v="141"/>
    <x v="0"/>
    <n v="1"/>
    <x v="11"/>
    <x v="2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x v="7"/>
    <n v="100"/>
    <n v="14"/>
    <n v="5808.48"/>
    <x v="88"/>
    <x v="4"/>
    <n v="2"/>
    <x v="1"/>
    <x v="2"/>
    <x v="6"/>
    <n v="100"/>
    <s v="S18_3259"/>
    <s v="Gifts4AllAges.com"/>
    <n v="6175559555"/>
    <s v="8616 Spinnaker Dr."/>
    <m/>
    <s v="Boston"/>
    <s v="MA"/>
    <n v="51003"/>
    <x v="0"/>
    <x v="0"/>
    <x v="48"/>
    <s v="Juri"/>
    <x v="1"/>
  </r>
  <r>
    <x v="103"/>
    <x v="18"/>
    <n v="68.349999999999994"/>
    <n v="9"/>
    <n v="1777.1"/>
    <x v="98"/>
    <x v="0"/>
    <n v="1"/>
    <x v="11"/>
    <x v="0"/>
    <x v="1"/>
    <n v="80"/>
    <s v="S18_3278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x v="15"/>
    <n v="73.17"/>
    <n v="13"/>
    <n v="1536.57"/>
    <x v="99"/>
    <x v="0"/>
    <n v="2"/>
    <x v="1"/>
    <x v="0"/>
    <x v="1"/>
    <n v="80"/>
    <s v="S18_3278"/>
    <s v="Marseille Mini Autos"/>
    <s v="91.24.4555"/>
    <s v="12, rue des Bouchers"/>
    <m/>
    <s v="Marseille"/>
    <m/>
    <n v="13008"/>
    <x v="1"/>
    <x v="1"/>
    <x v="56"/>
    <s v="Laurence"/>
    <x v="0"/>
  </r>
  <r>
    <x v="105"/>
    <x v="3"/>
    <n v="78"/>
    <n v="10"/>
    <n v="3510"/>
    <x v="100"/>
    <x v="0"/>
    <n v="3"/>
    <x v="2"/>
    <x v="0"/>
    <x v="1"/>
    <n v="80"/>
    <s v="S18_3278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x v="5"/>
    <n v="86.04"/>
    <n v="10"/>
    <n v="3097.44"/>
    <x v="101"/>
    <x v="0"/>
    <n v="3"/>
    <x v="10"/>
    <x v="0"/>
    <x v="1"/>
    <n v="80"/>
    <s v="S18_3278"/>
    <s v="Collectables For Less Inc."/>
    <n v="6175558555"/>
    <s v="7825 Douglas Av."/>
    <m/>
    <s v="Brickhaven"/>
    <s v="MA"/>
    <n v="58339"/>
    <x v="0"/>
    <x v="0"/>
    <x v="35"/>
    <s v="Allen"/>
    <x v="1"/>
  </r>
  <r>
    <x v="4"/>
    <x v="15"/>
    <n v="81.209999999999994"/>
    <n v="5"/>
    <n v="1705.41"/>
    <x v="4"/>
    <x v="0"/>
    <n v="4"/>
    <x v="4"/>
    <x v="0"/>
    <x v="1"/>
    <n v="80"/>
    <s v="S18_3278"/>
    <s v="Corporate Gift Ideas Co."/>
    <n v="6505551386"/>
    <s v="7734 Strong St."/>
    <m/>
    <s v="San Francisco"/>
    <s v="CA"/>
    <m/>
    <x v="0"/>
    <x v="0"/>
    <x v="4"/>
    <s v="Julie"/>
    <x v="0"/>
  </r>
  <r>
    <x v="107"/>
    <x v="22"/>
    <n v="70.760000000000005"/>
    <n v="5"/>
    <n v="2264.3200000000002"/>
    <x v="102"/>
    <x v="0"/>
    <n v="4"/>
    <x v="5"/>
    <x v="0"/>
    <x v="1"/>
    <n v="80"/>
    <s v="S18_327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x v="0"/>
    <n v="82.82"/>
    <n v="17"/>
    <n v="2484.6"/>
    <x v="103"/>
    <x v="0"/>
    <n v="4"/>
    <x v="5"/>
    <x v="0"/>
    <x v="1"/>
    <n v="80"/>
    <s v="S18_3278"/>
    <s v="Herkku Gifts"/>
    <s v="+47 2267 3215"/>
    <s v="Drammen 121, PR 744 Sentrum"/>
    <m/>
    <s v="Bergen"/>
    <m/>
    <s v="N 5804"/>
    <x v="2"/>
    <x v="1"/>
    <x v="7"/>
    <s v="Veysel"/>
    <x v="0"/>
  </r>
  <r>
    <x v="109"/>
    <x v="5"/>
    <n v="94.88"/>
    <n v="6"/>
    <n v="3415.68"/>
    <x v="104"/>
    <x v="0"/>
    <n v="4"/>
    <x v="5"/>
    <x v="0"/>
    <x v="1"/>
    <n v="80"/>
    <s v="S18_3278"/>
    <s v="Toms Spezialitten, Ltd"/>
    <s v="0221-5554327"/>
    <s v="Mehrheimerstr. 369"/>
    <m/>
    <s v="Koln"/>
    <m/>
    <n v="50739"/>
    <x v="16"/>
    <x v="1"/>
    <x v="57"/>
    <s v="Henriette"/>
    <x v="1"/>
  </r>
  <r>
    <x v="110"/>
    <x v="29"/>
    <n v="86.04"/>
    <n v="11"/>
    <n v="2839.32"/>
    <x v="105"/>
    <x v="0"/>
    <n v="4"/>
    <x v="6"/>
    <x v="0"/>
    <x v="1"/>
    <n v="80"/>
    <s v="S18_3278"/>
    <s v="Euro Shopping Channel"/>
    <s v="(91) 555 94 44"/>
    <s v="C/ Moralzarzal, 86"/>
    <m/>
    <s v="Madrid"/>
    <m/>
    <n v="28034"/>
    <x v="7"/>
    <x v="1"/>
    <x v="21"/>
    <s v="Diego"/>
    <x v="0"/>
  </r>
  <r>
    <x v="9"/>
    <x v="21"/>
    <n v="78"/>
    <n v="5"/>
    <n v="2730"/>
    <x v="9"/>
    <x v="0"/>
    <n v="1"/>
    <x v="7"/>
    <x v="1"/>
    <x v="1"/>
    <n v="80"/>
    <s v="S18_3278"/>
    <s v="Auto Canal Petit"/>
    <s v="(1) 47.55.6555"/>
    <s v="25, rue Lauriston"/>
    <m/>
    <s v="Paris"/>
    <m/>
    <n v="75016"/>
    <x v="1"/>
    <x v="1"/>
    <x v="9"/>
    <s v="Dominique"/>
    <x v="0"/>
  </r>
  <r>
    <x v="111"/>
    <x v="9"/>
    <n v="95.69"/>
    <n v="12"/>
    <n v="3540.53"/>
    <x v="106"/>
    <x v="0"/>
    <n v="1"/>
    <x v="0"/>
    <x v="1"/>
    <x v="1"/>
    <n v="80"/>
    <s v="S18_3278"/>
    <s v="Vida Sport, Ltd"/>
    <s v="0897-034555"/>
    <s v="Grenzacherweg 237"/>
    <m/>
    <s v="Gensve"/>
    <m/>
    <n v="1203"/>
    <x v="17"/>
    <x v="1"/>
    <x v="58"/>
    <s v="Michael"/>
    <x v="1"/>
  </r>
  <r>
    <x v="112"/>
    <x v="2"/>
    <n v="73.17"/>
    <n v="6"/>
    <n v="2999.97"/>
    <x v="107"/>
    <x v="0"/>
    <n v="2"/>
    <x v="8"/>
    <x v="1"/>
    <x v="1"/>
    <n v="80"/>
    <s v="S18_3278"/>
    <s v="Danish Wholesale Imports"/>
    <s v="31 12 3555"/>
    <s v="Vinb'ltet 34"/>
    <m/>
    <s v="Kobenhavn"/>
    <m/>
    <n v="1734"/>
    <x v="13"/>
    <x v="1"/>
    <x v="40"/>
    <s v="Jytte"/>
    <x v="0"/>
  </r>
  <r>
    <x v="268"/>
    <x v="14"/>
    <n v="76.39"/>
    <n v="2"/>
    <n v="1527.8"/>
    <x v="224"/>
    <x v="0"/>
    <n v="2"/>
    <x v="1"/>
    <x v="1"/>
    <x v="1"/>
    <n v="80"/>
    <s v="S18_3278"/>
    <s v="Auto Canal Petit"/>
    <s v="(1) 47.55.6555"/>
    <s v="25, rue Lauriston"/>
    <m/>
    <s v="Paris"/>
    <m/>
    <n v="75016"/>
    <x v="1"/>
    <x v="1"/>
    <x v="9"/>
    <s v="Dominique"/>
    <x v="0"/>
  </r>
  <r>
    <x v="269"/>
    <x v="3"/>
    <n v="86.84"/>
    <n v="2"/>
    <n v="3907.8"/>
    <x v="225"/>
    <x v="0"/>
    <n v="3"/>
    <x v="2"/>
    <x v="1"/>
    <x v="1"/>
    <n v="80"/>
    <s v="S18_3278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15"/>
    <x v="19"/>
    <n v="69.959999999999994"/>
    <n v="6"/>
    <n v="2658.48"/>
    <x v="110"/>
    <x v="0"/>
    <n v="3"/>
    <x v="3"/>
    <x v="1"/>
    <x v="1"/>
    <n v="80"/>
    <s v="S18_3278"/>
    <s v="Online Mini Collectables"/>
    <n v="6175557555"/>
    <s v="7635 Spinnaker Dr."/>
    <m/>
    <s v="Brickhaven"/>
    <s v="MA"/>
    <n v="58339"/>
    <x v="0"/>
    <x v="0"/>
    <x v="60"/>
    <s v="Miguel"/>
    <x v="0"/>
  </r>
  <r>
    <x v="116"/>
    <x v="30"/>
    <n v="70.760000000000005"/>
    <n v="15"/>
    <n v="3042.68"/>
    <x v="111"/>
    <x v="0"/>
    <n v="3"/>
    <x v="3"/>
    <x v="1"/>
    <x v="1"/>
    <n v="80"/>
    <s v="S18_3278"/>
    <s v="Vida Sport, Ltd"/>
    <s v="0897-034555"/>
    <s v="Grenzacherweg 237"/>
    <m/>
    <s v="Gensve"/>
    <m/>
    <n v="1203"/>
    <x v="17"/>
    <x v="1"/>
    <x v="58"/>
    <s v="Michael"/>
    <x v="1"/>
  </r>
  <r>
    <x v="117"/>
    <x v="4"/>
    <n v="78.8"/>
    <n v="8"/>
    <n v="3861.2"/>
    <x v="112"/>
    <x v="0"/>
    <n v="4"/>
    <x v="4"/>
    <x v="0"/>
    <x v="1"/>
    <n v="80"/>
    <s v="S18_3278"/>
    <s v="Blauer See Auto, Co."/>
    <s v="+49 69 66 90 2555"/>
    <s v="Lyonerstr. 34"/>
    <m/>
    <s v="Frankfurt"/>
    <m/>
    <n v="60528"/>
    <x v="16"/>
    <x v="1"/>
    <x v="61"/>
    <s v="Roland"/>
    <x v="1"/>
  </r>
  <r>
    <x v="118"/>
    <x v="26"/>
    <n v="80.41"/>
    <n v="13"/>
    <n v="2171.0700000000002"/>
    <x v="113"/>
    <x v="0"/>
    <n v="4"/>
    <x v="4"/>
    <x v="1"/>
    <x v="1"/>
    <n v="80"/>
    <s v="S18_3278"/>
    <s v="Toms Spezialitten, Ltd"/>
    <s v="0221-5554327"/>
    <s v="Mehrheimerstr. 369"/>
    <m/>
    <s v="Koln"/>
    <m/>
    <n v="50739"/>
    <x v="16"/>
    <x v="1"/>
    <x v="57"/>
    <s v="Henriette"/>
    <x v="0"/>
  </r>
  <r>
    <x v="149"/>
    <x v="12"/>
    <n v="73.98"/>
    <n v="1"/>
    <n v="3403.08"/>
    <x v="114"/>
    <x v="0"/>
    <n v="4"/>
    <x v="5"/>
    <x v="1"/>
    <x v="1"/>
    <n v="80"/>
    <s v="S18_3278"/>
    <s v="Microscale Inc."/>
    <n v="2125551957"/>
    <s v="5290 North Pendale Street"/>
    <s v="Suite 200"/>
    <s v="NYC"/>
    <s v="NY"/>
    <n v="10022"/>
    <x v="0"/>
    <x v="0"/>
    <x v="67"/>
    <s v="Kee"/>
    <x v="1"/>
  </r>
  <r>
    <x v="19"/>
    <x v="19"/>
    <n v="59.1"/>
    <n v="10"/>
    <n v="2245.8000000000002"/>
    <x v="19"/>
    <x v="0"/>
    <n v="4"/>
    <x v="5"/>
    <x v="1"/>
    <x v="1"/>
    <n v="80"/>
    <s v="S18_3278"/>
    <s v="Land of Toys Inc."/>
    <n v="2125557818"/>
    <s v="897 Long Airport Avenue"/>
    <m/>
    <s v="NYC"/>
    <s v="NY"/>
    <n v="10022"/>
    <x v="0"/>
    <x v="0"/>
    <x v="0"/>
    <s v="Kwai"/>
    <x v="0"/>
  </r>
  <r>
    <x v="187"/>
    <x v="32"/>
    <n v="66.739999999999995"/>
    <n v="5"/>
    <n v="1668.5"/>
    <x v="20"/>
    <x v="0"/>
    <n v="4"/>
    <x v="5"/>
    <x v="1"/>
    <x v="1"/>
    <n v="80"/>
    <s v="S18_3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20"/>
    <x v="12"/>
    <n v="60.3"/>
    <n v="10"/>
    <n v="2773.8"/>
    <x v="115"/>
    <x v="0"/>
    <n v="1"/>
    <x v="7"/>
    <x v="2"/>
    <x v="1"/>
    <n v="80"/>
    <s v="S18_3278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x v="8"/>
    <n v="100"/>
    <n v="4"/>
    <n v="2464"/>
    <x v="184"/>
    <x v="0"/>
    <n v="1"/>
    <x v="0"/>
    <x v="2"/>
    <x v="1"/>
    <n v="80"/>
    <s v="S18_3278"/>
    <s v="Euro Shopping Channel"/>
    <s v="(91) 555 94 44"/>
    <s v="C/ Moralzarzal, 86"/>
    <m/>
    <s v="Madrid"/>
    <m/>
    <n v="28034"/>
    <x v="7"/>
    <x v="1"/>
    <x v="21"/>
    <s v="Diego"/>
    <x v="0"/>
  </r>
  <r>
    <x v="190"/>
    <x v="23"/>
    <n v="100"/>
    <n v="9"/>
    <n v="5491.6"/>
    <x v="162"/>
    <x v="0"/>
    <n v="1"/>
    <x v="11"/>
    <x v="2"/>
    <x v="1"/>
    <n v="80"/>
    <s v="S18_3278"/>
    <s v="Mini Gifts Distributors Ltd."/>
    <n v="4155551450"/>
    <s v="5677 Strong St."/>
    <m/>
    <s v="San Rafael"/>
    <s v="CA"/>
    <n v="97562"/>
    <x v="0"/>
    <x v="0"/>
    <x v="35"/>
    <s v="Valarie"/>
    <x v="1"/>
  </r>
  <r>
    <x v="26"/>
    <x v="12"/>
    <n v="100"/>
    <n v="16"/>
    <n v="4791.82"/>
    <x v="26"/>
    <x v="0"/>
    <n v="1"/>
    <x v="7"/>
    <x v="0"/>
    <x v="3"/>
    <n v="99"/>
    <s v="S18_3320"/>
    <s v="Baane Mini Imports"/>
    <s v="07-98 9555"/>
    <s v="Erling Skakkes gate 78"/>
    <m/>
    <s v="Stavern"/>
    <m/>
    <n v="4110"/>
    <x v="2"/>
    <x v="1"/>
    <x v="16"/>
    <s v="Jonas"/>
    <x v="1"/>
  </r>
  <r>
    <x v="193"/>
    <x v="25"/>
    <n v="100"/>
    <n v="4"/>
    <n v="4178.8500000000004"/>
    <x v="165"/>
    <x v="0"/>
    <n v="1"/>
    <x v="11"/>
    <x v="0"/>
    <x v="3"/>
    <n v="99"/>
    <s v="S18_3320"/>
    <s v="Mini Wheels Co."/>
    <n v="6505555787"/>
    <s v="5557 North Pendale Street"/>
    <m/>
    <s v="San Francisco"/>
    <s v="CA"/>
    <m/>
    <x v="0"/>
    <x v="0"/>
    <x v="8"/>
    <s v="Julie"/>
    <x v="1"/>
  </r>
  <r>
    <x v="28"/>
    <x v="19"/>
    <n v="82.34"/>
    <n v="16"/>
    <n v="3128.92"/>
    <x v="28"/>
    <x v="0"/>
    <n v="2"/>
    <x v="1"/>
    <x v="0"/>
    <x v="3"/>
    <n v="99"/>
    <s v="S18_3320"/>
    <s v="Corrida Auto Replicas, Ltd"/>
    <s v="(91) 555 22 82"/>
    <s v="C/ Araquil, 67"/>
    <m/>
    <s v="Madrid"/>
    <m/>
    <n v="28023"/>
    <x v="7"/>
    <x v="1"/>
    <x v="23"/>
    <s v="Mart¡n"/>
    <x v="1"/>
  </r>
  <r>
    <x v="195"/>
    <x v="0"/>
    <n v="100"/>
    <n v="5"/>
    <n v="3095.4"/>
    <x v="167"/>
    <x v="0"/>
    <n v="3"/>
    <x v="2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x v="13"/>
    <n v="94.25"/>
    <n v="2"/>
    <n v="3958.5"/>
    <x v="168"/>
    <x v="0"/>
    <n v="3"/>
    <x v="10"/>
    <x v="0"/>
    <x v="3"/>
    <n v="99"/>
    <s v="S18_3320"/>
    <s v="Signal Collectibles Ltd."/>
    <n v="4155554312"/>
    <s v="2793 Furth Circle"/>
    <m/>
    <s v="Brisbane"/>
    <s v="CA"/>
    <n v="94217"/>
    <x v="0"/>
    <x v="0"/>
    <x v="69"/>
    <s v="Sue"/>
    <x v="1"/>
  </r>
  <r>
    <x v="31"/>
    <x v="30"/>
    <n v="100"/>
    <n v="6"/>
    <n v="4991.4399999999996"/>
    <x v="31"/>
    <x v="0"/>
    <n v="4"/>
    <x v="4"/>
    <x v="0"/>
    <x v="3"/>
    <n v="99"/>
    <s v="S18_3320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x v="6"/>
    <n v="95.24"/>
    <n v="4"/>
    <n v="2761.96"/>
    <x v="155"/>
    <x v="0"/>
    <n v="4"/>
    <x v="5"/>
    <x v="0"/>
    <x v="3"/>
    <n v="99"/>
    <s v="S18_3320"/>
    <s v="Rovelli Gifts"/>
    <s v="035-640555"/>
    <s v="Via Ludovico il Moro 22"/>
    <m/>
    <s v="Bergamo"/>
    <m/>
    <n v="24100"/>
    <x v="12"/>
    <x v="1"/>
    <x v="72"/>
    <s v="Giovanni"/>
    <x v="0"/>
  </r>
  <r>
    <x v="199"/>
    <x v="29"/>
    <n v="86.31"/>
    <n v="1"/>
    <n v="2848.23"/>
    <x v="103"/>
    <x v="0"/>
    <n v="4"/>
    <x v="5"/>
    <x v="0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22"/>
    <n v="79.37"/>
    <n v="5"/>
    <n v="2539.84"/>
    <x v="170"/>
    <x v="0"/>
    <n v="4"/>
    <x v="5"/>
    <x v="0"/>
    <x v="3"/>
    <n v="99"/>
    <s v="S18_3320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x v="11"/>
    <n v="87.3"/>
    <n v="11"/>
    <n v="2444.4"/>
    <x v="35"/>
    <x v="0"/>
    <n v="4"/>
    <x v="6"/>
    <x v="0"/>
    <x v="3"/>
    <n v="99"/>
    <s v="S18_3320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x v="2"/>
    <n v="100"/>
    <n v="8"/>
    <n v="4555.92"/>
    <x v="36"/>
    <x v="0"/>
    <n v="1"/>
    <x v="7"/>
    <x v="1"/>
    <x v="3"/>
    <n v="99"/>
    <s v="S18_3320"/>
    <s v="West Coast Collectables Co."/>
    <n v="3105553722"/>
    <s v="3675 Furth Circle"/>
    <m/>
    <s v="Burbank"/>
    <s v="CA"/>
    <n v="94019"/>
    <x v="0"/>
    <x v="0"/>
    <x v="29"/>
    <s v="Steve"/>
    <x v="1"/>
  </r>
  <r>
    <x v="202"/>
    <x v="29"/>
    <n v="100"/>
    <n v="1"/>
    <n v="3666.96"/>
    <x v="172"/>
    <x v="0"/>
    <n v="1"/>
    <x v="11"/>
    <x v="1"/>
    <x v="3"/>
    <n v="99"/>
    <s v="S18_3320"/>
    <s v="Saveley &amp; Henriot, Co."/>
    <s v="78.32.5555"/>
    <s v="2, rue du Commerce"/>
    <m/>
    <s v="Lyon"/>
    <m/>
    <n v="69004"/>
    <x v="1"/>
    <x v="1"/>
    <x v="27"/>
    <s v="Mary"/>
    <x v="1"/>
  </r>
  <r>
    <x v="203"/>
    <x v="5"/>
    <n v="84.33"/>
    <n v="5"/>
    <n v="3035.88"/>
    <x v="173"/>
    <x v="0"/>
    <n v="2"/>
    <x v="8"/>
    <x v="1"/>
    <x v="3"/>
    <n v="99"/>
    <s v="S18_3320"/>
    <s v="Euro Shopping Channel"/>
    <s v="(91) 555 94 44"/>
    <s v="C/ Moralzarzal, 86"/>
    <m/>
    <s v="Madrid"/>
    <m/>
    <n v="28034"/>
    <x v="7"/>
    <x v="1"/>
    <x v="21"/>
    <s v="Diego"/>
    <x v="1"/>
  </r>
  <r>
    <x v="256"/>
    <x v="18"/>
    <n v="89.29"/>
    <n v="5"/>
    <n v="2321.54"/>
    <x v="215"/>
    <x v="0"/>
    <n v="2"/>
    <x v="9"/>
    <x v="1"/>
    <x v="3"/>
    <n v="99"/>
    <s v="S18_3320"/>
    <s v="The Sharp Gifts Warehouse"/>
    <n v="4085553659"/>
    <s v="3086 Ingle Ln."/>
    <m/>
    <s v="San Jose"/>
    <s v="CA"/>
    <n v="94217"/>
    <x v="0"/>
    <x v="0"/>
    <x v="11"/>
    <s v="Sue"/>
    <x v="0"/>
  </r>
  <r>
    <x v="41"/>
    <x v="1"/>
    <n v="100"/>
    <n v="7"/>
    <n v="3474.46"/>
    <x v="41"/>
    <x v="0"/>
    <n v="3"/>
    <x v="3"/>
    <x v="1"/>
    <x v="3"/>
    <n v="99"/>
    <s v="S18_3320"/>
    <s v="Amica Models &amp; Co."/>
    <s v="011-4988555"/>
    <s v="Via Monte Bianco 34"/>
    <m/>
    <s v="Torino"/>
    <m/>
    <n v="10100"/>
    <x v="12"/>
    <x v="1"/>
    <x v="32"/>
    <s v="Paolo"/>
    <x v="1"/>
  </r>
  <r>
    <x v="270"/>
    <x v="18"/>
    <n v="96.23"/>
    <n v="2"/>
    <n v="2501.98"/>
    <x v="226"/>
    <x v="0"/>
    <n v="3"/>
    <x v="10"/>
    <x v="1"/>
    <x v="3"/>
    <n v="99"/>
    <s v="S18_3320"/>
    <s v="Auto-Moto Classics Inc."/>
    <n v="6175558428"/>
    <s v="16780 Pompton St."/>
    <m/>
    <s v="Brickhaven"/>
    <s v="MA"/>
    <n v="58339"/>
    <x v="0"/>
    <x v="0"/>
    <x v="69"/>
    <s v="Leslie"/>
    <x v="0"/>
  </r>
  <r>
    <x v="43"/>
    <x v="19"/>
    <n v="100"/>
    <n v="11"/>
    <n v="3958.46"/>
    <x v="43"/>
    <x v="0"/>
    <n v="4"/>
    <x v="4"/>
    <x v="1"/>
    <x v="3"/>
    <n v="99"/>
    <s v="S18_3320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29"/>
    <n v="100"/>
    <n v="8"/>
    <n v="3535.95"/>
    <x v="44"/>
    <x v="0"/>
    <n v="4"/>
    <x v="4"/>
    <x v="1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1"/>
  </r>
  <r>
    <x v="271"/>
    <x v="29"/>
    <n v="91.27"/>
    <n v="2"/>
    <n v="3011.91"/>
    <x v="80"/>
    <x v="0"/>
    <n v="4"/>
    <x v="5"/>
    <x v="1"/>
    <x v="3"/>
    <n v="99"/>
    <s v="S18_3320"/>
    <s v="Blauer See Auto, Co."/>
    <s v="+49 69 66 90 2555"/>
    <s v="Lyonerstr. 34"/>
    <m/>
    <s v="Frankfurt"/>
    <m/>
    <n v="60528"/>
    <x v="16"/>
    <x v="1"/>
    <x v="61"/>
    <s v="Roland"/>
    <x v="1"/>
  </r>
  <r>
    <x v="46"/>
    <x v="12"/>
    <n v="100"/>
    <n v="2"/>
    <n v="11336.7"/>
    <x v="46"/>
    <x v="0"/>
    <n v="4"/>
    <x v="5"/>
    <x v="1"/>
    <x v="3"/>
    <n v="99"/>
    <s v="S18_3320"/>
    <s v="Mini Wheels Co."/>
    <n v="6505555787"/>
    <s v="5557 North Pendale Street"/>
    <m/>
    <s v="San Francisco"/>
    <s v="CA"/>
    <m/>
    <x v="0"/>
    <x v="0"/>
    <x v="8"/>
    <s v="Julie"/>
    <x v="2"/>
  </r>
  <r>
    <x v="47"/>
    <x v="18"/>
    <n v="100"/>
    <n v="12"/>
    <n v="2656.94"/>
    <x v="47"/>
    <x v="0"/>
    <n v="4"/>
    <x v="5"/>
    <x v="1"/>
    <x v="3"/>
    <n v="99"/>
    <s v="S18_332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x v="32"/>
    <n v="100"/>
    <n v="3"/>
    <n v="2604.25"/>
    <x v="48"/>
    <x v="0"/>
    <n v="4"/>
    <x v="6"/>
    <x v="1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0"/>
  </r>
  <r>
    <x v="49"/>
    <x v="3"/>
    <n v="73.08"/>
    <n v="4"/>
    <n v="3288.6"/>
    <x v="49"/>
    <x v="0"/>
    <n v="1"/>
    <x v="7"/>
    <x v="2"/>
    <x v="3"/>
    <n v="99"/>
    <s v="S18_3320"/>
    <s v="Collectables For Less Inc."/>
    <n v="6175558555"/>
    <s v="7825 Douglas Av."/>
    <m/>
    <s v="Brickhaven"/>
    <s v="MA"/>
    <n v="58339"/>
    <x v="0"/>
    <x v="0"/>
    <x v="35"/>
    <s v="Allen"/>
    <x v="1"/>
  </r>
  <r>
    <x v="143"/>
    <x v="24"/>
    <n v="100"/>
    <n v="7"/>
    <n v="8935.5"/>
    <x v="50"/>
    <x v="0"/>
    <n v="1"/>
    <x v="0"/>
    <x v="2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2"/>
  </r>
  <r>
    <x v="259"/>
    <x v="5"/>
    <n v="100"/>
    <n v="1"/>
    <n v="4035.96"/>
    <x v="217"/>
    <x v="0"/>
    <n v="1"/>
    <x v="11"/>
    <x v="2"/>
    <x v="3"/>
    <n v="99"/>
    <s v="S18_3320"/>
    <s v="Mini Auto Werke"/>
    <s v="7675-3555"/>
    <s v="Kirchgasse 6"/>
    <m/>
    <s v="Graz"/>
    <m/>
    <n v="8010"/>
    <x v="5"/>
    <x v="1"/>
    <x v="52"/>
    <s v="Roland"/>
    <x v="1"/>
  </r>
  <r>
    <x v="257"/>
    <x v="15"/>
    <n v="89.29"/>
    <n v="5"/>
    <n v="1875.09"/>
    <x v="177"/>
    <x v="2"/>
    <n v="2"/>
    <x v="1"/>
    <x v="2"/>
    <x v="3"/>
    <n v="99"/>
    <s v="S18_3320"/>
    <s v="Petit Auto"/>
    <s v="(02) 5554 67"/>
    <s v="Rue Joseph-Bens 532"/>
    <m/>
    <s v="Bruxelles"/>
    <m/>
    <s v="B-1180"/>
    <x v="14"/>
    <x v="1"/>
    <x v="46"/>
    <s v="Catherine"/>
    <x v="0"/>
  </r>
  <r>
    <x v="103"/>
    <x v="6"/>
    <n v="100"/>
    <n v="8"/>
    <n v="4049.56"/>
    <x v="98"/>
    <x v="0"/>
    <n v="1"/>
    <x v="11"/>
    <x v="0"/>
    <x v="1"/>
    <n v="146"/>
    <s v="S18_3482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15"/>
    <n v="100"/>
    <n v="12"/>
    <n v="2469.39"/>
    <x v="99"/>
    <x v="0"/>
    <n v="2"/>
    <x v="1"/>
    <x v="0"/>
    <x v="1"/>
    <n v="146"/>
    <s v="S18_3482"/>
    <s v="Marseille Mini Autos"/>
    <s v="91.24.4555"/>
    <s v="12, rue des Bouchers"/>
    <m/>
    <s v="Marseille"/>
    <m/>
    <n v="13008"/>
    <x v="1"/>
    <x v="1"/>
    <x v="56"/>
    <s v="Laurence"/>
    <x v="0"/>
  </r>
  <r>
    <x v="105"/>
    <x v="13"/>
    <n v="100"/>
    <n v="9"/>
    <n v="5432.7"/>
    <x v="100"/>
    <x v="0"/>
    <n v="3"/>
    <x v="2"/>
    <x v="0"/>
    <x v="1"/>
    <n v="146"/>
    <s v="S18_3482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x v="9"/>
    <n v="100"/>
    <n v="9"/>
    <n v="4405.22"/>
    <x v="101"/>
    <x v="0"/>
    <n v="3"/>
    <x v="10"/>
    <x v="0"/>
    <x v="1"/>
    <n v="146"/>
    <s v="S18_3482"/>
    <s v="Collectables For Less Inc."/>
    <n v="6175558555"/>
    <s v="7825 Douglas Av."/>
    <m/>
    <s v="Brickhaven"/>
    <s v="MA"/>
    <n v="58339"/>
    <x v="0"/>
    <x v="0"/>
    <x v="35"/>
    <s v="Allen"/>
    <x v="1"/>
  </r>
  <r>
    <x v="4"/>
    <x v="32"/>
    <n v="100"/>
    <n v="4"/>
    <n v="3638"/>
    <x v="4"/>
    <x v="0"/>
    <n v="4"/>
    <x v="4"/>
    <x v="0"/>
    <x v="1"/>
    <n v="146"/>
    <s v="S18_3482"/>
    <s v="Corporate Gift Ideas Co."/>
    <n v="6505551386"/>
    <s v="7734 Strong St."/>
    <m/>
    <s v="San Francisco"/>
    <s v="CA"/>
    <m/>
    <x v="0"/>
    <x v="0"/>
    <x v="4"/>
    <s v="Julie"/>
    <x v="1"/>
  </r>
  <r>
    <x v="107"/>
    <x v="5"/>
    <n v="100"/>
    <n v="4"/>
    <n v="4444.92"/>
    <x v="102"/>
    <x v="0"/>
    <n v="4"/>
    <x v="5"/>
    <x v="0"/>
    <x v="1"/>
    <n v="146"/>
    <s v="S18_348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08"/>
    <x v="8"/>
    <n v="100"/>
    <n v="16"/>
    <n v="3395.48"/>
    <x v="103"/>
    <x v="0"/>
    <n v="4"/>
    <x v="5"/>
    <x v="0"/>
    <x v="1"/>
    <n v="146"/>
    <s v="S18_3482"/>
    <s v="Herkku Gifts"/>
    <s v="+47 2267 3215"/>
    <s v="Drammen 121, PR 744 Sentrum"/>
    <m/>
    <s v="Bergen"/>
    <m/>
    <s v="N 5804"/>
    <x v="2"/>
    <x v="1"/>
    <x v="7"/>
    <s v="Veysel"/>
    <x v="1"/>
  </r>
  <r>
    <x v="109"/>
    <x v="10"/>
    <n v="100"/>
    <n v="5"/>
    <n v="3414.58"/>
    <x v="104"/>
    <x v="0"/>
    <n v="4"/>
    <x v="5"/>
    <x v="0"/>
    <x v="1"/>
    <n v="146"/>
    <s v="S18_3482"/>
    <s v="Toms Spezialitten, Ltd"/>
    <s v="0221-5554327"/>
    <s v="Mehrheimerstr. 369"/>
    <m/>
    <s v="Koln"/>
    <m/>
    <n v="50739"/>
    <x v="16"/>
    <x v="1"/>
    <x v="57"/>
    <s v="Henriette"/>
    <x v="1"/>
  </r>
  <r>
    <x v="110"/>
    <x v="22"/>
    <n v="100"/>
    <n v="10"/>
    <n v="5127.04"/>
    <x v="105"/>
    <x v="0"/>
    <n v="4"/>
    <x v="6"/>
    <x v="0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9"/>
    <x v="11"/>
    <n v="100"/>
    <n v="4"/>
    <n v="3745.28"/>
    <x v="9"/>
    <x v="0"/>
    <n v="1"/>
    <x v="7"/>
    <x v="1"/>
    <x v="1"/>
    <n v="146"/>
    <s v="S18_3482"/>
    <s v="Auto Canal Petit"/>
    <s v="(1) 47.55.6555"/>
    <s v="25, rue Lauriston"/>
    <m/>
    <s v="Paris"/>
    <m/>
    <n v="75016"/>
    <x v="1"/>
    <x v="1"/>
    <x v="9"/>
    <s v="Dominique"/>
    <x v="1"/>
  </r>
  <r>
    <x v="111"/>
    <x v="26"/>
    <n v="100"/>
    <n v="11"/>
    <n v="4564.08"/>
    <x v="106"/>
    <x v="0"/>
    <n v="1"/>
    <x v="0"/>
    <x v="1"/>
    <x v="1"/>
    <n v="146"/>
    <s v="S18_3482"/>
    <s v="Vida Sport, Ltd"/>
    <s v="0897-034555"/>
    <s v="Grenzacherweg 237"/>
    <m/>
    <s v="Gensve"/>
    <m/>
    <n v="1203"/>
    <x v="17"/>
    <x v="1"/>
    <x v="58"/>
    <s v="Michael"/>
    <x v="1"/>
  </r>
  <r>
    <x v="112"/>
    <x v="4"/>
    <n v="100"/>
    <n v="5"/>
    <n v="6554.24"/>
    <x v="107"/>
    <x v="0"/>
    <n v="2"/>
    <x v="8"/>
    <x v="1"/>
    <x v="1"/>
    <n v="146"/>
    <s v="S18_3482"/>
    <s v="Danish Wholesale Imports"/>
    <s v="31 12 3555"/>
    <s v="Vinb'ltet 34"/>
    <m/>
    <s v="Kobenhavn"/>
    <m/>
    <n v="1734"/>
    <x v="13"/>
    <x v="1"/>
    <x v="40"/>
    <s v="Jytte"/>
    <x v="1"/>
  </r>
  <r>
    <x v="268"/>
    <x v="2"/>
    <n v="100"/>
    <n v="1"/>
    <n v="6749.83"/>
    <x v="224"/>
    <x v="0"/>
    <n v="2"/>
    <x v="1"/>
    <x v="1"/>
    <x v="1"/>
    <n v="146"/>
    <s v="S18_3482"/>
    <s v="Auto Canal Petit"/>
    <s v="(1) 47.55.6555"/>
    <s v="25, rue Lauriston"/>
    <m/>
    <s v="Paris"/>
    <m/>
    <n v="75016"/>
    <x v="1"/>
    <x v="1"/>
    <x v="9"/>
    <s v="Dominique"/>
    <x v="1"/>
  </r>
  <r>
    <x v="269"/>
    <x v="4"/>
    <n v="100"/>
    <n v="1"/>
    <n v="8427.02"/>
    <x v="225"/>
    <x v="0"/>
    <n v="3"/>
    <x v="2"/>
    <x v="1"/>
    <x v="1"/>
    <n v="146"/>
    <s v="S18_3482"/>
    <s v="Australian Collectables, Ltd"/>
    <s v="61-9-3844-6555"/>
    <s v="7 Allen Street"/>
    <m/>
    <s v="Glen Waverly"/>
    <s v="Victoria"/>
    <n v="3150"/>
    <x v="3"/>
    <x v="2"/>
    <x v="73"/>
    <s v="Sean"/>
    <x v="2"/>
  </r>
  <r>
    <x v="115"/>
    <x v="0"/>
    <n v="100"/>
    <n v="5"/>
    <n v="3924.6"/>
    <x v="110"/>
    <x v="0"/>
    <n v="3"/>
    <x v="3"/>
    <x v="1"/>
    <x v="1"/>
    <n v="146"/>
    <s v="S18_3482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x v="23"/>
    <n v="100"/>
    <n v="14"/>
    <n v="6761.6"/>
    <x v="111"/>
    <x v="0"/>
    <n v="3"/>
    <x v="3"/>
    <x v="1"/>
    <x v="1"/>
    <n v="146"/>
    <s v="S18_3482"/>
    <s v="Vida Sport, Ltd"/>
    <s v="0897-034555"/>
    <s v="Grenzacherweg 237"/>
    <m/>
    <s v="Gensve"/>
    <m/>
    <n v="1203"/>
    <x v="17"/>
    <x v="1"/>
    <x v="58"/>
    <s v="Michael"/>
    <x v="1"/>
  </r>
  <r>
    <x v="117"/>
    <x v="10"/>
    <n v="100"/>
    <n v="7"/>
    <n v="3786.49"/>
    <x v="112"/>
    <x v="0"/>
    <n v="4"/>
    <x v="4"/>
    <x v="0"/>
    <x v="1"/>
    <n v="146"/>
    <s v="S18_3482"/>
    <s v="Blauer See Auto, Co."/>
    <s v="+49 69 66 90 2555"/>
    <s v="Lyonerstr. 34"/>
    <m/>
    <s v="Frankfurt"/>
    <m/>
    <n v="60528"/>
    <x v="16"/>
    <x v="1"/>
    <x v="61"/>
    <s v="Roland"/>
    <x v="1"/>
  </r>
  <r>
    <x v="118"/>
    <x v="4"/>
    <n v="100"/>
    <n v="12"/>
    <n v="6266.12"/>
    <x v="113"/>
    <x v="0"/>
    <n v="4"/>
    <x v="4"/>
    <x v="1"/>
    <x v="1"/>
    <n v="146"/>
    <s v="S18_3482"/>
    <s v="Toms Spezialitten, Ltd"/>
    <s v="0221-5554327"/>
    <s v="Mehrheimerstr. 369"/>
    <m/>
    <s v="Koln"/>
    <m/>
    <n v="50739"/>
    <x v="16"/>
    <x v="1"/>
    <x v="57"/>
    <s v="Henriette"/>
    <x v="1"/>
  </r>
  <r>
    <x v="119"/>
    <x v="32"/>
    <n v="100"/>
    <n v="5"/>
    <n v="3491"/>
    <x v="114"/>
    <x v="0"/>
    <n v="4"/>
    <x v="5"/>
    <x v="1"/>
    <x v="1"/>
    <n v="146"/>
    <s v="S18_3482"/>
    <s v="Volvo Model Replicas, Co"/>
    <s v="0921-12 3555"/>
    <s v="Berguvsv„gen  8"/>
    <m/>
    <s v="Lule"/>
    <m/>
    <s v="S-958 22"/>
    <x v="8"/>
    <x v="1"/>
    <x v="22"/>
    <s v="Christina"/>
    <x v="1"/>
  </r>
  <r>
    <x v="272"/>
    <x v="9"/>
    <n v="100"/>
    <n v="3"/>
    <n v="4405.22"/>
    <x v="227"/>
    <x v="0"/>
    <n v="4"/>
    <x v="5"/>
    <x v="1"/>
    <x v="1"/>
    <n v="146"/>
    <s v="S18_3482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87"/>
    <x v="36"/>
    <n v="100"/>
    <n v="7"/>
    <n v="6548.3"/>
    <x v="20"/>
    <x v="0"/>
    <n v="4"/>
    <x v="5"/>
    <x v="1"/>
    <x v="1"/>
    <n v="146"/>
    <s v="S18_348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x v="10"/>
    <n v="100"/>
    <n v="7"/>
    <n v="3177.91"/>
    <x v="228"/>
    <x v="0"/>
    <n v="4"/>
    <x v="6"/>
    <x v="1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120"/>
    <x v="16"/>
    <n v="100"/>
    <n v="11"/>
    <n v="4142.6400000000003"/>
    <x v="115"/>
    <x v="0"/>
    <n v="1"/>
    <x v="7"/>
    <x v="2"/>
    <x v="1"/>
    <n v="146"/>
    <s v="S18_3482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0"/>
    <x v="30"/>
    <n v="96.49"/>
    <n v="10"/>
    <n v="4149.07"/>
    <x v="184"/>
    <x v="0"/>
    <n v="1"/>
    <x v="0"/>
    <x v="2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190"/>
    <x v="24"/>
    <n v="100"/>
    <n v="1"/>
    <n v="7397"/>
    <x v="162"/>
    <x v="0"/>
    <n v="1"/>
    <x v="11"/>
    <x v="2"/>
    <x v="1"/>
    <n v="146"/>
    <s v="S18_3482"/>
    <s v="Mini Gifts Distributors Ltd."/>
    <n v="4155551450"/>
    <s v="5677 Strong St."/>
    <m/>
    <s v="San Rafael"/>
    <s v="CA"/>
    <n v="97562"/>
    <x v="0"/>
    <x v="0"/>
    <x v="35"/>
    <s v="Valarie"/>
    <x v="2"/>
  </r>
  <r>
    <x v="177"/>
    <x v="20"/>
    <n v="100"/>
    <n v="2"/>
    <n v="6241.6"/>
    <x v="151"/>
    <x v="0"/>
    <n v="1"/>
    <x v="11"/>
    <x v="0"/>
    <x v="1"/>
    <n v="141"/>
    <s v="S18_3685"/>
    <s v="Motor Mint Distributors Inc."/>
    <n v="2155559857"/>
    <s v="11328 Douglas Av."/>
    <m/>
    <s v="Philadelphia"/>
    <s v="PA"/>
    <n v="71270"/>
    <x v="0"/>
    <x v="0"/>
    <x v="14"/>
    <s v="Rosa"/>
    <x v="1"/>
  </r>
  <r>
    <x v="211"/>
    <x v="1"/>
    <n v="100"/>
    <n v="4"/>
    <n v="5331.88"/>
    <x v="179"/>
    <x v="0"/>
    <n v="2"/>
    <x v="1"/>
    <x v="0"/>
    <x v="1"/>
    <n v="141"/>
    <s v="S18_3685"/>
    <s v="Atelier graphique"/>
    <s v="40.32.2555"/>
    <s v="54, rue Royale"/>
    <m/>
    <s v="Nantes"/>
    <m/>
    <n v="44000"/>
    <x v="1"/>
    <x v="1"/>
    <x v="39"/>
    <s v="Carine"/>
    <x v="1"/>
  </r>
  <r>
    <x v="212"/>
    <x v="28"/>
    <n v="100"/>
    <n v="4"/>
    <n v="5124.3"/>
    <x v="180"/>
    <x v="0"/>
    <n v="3"/>
    <x v="2"/>
    <x v="0"/>
    <x v="1"/>
    <n v="141"/>
    <s v="S18_3685"/>
    <s v="Reims Collectables"/>
    <s v="26.47.1555"/>
    <s v="59 rue de l'Abbaye"/>
    <m/>
    <s v="Reims"/>
    <m/>
    <n v="51100"/>
    <x v="1"/>
    <x v="1"/>
    <x v="1"/>
    <s v="Paul"/>
    <x v="1"/>
  </r>
  <r>
    <x v="179"/>
    <x v="11"/>
    <n v="100"/>
    <n v="11"/>
    <n v="3639.44"/>
    <x v="153"/>
    <x v="0"/>
    <n v="3"/>
    <x v="10"/>
    <x v="0"/>
    <x v="1"/>
    <n v="141"/>
    <s v="S18_3685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5"/>
    <n v="100"/>
    <n v="10"/>
    <n v="5544"/>
    <x v="154"/>
    <x v="0"/>
    <n v="4"/>
    <x v="4"/>
    <x v="0"/>
    <x v="1"/>
    <n v="141"/>
    <s v="S18_3685"/>
    <s v="Heintze Collectables"/>
    <s v="86 21 3555"/>
    <s v="Smagsloget 45"/>
    <m/>
    <s v="Aaarhus"/>
    <m/>
    <n v="8200"/>
    <x v="13"/>
    <x v="1"/>
    <x v="66"/>
    <s v="Palle"/>
    <x v="1"/>
  </r>
  <r>
    <x v="213"/>
    <x v="7"/>
    <n v="100"/>
    <n v="8"/>
    <n v="5493.12"/>
    <x v="155"/>
    <x v="0"/>
    <n v="4"/>
    <x v="5"/>
    <x v="0"/>
    <x v="1"/>
    <n v="141"/>
    <s v="S18_3685"/>
    <s v="Gift Depot Inc."/>
    <n v="2035552570"/>
    <s v="25593 South Bay Ln."/>
    <m/>
    <s v="Bridgewater"/>
    <s v="CT"/>
    <n v="97562"/>
    <x v="0"/>
    <x v="0"/>
    <x v="12"/>
    <s v="Julie"/>
    <x v="1"/>
  </r>
  <r>
    <x v="108"/>
    <x v="25"/>
    <n v="100"/>
    <n v="4"/>
    <n v="5785.26"/>
    <x v="103"/>
    <x v="0"/>
    <n v="4"/>
    <x v="5"/>
    <x v="0"/>
    <x v="1"/>
    <n v="141"/>
    <s v="S18_3685"/>
    <s v="Herkku Gifts"/>
    <s v="+47 2267 3215"/>
    <s v="Drammen 121, PR 744 Sentrum"/>
    <m/>
    <s v="Bergen"/>
    <m/>
    <s v="N 5804"/>
    <x v="2"/>
    <x v="1"/>
    <x v="7"/>
    <s v="Veysel"/>
    <x v="1"/>
  </r>
  <r>
    <x v="172"/>
    <x v="3"/>
    <n v="100"/>
    <n v="9"/>
    <n v="5340.6"/>
    <x v="104"/>
    <x v="0"/>
    <n v="4"/>
    <x v="5"/>
    <x v="0"/>
    <x v="1"/>
    <n v="141"/>
    <s v="S18_3685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21"/>
    <n v="100"/>
    <n v="15"/>
    <n v="5735.8"/>
    <x v="105"/>
    <x v="0"/>
    <n v="4"/>
    <x v="6"/>
    <x v="0"/>
    <x v="1"/>
    <n v="141"/>
    <s v="S18_3685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3"/>
    <n v="100"/>
    <n v="8"/>
    <n v="6357.6"/>
    <x v="138"/>
    <x v="0"/>
    <n v="1"/>
    <x v="7"/>
    <x v="1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1"/>
  </r>
  <r>
    <x v="214"/>
    <x v="12"/>
    <n v="100"/>
    <n v="6"/>
    <n v="7343.9"/>
    <x v="181"/>
    <x v="0"/>
    <n v="1"/>
    <x v="0"/>
    <x v="1"/>
    <x v="1"/>
    <n v="141"/>
    <s v="S18_3685"/>
    <s v="Collectable Mini Designs Co."/>
    <n v="7605558146"/>
    <s v="361 Furth Circle"/>
    <m/>
    <s v="San Diego"/>
    <s v="CA"/>
    <n v="91217"/>
    <x v="0"/>
    <x v="0"/>
    <x v="29"/>
    <s v="Valarie"/>
    <x v="2"/>
  </r>
  <r>
    <x v="183"/>
    <x v="9"/>
    <n v="100"/>
    <n v="1"/>
    <n v="5959.22"/>
    <x v="156"/>
    <x v="0"/>
    <n v="2"/>
    <x v="8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x v="28"/>
    <n v="100"/>
    <n v="3"/>
    <n v="4029.38"/>
    <x v="108"/>
    <x v="3"/>
    <n v="2"/>
    <x v="9"/>
    <x v="1"/>
    <x v="1"/>
    <n v="141"/>
    <s v="S18_3685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29"/>
    <n v="100"/>
    <n v="4"/>
    <n v="5035.1400000000003"/>
    <x v="109"/>
    <x v="0"/>
    <n v="3"/>
    <x v="2"/>
    <x v="1"/>
    <x v="1"/>
    <n v="141"/>
    <s v="S18_3685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x v="28"/>
    <n v="100"/>
    <n v="4"/>
    <n v="4116.8"/>
    <x v="157"/>
    <x v="0"/>
    <n v="3"/>
    <x v="3"/>
    <x v="1"/>
    <x v="1"/>
    <n v="141"/>
    <s v="S18_3685"/>
    <s v="Signal Gift Stores"/>
    <n v="7025551838"/>
    <s v="8489 Strong St."/>
    <m/>
    <s v="Las Vegas"/>
    <s v="NV"/>
    <n v="83030"/>
    <x v="0"/>
    <x v="0"/>
    <x v="12"/>
    <s v="Sue"/>
    <x v="1"/>
  </r>
  <r>
    <x v="116"/>
    <x v="26"/>
    <n v="100"/>
    <n v="2"/>
    <n v="4310.55"/>
    <x v="111"/>
    <x v="0"/>
    <n v="3"/>
    <x v="3"/>
    <x v="1"/>
    <x v="1"/>
    <n v="141"/>
    <s v="S18_3685"/>
    <s v="Vida Sport, Ltd"/>
    <s v="0897-034555"/>
    <s v="Grenzacherweg 237"/>
    <m/>
    <s v="Gensve"/>
    <m/>
    <n v="1203"/>
    <x v="17"/>
    <x v="1"/>
    <x v="58"/>
    <s v="Michael"/>
    <x v="1"/>
  </r>
  <r>
    <x v="185"/>
    <x v="25"/>
    <n v="100"/>
    <n v="6"/>
    <n v="6446.7"/>
    <x v="158"/>
    <x v="0"/>
    <n v="4"/>
    <x v="4"/>
    <x v="0"/>
    <x v="1"/>
    <n v="141"/>
    <s v="S18_3685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x v="22"/>
    <n v="100"/>
    <n v="11"/>
    <n v="3616.64"/>
    <x v="113"/>
    <x v="0"/>
    <n v="4"/>
    <x v="4"/>
    <x v="1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1"/>
  </r>
  <r>
    <x v="175"/>
    <x v="11"/>
    <n v="100"/>
    <n v="8"/>
    <n v="4232.76"/>
    <x v="45"/>
    <x v="0"/>
    <n v="4"/>
    <x v="5"/>
    <x v="1"/>
    <x v="1"/>
    <n v="141"/>
    <s v="S18_3685"/>
    <s v="FunGiftIdeas.com"/>
    <n v="5085552555"/>
    <s v="1785 First Street"/>
    <m/>
    <s v="New Bedford"/>
    <s v="MA"/>
    <n v="50553"/>
    <x v="0"/>
    <x v="0"/>
    <x v="19"/>
    <s v="Violeta"/>
    <x v="1"/>
  </r>
  <r>
    <x v="186"/>
    <x v="18"/>
    <n v="67.91"/>
    <n v="12"/>
    <n v="1765.66"/>
    <x v="159"/>
    <x v="0"/>
    <n v="4"/>
    <x v="5"/>
    <x v="1"/>
    <x v="1"/>
    <n v="141"/>
    <s v="S18_3685"/>
    <s v="Motor Mint Distributors Inc."/>
    <n v="2155559857"/>
    <s v="11328 Douglas Av."/>
    <m/>
    <s v="Philadelphia"/>
    <s v="PA"/>
    <n v="71270"/>
    <x v="0"/>
    <x v="0"/>
    <x v="14"/>
    <s v="Rosa"/>
    <x v="0"/>
  </r>
  <r>
    <x v="218"/>
    <x v="27"/>
    <n v="84.88"/>
    <n v="2"/>
    <n v="3734.72"/>
    <x v="20"/>
    <x v="0"/>
    <n v="4"/>
    <x v="5"/>
    <x v="1"/>
    <x v="1"/>
    <n v="141"/>
    <s v="S18_3685"/>
    <s v="Reims Collectables"/>
    <s v="26.47.1555"/>
    <s v="59 rue de l'Abbaye"/>
    <m/>
    <s v="Reims"/>
    <m/>
    <n v="51100"/>
    <x v="1"/>
    <x v="1"/>
    <x v="1"/>
    <s v="Paul"/>
    <x v="1"/>
  </r>
  <r>
    <x v="219"/>
    <x v="12"/>
    <n v="100"/>
    <n v="6"/>
    <n v="4808.38"/>
    <x v="183"/>
    <x v="5"/>
    <n v="1"/>
    <x v="7"/>
    <x v="2"/>
    <x v="1"/>
    <n v="141"/>
    <s v="S18_3685"/>
    <s v="Toys4GrownUps.com"/>
    <n v="6265557265"/>
    <s v="78934 Hillside Dr."/>
    <m/>
    <s v="Pasadena"/>
    <s v="CA"/>
    <n v="90003"/>
    <x v="0"/>
    <x v="0"/>
    <x v="3"/>
    <s v="Julie"/>
    <x v="1"/>
  </r>
  <r>
    <x v="241"/>
    <x v="22"/>
    <n v="70.83"/>
    <n v="4"/>
    <n v="2266.56"/>
    <x v="184"/>
    <x v="0"/>
    <n v="1"/>
    <x v="0"/>
    <x v="2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0"/>
  </r>
  <r>
    <x v="191"/>
    <x v="47"/>
    <n v="100"/>
    <n v="1"/>
    <n v="10468.9"/>
    <x v="163"/>
    <x v="1"/>
    <n v="2"/>
    <x v="8"/>
    <x v="2"/>
    <x v="1"/>
    <n v="141"/>
    <s v="S18_3685"/>
    <s v="Danish Wholesale Imports"/>
    <s v="31 12 3555"/>
    <s v="Vinb'ltet 34"/>
    <m/>
    <s v="Kobenhavn"/>
    <m/>
    <n v="1734"/>
    <x v="13"/>
    <x v="1"/>
    <x v="40"/>
    <s v="Jytte"/>
    <x v="2"/>
  </r>
  <r>
    <x v="122"/>
    <x v="30"/>
    <n v="100"/>
    <n v="3"/>
    <n v="5589.14"/>
    <x v="116"/>
    <x v="0"/>
    <n v="2"/>
    <x v="1"/>
    <x v="2"/>
    <x v="1"/>
    <n v="141"/>
    <s v="S18_3685"/>
    <s v="Salzburg Collectables"/>
    <s v="6562-9555"/>
    <s v="Geislweg 14"/>
    <m/>
    <s v="Salzburg"/>
    <m/>
    <n v="5020"/>
    <x v="5"/>
    <x v="1"/>
    <x v="17"/>
    <s v="Georg"/>
    <x v="1"/>
  </r>
  <r>
    <x v="103"/>
    <x v="30"/>
    <n v="67.77"/>
    <n v="12"/>
    <n v="2914.11"/>
    <x v="98"/>
    <x v="0"/>
    <n v="1"/>
    <x v="11"/>
    <x v="0"/>
    <x v="0"/>
    <n v="62"/>
    <s v="S18_378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x v="21"/>
    <n v="49.74"/>
    <n v="16"/>
    <n v="1740.9"/>
    <x v="99"/>
    <x v="0"/>
    <n v="2"/>
    <x v="1"/>
    <x v="0"/>
    <x v="0"/>
    <n v="62"/>
    <s v="S18_3782"/>
    <s v="Marseille Mini Autos"/>
    <s v="91.24.4555"/>
    <s v="12, rue des Bouchers"/>
    <m/>
    <s v="Marseille"/>
    <m/>
    <n v="13008"/>
    <x v="1"/>
    <x v="1"/>
    <x v="56"/>
    <s v="Laurence"/>
    <x v="0"/>
  </r>
  <r>
    <x v="105"/>
    <x v="3"/>
    <n v="50.36"/>
    <n v="13"/>
    <n v="2266.1999999999998"/>
    <x v="100"/>
    <x v="0"/>
    <n v="3"/>
    <x v="2"/>
    <x v="0"/>
    <x v="0"/>
    <n v="62"/>
    <s v="S18_3782"/>
    <s v="Mini Gifts Distributors Ltd."/>
    <n v="4155551450"/>
    <s v="5677 Strong St."/>
    <m/>
    <s v="San Rafael"/>
    <s v="CA"/>
    <n v="97562"/>
    <x v="0"/>
    <x v="0"/>
    <x v="35"/>
    <s v="Valarie"/>
    <x v="0"/>
  </r>
  <r>
    <x v="274"/>
    <x v="20"/>
    <n v="67.14"/>
    <n v="2"/>
    <n v="3155.58"/>
    <x v="229"/>
    <x v="0"/>
    <n v="3"/>
    <x v="10"/>
    <x v="0"/>
    <x v="0"/>
    <n v="62"/>
    <s v="S18_3782"/>
    <s v="Gift Ideas Corp."/>
    <n v="2035554407"/>
    <s v="2440 Pompton St."/>
    <m/>
    <s v="Glendale"/>
    <s v="CT"/>
    <n v="97561"/>
    <x v="0"/>
    <x v="0"/>
    <x v="74"/>
    <s v="Dan"/>
    <x v="1"/>
  </r>
  <r>
    <x v="4"/>
    <x v="15"/>
    <n v="64.66"/>
    <n v="8"/>
    <n v="1357.86"/>
    <x v="4"/>
    <x v="0"/>
    <n v="4"/>
    <x v="4"/>
    <x v="0"/>
    <x v="0"/>
    <n v="62"/>
    <s v="S18_3782"/>
    <s v="Corporate Gift Ideas Co."/>
    <n v="6505551386"/>
    <s v="7734 Strong St."/>
    <m/>
    <s v="San Francisco"/>
    <s v="CA"/>
    <m/>
    <x v="0"/>
    <x v="0"/>
    <x v="4"/>
    <s v="Julie"/>
    <x v="0"/>
  </r>
  <r>
    <x v="107"/>
    <x v="19"/>
    <n v="68.39"/>
    <n v="8"/>
    <n v="2598.8200000000002"/>
    <x v="102"/>
    <x v="0"/>
    <n v="4"/>
    <x v="5"/>
    <x v="0"/>
    <x v="0"/>
    <n v="62"/>
    <s v="S18_378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x v="15"/>
    <n v="50.36"/>
    <n v="3"/>
    <n v="1057.56"/>
    <x v="6"/>
    <x v="0"/>
    <n v="4"/>
    <x v="5"/>
    <x v="0"/>
    <x v="0"/>
    <n v="62"/>
    <s v="S18_3782"/>
    <s v="Daedalus Designs Imports"/>
    <s v="20.16.1555"/>
    <s v="184, chausse de Tournai"/>
    <m/>
    <s v="Lille"/>
    <m/>
    <n v="59000"/>
    <x v="1"/>
    <x v="1"/>
    <x v="6"/>
    <s v="Martine"/>
    <x v="0"/>
  </r>
  <r>
    <x v="109"/>
    <x v="30"/>
    <n v="72.739999999999995"/>
    <n v="9"/>
    <n v="3127.82"/>
    <x v="104"/>
    <x v="0"/>
    <n v="4"/>
    <x v="5"/>
    <x v="0"/>
    <x v="0"/>
    <n v="62"/>
    <s v="S18_3782"/>
    <s v="Toms Spezialitten, Ltd"/>
    <s v="0221-5554327"/>
    <s v="Mehrheimerstr. 369"/>
    <m/>
    <s v="Koln"/>
    <m/>
    <n v="50739"/>
    <x v="16"/>
    <x v="1"/>
    <x v="57"/>
    <s v="Henriette"/>
    <x v="1"/>
  </r>
  <r>
    <x v="9"/>
    <x v="12"/>
    <n v="54.09"/>
    <n v="8"/>
    <n v="2488.14"/>
    <x v="9"/>
    <x v="0"/>
    <n v="1"/>
    <x v="7"/>
    <x v="1"/>
    <x v="0"/>
    <n v="62"/>
    <s v="S18_3782"/>
    <s v="Auto Canal Petit"/>
    <s v="(1) 47.55.6555"/>
    <s v="25, rue Lauriston"/>
    <m/>
    <s v="Paris"/>
    <m/>
    <n v="75016"/>
    <x v="1"/>
    <x v="1"/>
    <x v="9"/>
    <s v="Dominique"/>
    <x v="0"/>
  </r>
  <r>
    <x v="148"/>
    <x v="19"/>
    <n v="58.44"/>
    <n v="1"/>
    <n v="2220.7199999999998"/>
    <x v="133"/>
    <x v="0"/>
    <n v="1"/>
    <x v="0"/>
    <x v="1"/>
    <x v="0"/>
    <n v="62"/>
    <s v="S18_3782"/>
    <s v="Daedalus Designs Imports"/>
    <s v="20.16.1555"/>
    <s v="184, chausse de Tournai"/>
    <m/>
    <s v="Lille"/>
    <m/>
    <n v="59000"/>
    <x v="1"/>
    <x v="1"/>
    <x v="6"/>
    <s v="Martine"/>
    <x v="0"/>
  </r>
  <r>
    <x v="11"/>
    <x v="18"/>
    <n v="52.22"/>
    <n v="1"/>
    <n v="1357.72"/>
    <x v="11"/>
    <x v="0"/>
    <n v="2"/>
    <x v="8"/>
    <x v="1"/>
    <x v="0"/>
    <n v="62"/>
    <s v="S18_3782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x v="28"/>
    <n v="52.84"/>
    <n v="5"/>
    <n v="1638.04"/>
    <x v="224"/>
    <x v="0"/>
    <n v="2"/>
    <x v="1"/>
    <x v="1"/>
    <x v="0"/>
    <n v="62"/>
    <s v="S18_3782"/>
    <s v="Auto Canal Petit"/>
    <s v="(1) 47.55.6555"/>
    <s v="25, rue Lauriston"/>
    <m/>
    <s v="Paris"/>
    <m/>
    <n v="75016"/>
    <x v="1"/>
    <x v="1"/>
    <x v="9"/>
    <s v="Dominique"/>
    <x v="0"/>
  </r>
  <r>
    <x v="275"/>
    <x v="7"/>
    <n v="54.71"/>
    <n v="3"/>
    <n v="2626.08"/>
    <x v="230"/>
    <x v="0"/>
    <n v="2"/>
    <x v="9"/>
    <x v="1"/>
    <x v="0"/>
    <n v="62"/>
    <s v="S18_3782"/>
    <s v="Gifts4AllAges.com"/>
    <n v="6175559555"/>
    <s v="8616 Spinnaker Dr."/>
    <m/>
    <s v="Boston"/>
    <s v="MA"/>
    <n v="51003"/>
    <x v="0"/>
    <x v="0"/>
    <x v="48"/>
    <s v="Juri"/>
    <x v="0"/>
  </r>
  <r>
    <x v="115"/>
    <x v="29"/>
    <n v="50.36"/>
    <n v="9"/>
    <n v="1661.88"/>
    <x v="110"/>
    <x v="0"/>
    <n v="3"/>
    <x v="3"/>
    <x v="1"/>
    <x v="0"/>
    <n v="62"/>
    <s v="S18_3782"/>
    <s v="Online Mini Collectables"/>
    <n v="6175557555"/>
    <s v="7635 Spinnaker Dr."/>
    <m/>
    <s v="Brickhaven"/>
    <s v="MA"/>
    <n v="58339"/>
    <x v="0"/>
    <x v="0"/>
    <x v="60"/>
    <s v="Miguel"/>
    <x v="0"/>
  </r>
  <r>
    <x v="276"/>
    <x v="19"/>
    <n v="57.2"/>
    <n v="1"/>
    <n v="2173.6"/>
    <x v="231"/>
    <x v="0"/>
    <n v="3"/>
    <x v="3"/>
    <x v="1"/>
    <x v="0"/>
    <n v="62"/>
    <s v="S18_3782"/>
    <s v="La Corne D'abondance, Co."/>
    <s v="(1) 42.34.2555"/>
    <s v="265, boulevard Charonne"/>
    <m/>
    <s v="Paris"/>
    <m/>
    <n v="75012"/>
    <x v="1"/>
    <x v="1"/>
    <x v="51"/>
    <s v="Marie"/>
    <x v="0"/>
  </r>
  <r>
    <x v="16"/>
    <x v="25"/>
    <n v="55.95"/>
    <n v="3"/>
    <n v="2182.0500000000002"/>
    <x v="16"/>
    <x v="0"/>
    <n v="3"/>
    <x v="10"/>
    <x v="1"/>
    <x v="0"/>
    <n v="62"/>
    <s v="S18_3782"/>
    <s v="Toys of Finland, Co."/>
    <s v="90-224 8555"/>
    <s v="Keskuskatu 45"/>
    <m/>
    <s v="Helsinki"/>
    <m/>
    <n v="21240"/>
    <x v="4"/>
    <x v="1"/>
    <x v="15"/>
    <s v="Matti"/>
    <x v="0"/>
  </r>
  <r>
    <x v="118"/>
    <x v="13"/>
    <n v="67.14"/>
    <n v="16"/>
    <n v="2819.88"/>
    <x v="113"/>
    <x v="0"/>
    <n v="4"/>
    <x v="4"/>
    <x v="1"/>
    <x v="0"/>
    <n v="62"/>
    <s v="S18_3782"/>
    <s v="Toms Spezialitten, Ltd"/>
    <s v="0221-5554327"/>
    <s v="Mehrheimerstr. 369"/>
    <m/>
    <s v="Koln"/>
    <m/>
    <n v="50739"/>
    <x v="16"/>
    <x v="1"/>
    <x v="57"/>
    <s v="Henriette"/>
    <x v="0"/>
  </r>
  <r>
    <x v="149"/>
    <x v="27"/>
    <n v="59.06"/>
    <n v="4"/>
    <n v="2598.64"/>
    <x v="114"/>
    <x v="0"/>
    <n v="4"/>
    <x v="5"/>
    <x v="1"/>
    <x v="0"/>
    <n v="62"/>
    <s v="S18_3782"/>
    <s v="Microscale Inc."/>
    <n v="2125551957"/>
    <s v="5290 North Pendale Street"/>
    <s v="Suite 200"/>
    <s v="NYC"/>
    <s v="NY"/>
    <n v="10022"/>
    <x v="0"/>
    <x v="0"/>
    <x v="67"/>
    <s v="Kee"/>
    <x v="0"/>
  </r>
  <r>
    <x v="272"/>
    <x v="6"/>
    <n v="69.63"/>
    <n v="2"/>
    <n v="2019.27"/>
    <x v="227"/>
    <x v="0"/>
    <n v="4"/>
    <x v="5"/>
    <x v="1"/>
    <x v="0"/>
    <n v="62"/>
    <s v="S18_378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87"/>
    <x v="18"/>
    <n v="55.95"/>
    <n v="8"/>
    <n v="1454.7"/>
    <x v="20"/>
    <x v="0"/>
    <n v="4"/>
    <x v="5"/>
    <x v="1"/>
    <x v="0"/>
    <n v="62"/>
    <s v="S18_3782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x v="28"/>
    <n v="53.47"/>
    <n v="1"/>
    <n v="1657.57"/>
    <x v="228"/>
    <x v="0"/>
    <n v="4"/>
    <x v="6"/>
    <x v="1"/>
    <x v="0"/>
    <n v="62"/>
    <s v="S18_3782"/>
    <s v="Euro Shopping Channel"/>
    <s v="(91) 555 94 44"/>
    <s v="C/ Moralzarzal, 86"/>
    <m/>
    <s v="Madrid"/>
    <m/>
    <n v="28034"/>
    <x v="7"/>
    <x v="1"/>
    <x v="21"/>
    <s v="Diego"/>
    <x v="0"/>
  </r>
  <r>
    <x v="120"/>
    <x v="22"/>
    <n v="89.12"/>
    <n v="12"/>
    <n v="2851.84"/>
    <x v="115"/>
    <x v="0"/>
    <n v="1"/>
    <x v="7"/>
    <x v="2"/>
    <x v="0"/>
    <n v="62"/>
    <s v="S18_3782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x v="11"/>
    <n v="100"/>
    <n v="9"/>
    <n v="4609.6400000000003"/>
    <x v="184"/>
    <x v="0"/>
    <n v="1"/>
    <x v="0"/>
    <x v="2"/>
    <x v="0"/>
    <n v="62"/>
    <s v="S18_3782"/>
    <s v="Euro Shopping Channel"/>
    <s v="(91) 555 94 44"/>
    <s v="C/ Moralzarzal, 86"/>
    <m/>
    <s v="Madrid"/>
    <m/>
    <n v="28034"/>
    <x v="7"/>
    <x v="1"/>
    <x v="21"/>
    <s v="Diego"/>
    <x v="1"/>
  </r>
  <r>
    <x v="190"/>
    <x v="5"/>
    <n v="100"/>
    <n v="2"/>
    <n v="5079.96"/>
    <x v="162"/>
    <x v="0"/>
    <n v="1"/>
    <x v="11"/>
    <x v="2"/>
    <x v="0"/>
    <n v="62"/>
    <s v="S18_3782"/>
    <s v="Mini Gifts Distributors Ltd."/>
    <n v="4155551450"/>
    <s v="5677 Strong St."/>
    <m/>
    <s v="San Rafael"/>
    <s v="CA"/>
    <n v="97562"/>
    <x v="0"/>
    <x v="0"/>
    <x v="35"/>
    <s v="Valarie"/>
    <x v="1"/>
  </r>
  <r>
    <x v="24"/>
    <x v="5"/>
    <n v="52.22"/>
    <n v="1"/>
    <n v="1879.92"/>
    <x v="24"/>
    <x v="0"/>
    <n v="2"/>
    <x v="8"/>
    <x v="2"/>
    <x v="0"/>
    <n v="62"/>
    <s v="S18_3782"/>
    <s v="UK Collectables, Ltd."/>
    <s v="(171) 555-2282"/>
    <s v="Berkeley Gardens 12  Brewery"/>
    <m/>
    <s v="Liverpool"/>
    <m/>
    <s v="WX1 6LT"/>
    <x v="6"/>
    <x v="1"/>
    <x v="20"/>
    <s v="Elizabeth"/>
    <x v="0"/>
  </r>
  <r>
    <x v="222"/>
    <x v="2"/>
    <n v="100"/>
    <n v="17"/>
    <n v="4774.8599999999997"/>
    <x v="186"/>
    <x v="0"/>
    <n v="1"/>
    <x v="0"/>
    <x v="0"/>
    <x v="3"/>
    <n v="105"/>
    <s v="S18_3856"/>
    <s v="Rovelli Gifts"/>
    <s v="035-640555"/>
    <s v="Via Ludovico il Moro 22"/>
    <m/>
    <s v="Bergamo"/>
    <m/>
    <n v="24100"/>
    <x v="12"/>
    <x v="1"/>
    <x v="72"/>
    <s v="Giovanni"/>
    <x v="1"/>
  </r>
  <r>
    <x v="64"/>
    <x v="26"/>
    <n v="99.52"/>
    <n v="8"/>
    <n v="2687.04"/>
    <x v="63"/>
    <x v="0"/>
    <n v="2"/>
    <x v="8"/>
    <x v="0"/>
    <x v="3"/>
    <n v="105"/>
    <s v="S18_3856"/>
    <s v="Salzburg Collectables"/>
    <s v="6562-9555"/>
    <s v="Geislweg 14"/>
    <m/>
    <s v="Salzburg"/>
    <m/>
    <n v="5020"/>
    <x v="5"/>
    <x v="1"/>
    <x v="17"/>
    <s v="Georg"/>
    <x v="0"/>
  </r>
  <r>
    <x v="260"/>
    <x v="29"/>
    <n v="100"/>
    <n v="1"/>
    <n v="3423.75"/>
    <x v="187"/>
    <x v="0"/>
    <n v="2"/>
    <x v="9"/>
    <x v="0"/>
    <x v="3"/>
    <n v="105"/>
    <s v="S18_3856"/>
    <s v="Auto-Moto Classics Inc."/>
    <n v="6175558428"/>
    <s v="16780 Pompton St."/>
    <m/>
    <s v="Brickhaven"/>
    <s v="MA"/>
    <n v="58339"/>
    <x v="0"/>
    <x v="0"/>
    <x v="69"/>
    <s v="Leslie"/>
    <x v="1"/>
  </r>
  <r>
    <x v="66"/>
    <x v="1"/>
    <n v="100"/>
    <n v="12"/>
    <n v="3455.76"/>
    <x v="65"/>
    <x v="0"/>
    <n v="3"/>
    <x v="3"/>
    <x v="0"/>
    <x v="3"/>
    <n v="105"/>
    <s v="S18_3856"/>
    <s v="Mini Creations Ltd."/>
    <n v="5085559555"/>
    <s v="4575 Hillside Dr."/>
    <m/>
    <s v="New Bedford"/>
    <s v="MA"/>
    <n v="50553"/>
    <x v="0"/>
    <x v="0"/>
    <x v="41"/>
    <s v="Wing C"/>
    <x v="1"/>
  </r>
  <r>
    <x v="67"/>
    <x v="6"/>
    <n v="100"/>
    <n v="10"/>
    <n v="3622.97"/>
    <x v="66"/>
    <x v="0"/>
    <n v="4"/>
    <x v="4"/>
    <x v="0"/>
    <x v="3"/>
    <n v="105"/>
    <s v="S18_3856"/>
    <s v="Toys of Finland, Co."/>
    <s v="90-224 8555"/>
    <s v="Keskuskatu 45"/>
    <m/>
    <s v="Helsinki"/>
    <m/>
    <n v="21240"/>
    <x v="4"/>
    <x v="1"/>
    <x v="15"/>
    <s v="Matti"/>
    <x v="1"/>
  </r>
  <r>
    <x v="68"/>
    <x v="1"/>
    <n v="100"/>
    <n v="6"/>
    <n v="3599.58"/>
    <x v="67"/>
    <x v="3"/>
    <n v="4"/>
    <x v="4"/>
    <x v="0"/>
    <x v="3"/>
    <n v="105"/>
    <s v="S18_3856"/>
    <s v="Scandinavian Gift Ideas"/>
    <s v="0695-34 6555"/>
    <s v="?kergatan 24"/>
    <m/>
    <s v="Boras"/>
    <m/>
    <s v="S-844 67"/>
    <x v="8"/>
    <x v="1"/>
    <x v="33"/>
    <s v="Maria"/>
    <x v="1"/>
  </r>
  <r>
    <x v="69"/>
    <x v="7"/>
    <n v="100"/>
    <n v="9"/>
    <n v="5386.56"/>
    <x v="68"/>
    <x v="0"/>
    <n v="4"/>
    <x v="5"/>
    <x v="0"/>
    <x v="3"/>
    <n v="105"/>
    <s v="S18_3856"/>
    <s v="Alpha Cognac"/>
    <s v="61.77.6555"/>
    <s v="1 rue Alsace-Lorraine"/>
    <m/>
    <s v="Toulouse"/>
    <m/>
    <n v="31000"/>
    <x v="1"/>
    <x v="1"/>
    <x v="42"/>
    <s v="Annette"/>
    <x v="1"/>
  </r>
  <r>
    <x v="70"/>
    <x v="12"/>
    <n v="100"/>
    <n v="6"/>
    <n v="4918.78"/>
    <x v="69"/>
    <x v="0"/>
    <n v="4"/>
    <x v="5"/>
    <x v="0"/>
    <x v="3"/>
    <n v="105"/>
    <s v="S18_3856"/>
    <s v="Double Decker Gift Stores, Ltd"/>
    <s v="(171) 555-7555"/>
    <s v="120 Hanover Sq."/>
    <m/>
    <s v="London"/>
    <m/>
    <s v="WA1 1DP"/>
    <x v="6"/>
    <x v="1"/>
    <x v="43"/>
    <s v="Thomas"/>
    <x v="1"/>
  </r>
  <r>
    <x v="71"/>
    <x v="8"/>
    <n v="100"/>
    <n v="3"/>
    <n v="2538.8000000000002"/>
    <x v="70"/>
    <x v="0"/>
    <n v="4"/>
    <x v="5"/>
    <x v="0"/>
    <x v="3"/>
    <n v="105"/>
    <s v="S18_3856"/>
    <s v="Enaco Distributors"/>
    <s v="(93) 203 4555"/>
    <s v="Rambla de Catalu¤a, 23"/>
    <m/>
    <s v="Barcelona"/>
    <m/>
    <n v="8022"/>
    <x v="7"/>
    <x v="1"/>
    <x v="44"/>
    <s v="Eduardo"/>
    <x v="0"/>
  </r>
  <r>
    <x v="72"/>
    <x v="14"/>
    <n v="100"/>
    <n v="5"/>
    <n v="2498.6"/>
    <x v="71"/>
    <x v="0"/>
    <n v="1"/>
    <x v="7"/>
    <x v="1"/>
    <x v="3"/>
    <n v="105"/>
    <s v="S18_3856"/>
    <s v="Men 'R' US Retailers, Ltd."/>
    <n v="2155554369"/>
    <s v="6047 Douglas Av."/>
    <m/>
    <s v="Los Angeles"/>
    <s v="CA"/>
    <m/>
    <x v="0"/>
    <x v="0"/>
    <x v="45"/>
    <s v="Michael"/>
    <x v="0"/>
  </r>
  <r>
    <x v="73"/>
    <x v="3"/>
    <n v="85.75"/>
    <n v="9"/>
    <n v="3858.75"/>
    <x v="72"/>
    <x v="0"/>
    <n v="1"/>
    <x v="0"/>
    <x v="1"/>
    <x v="3"/>
    <n v="105"/>
    <s v="S18_3856"/>
    <s v="Collectable Mini Designs Co."/>
    <n v="7605558146"/>
    <s v="361 Furth Circle"/>
    <m/>
    <s v="San Diego"/>
    <s v="CA"/>
    <n v="91217"/>
    <x v="0"/>
    <x v="0"/>
    <x v="29"/>
    <s v="Valarie"/>
    <x v="1"/>
  </r>
  <r>
    <x v="277"/>
    <x v="12"/>
    <n v="100"/>
    <n v="5"/>
    <n v="5600.5"/>
    <x v="232"/>
    <x v="0"/>
    <n v="2"/>
    <x v="1"/>
    <x v="1"/>
    <x v="3"/>
    <n v="105"/>
    <s v="S18_3856"/>
    <s v="Cambridge Collectables Co."/>
    <n v="6175555555"/>
    <s v="4658 Baden Av."/>
    <m/>
    <s v="Cambridge"/>
    <s v="MA"/>
    <n v="51247"/>
    <x v="0"/>
    <x v="0"/>
    <x v="30"/>
    <s v="Kyung"/>
    <x v="1"/>
  </r>
  <r>
    <x v="226"/>
    <x v="1"/>
    <n v="100"/>
    <n v="14"/>
    <n v="4103.46"/>
    <x v="190"/>
    <x v="3"/>
    <n v="2"/>
    <x v="9"/>
    <x v="1"/>
    <x v="3"/>
    <n v="105"/>
    <s v="S18_3856"/>
    <s v="Euro Shopping Channel"/>
    <s v="(91) 555 94 44"/>
    <s v="C/ Moralzarzal, 86"/>
    <m/>
    <s v="Madrid"/>
    <m/>
    <n v="28034"/>
    <x v="7"/>
    <x v="1"/>
    <x v="21"/>
    <s v="Diego"/>
    <x v="1"/>
  </r>
  <r>
    <x v="76"/>
    <x v="24"/>
    <n v="85.75"/>
    <n v="1"/>
    <n v="4287.5"/>
    <x v="75"/>
    <x v="0"/>
    <n v="3"/>
    <x v="2"/>
    <x v="1"/>
    <x v="3"/>
    <n v="105"/>
    <s v="S18_3856"/>
    <s v="Petit Auto"/>
    <s v="(02) 5554 67"/>
    <s v="Rue Joseph-Bens 532"/>
    <m/>
    <s v="Bruxelles"/>
    <m/>
    <s v="B-1180"/>
    <x v="14"/>
    <x v="1"/>
    <x v="46"/>
    <s v="Catherine"/>
    <x v="1"/>
  </r>
  <r>
    <x v="77"/>
    <x v="12"/>
    <n v="100"/>
    <n v="3"/>
    <n v="5795.54"/>
    <x v="76"/>
    <x v="0"/>
    <n v="3"/>
    <x v="3"/>
    <x v="1"/>
    <x v="3"/>
    <n v="105"/>
    <s v="S18_3856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9"/>
    <x v="8"/>
    <n v="84.7"/>
    <n v="12"/>
    <n v="1863.4"/>
    <x v="192"/>
    <x v="0"/>
    <n v="3"/>
    <x v="10"/>
    <x v="1"/>
    <x v="3"/>
    <n v="105"/>
    <s v="S18_3856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7"/>
    <n v="86.81"/>
    <n v="6"/>
    <n v="4166.88"/>
    <x v="78"/>
    <x v="0"/>
    <n v="4"/>
    <x v="4"/>
    <x v="1"/>
    <x v="3"/>
    <n v="105"/>
    <s v="S18_3856"/>
    <s v="Classic Gift Ideas, Inc"/>
    <n v="2155554695"/>
    <s v="782 First Street"/>
    <m/>
    <s v="Philadelphia"/>
    <s v="PA"/>
    <n v="71270"/>
    <x v="0"/>
    <x v="0"/>
    <x v="26"/>
    <s v="Francisca"/>
    <x v="1"/>
  </r>
  <r>
    <x v="80"/>
    <x v="20"/>
    <n v="86.81"/>
    <n v="14"/>
    <n v="4080.07"/>
    <x v="79"/>
    <x v="0"/>
    <n v="4"/>
    <x v="5"/>
    <x v="1"/>
    <x v="3"/>
    <n v="105"/>
    <s v="S18_3856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x v="1"/>
    <n v="100"/>
    <n v="6"/>
    <n v="3815.48"/>
    <x v="233"/>
    <x v="0"/>
    <n v="4"/>
    <x v="5"/>
    <x v="1"/>
    <x v="3"/>
    <n v="105"/>
    <s v="S18_3856"/>
    <s v="Rovelli Gifts"/>
    <s v="035-640555"/>
    <s v="Via Ludovico il Moro 22"/>
    <m/>
    <s v="Bergamo"/>
    <m/>
    <n v="24100"/>
    <x v="12"/>
    <x v="1"/>
    <x v="72"/>
    <s v="Giovanni"/>
    <x v="1"/>
  </r>
  <r>
    <x v="231"/>
    <x v="3"/>
    <n v="100"/>
    <n v="2"/>
    <n v="5526.45"/>
    <x v="194"/>
    <x v="0"/>
    <n v="4"/>
    <x v="5"/>
    <x v="1"/>
    <x v="3"/>
    <n v="105"/>
    <s v="S18_3856"/>
    <s v="Royale Belge"/>
    <s v="(071) 23 67 2555"/>
    <s v="Boulevard Tirou, 255"/>
    <m/>
    <s v="Charleroi"/>
    <m/>
    <s v="B-6000"/>
    <x v="14"/>
    <x v="1"/>
    <x v="76"/>
    <s v="Pascale"/>
    <x v="1"/>
  </r>
  <r>
    <x v="232"/>
    <x v="14"/>
    <n v="100"/>
    <n v="2"/>
    <n v="3374.6"/>
    <x v="195"/>
    <x v="0"/>
    <n v="4"/>
    <x v="6"/>
    <x v="1"/>
    <x v="3"/>
    <n v="105"/>
    <s v="S18_3856"/>
    <s v="Stylish Desk Decors, Co."/>
    <s v="(171) 555-0297"/>
    <s v="35 King George"/>
    <m/>
    <s v="London"/>
    <m/>
    <s v="WX3 6FW"/>
    <x v="6"/>
    <x v="1"/>
    <x v="4"/>
    <s v="Ann"/>
    <x v="1"/>
  </r>
  <r>
    <x v="85"/>
    <x v="24"/>
    <n v="60.49"/>
    <n v="6"/>
    <n v="3024.5"/>
    <x v="84"/>
    <x v="0"/>
    <n v="1"/>
    <x v="7"/>
    <x v="2"/>
    <x v="3"/>
    <n v="105"/>
    <s v="S18_3856"/>
    <s v="Oulu Toy Supplies, Inc."/>
    <s v="981-443655"/>
    <s v="Torikatu 38"/>
    <m/>
    <s v="Oulu"/>
    <m/>
    <n v="90110"/>
    <x v="4"/>
    <x v="1"/>
    <x v="50"/>
    <s v="Pirkko"/>
    <x v="1"/>
  </r>
  <r>
    <x v="233"/>
    <x v="8"/>
    <n v="57.55"/>
    <n v="6"/>
    <n v="1266.0999999999999"/>
    <x v="196"/>
    <x v="5"/>
    <n v="1"/>
    <x v="11"/>
    <x v="2"/>
    <x v="3"/>
    <n v="105"/>
    <s v="S18_3856"/>
    <s v="Euro Shopping Channel"/>
    <s v="(91) 555 94 44"/>
    <s v="C/ Moralzarzal, 86"/>
    <m/>
    <s v="Madrid"/>
    <m/>
    <n v="28034"/>
    <x v="7"/>
    <x v="1"/>
    <x v="21"/>
    <s v="Diego"/>
    <x v="0"/>
  </r>
  <r>
    <x v="234"/>
    <x v="3"/>
    <n v="100"/>
    <n v="17"/>
    <n v="4811.8500000000004"/>
    <x v="197"/>
    <x v="0"/>
    <n v="1"/>
    <x v="11"/>
    <x v="2"/>
    <x v="3"/>
    <n v="105"/>
    <s v="S18_3856"/>
    <s v="Reims Collectables"/>
    <s v="26.47.1555"/>
    <s v="59 rue de l'Abbaye"/>
    <m/>
    <s v="Reims"/>
    <m/>
    <n v="51100"/>
    <x v="1"/>
    <x v="1"/>
    <x v="1"/>
    <s v="Paul"/>
    <x v="1"/>
  </r>
  <r>
    <x v="88"/>
    <x v="48"/>
    <n v="100"/>
    <n v="6"/>
    <n v="7307.42"/>
    <x v="87"/>
    <x v="0"/>
    <n v="2"/>
    <x v="8"/>
    <x v="2"/>
    <x v="3"/>
    <n v="105"/>
    <s v="S18_3856"/>
    <s v="The Sharp Gifts Warehouse"/>
    <n v="4085553659"/>
    <s v="3086 Ingle Ln."/>
    <m/>
    <s v="San Jose"/>
    <s v="CA"/>
    <n v="94217"/>
    <x v="0"/>
    <x v="0"/>
    <x v="11"/>
    <s v="Sue"/>
    <x v="2"/>
  </r>
  <r>
    <x v="279"/>
    <x v="41"/>
    <n v="100"/>
    <n v="5"/>
    <n v="6209.25"/>
    <x v="234"/>
    <x v="1"/>
    <n v="2"/>
    <x v="1"/>
    <x v="2"/>
    <x v="3"/>
    <n v="105"/>
    <s v="S18_3856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50"/>
    <x v="19"/>
    <n v="100"/>
    <n v="3"/>
    <n v="5348.5"/>
    <x v="134"/>
    <x v="0"/>
    <n v="1"/>
    <x v="7"/>
    <x v="0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123"/>
    <x v="8"/>
    <n v="100"/>
    <n v="12"/>
    <n v="2780.58"/>
    <x v="117"/>
    <x v="0"/>
    <n v="2"/>
    <x v="8"/>
    <x v="0"/>
    <x v="1"/>
    <n v="143"/>
    <s v="S18_402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4"/>
    <x v="32"/>
    <n v="100"/>
    <n v="5"/>
    <n v="3447"/>
    <x v="118"/>
    <x v="0"/>
    <n v="2"/>
    <x v="9"/>
    <x v="0"/>
    <x v="1"/>
    <n v="143"/>
    <s v="S18_4027"/>
    <s v="Muscle Machine Inc"/>
    <n v="2125557413"/>
    <s v="4092 Furth Circle"/>
    <s v="Suite 400"/>
    <s v="NYC"/>
    <s v="NY"/>
    <n v="10022"/>
    <x v="0"/>
    <x v="0"/>
    <x v="3"/>
    <s v="Jeff"/>
    <x v="1"/>
  </r>
  <r>
    <x v="125"/>
    <x v="16"/>
    <n v="100"/>
    <n v="15"/>
    <n v="3791.52"/>
    <x v="119"/>
    <x v="0"/>
    <n v="3"/>
    <x v="3"/>
    <x v="0"/>
    <x v="1"/>
    <n v="143"/>
    <s v="S18_4027"/>
    <s v="Mini Gifts Distributors Ltd."/>
    <n v="4155551450"/>
    <s v="5677 Strong St."/>
    <m/>
    <s v="San Rafael"/>
    <s v="CA"/>
    <n v="97562"/>
    <x v="0"/>
    <x v="0"/>
    <x v="35"/>
    <s v="Valarie"/>
    <x v="1"/>
  </r>
  <r>
    <x v="280"/>
    <x v="21"/>
    <n v="100"/>
    <n v="1"/>
    <n v="4524.1000000000004"/>
    <x v="235"/>
    <x v="0"/>
    <n v="3"/>
    <x v="10"/>
    <x v="0"/>
    <x v="1"/>
    <n v="143"/>
    <s v="S18_4027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127"/>
    <x v="11"/>
    <n v="100"/>
    <n v="6"/>
    <n v="3337.6"/>
    <x v="121"/>
    <x v="0"/>
    <n v="4"/>
    <x v="4"/>
    <x v="0"/>
    <x v="1"/>
    <n v="143"/>
    <s v="S18_4027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x v="5"/>
    <n v="100"/>
    <n v="5"/>
    <n v="5532.12"/>
    <x v="32"/>
    <x v="0"/>
    <n v="4"/>
    <x v="5"/>
    <x v="0"/>
    <x v="1"/>
    <n v="143"/>
    <s v="S18_4027"/>
    <s v="L'ordine Souveniers"/>
    <s v="0522-556555"/>
    <s v="Strada Provinciale 124"/>
    <m/>
    <s v="Reggio Emilia"/>
    <m/>
    <n v="42100"/>
    <x v="12"/>
    <x v="1"/>
    <x v="59"/>
    <s v="Maurizio"/>
    <x v="1"/>
  </r>
  <r>
    <x v="129"/>
    <x v="25"/>
    <n v="100"/>
    <n v="16"/>
    <n v="5096.91"/>
    <x v="69"/>
    <x v="0"/>
    <n v="4"/>
    <x v="5"/>
    <x v="0"/>
    <x v="1"/>
    <n v="143"/>
    <s v="S18_4027"/>
    <s v="Mini Creations Ltd."/>
    <n v="5085559555"/>
    <s v="4575 Hillside Dr."/>
    <m/>
    <s v="New Bedford"/>
    <s v="MA"/>
    <n v="50553"/>
    <x v="0"/>
    <x v="0"/>
    <x v="41"/>
    <s v="Wing C"/>
    <x v="1"/>
  </r>
  <r>
    <x v="130"/>
    <x v="26"/>
    <n v="100"/>
    <n v="8"/>
    <n v="4537.08"/>
    <x v="70"/>
    <x v="0"/>
    <n v="4"/>
    <x v="5"/>
    <x v="0"/>
    <x v="1"/>
    <n v="143"/>
    <s v="S18_4027"/>
    <s v="Super Scale Inc."/>
    <n v="2035559545"/>
    <s v="567 North Pendale Street"/>
    <m/>
    <s v="New Haven"/>
    <s v="CT"/>
    <n v="97823"/>
    <x v="0"/>
    <x v="0"/>
    <x v="8"/>
    <s v="Leslie"/>
    <x v="1"/>
  </r>
  <r>
    <x v="93"/>
    <x v="23"/>
    <n v="100"/>
    <n v="1"/>
    <n v="6146.8"/>
    <x v="91"/>
    <x v="0"/>
    <n v="4"/>
    <x v="6"/>
    <x v="0"/>
    <x v="1"/>
    <n v="143"/>
    <s v="S18_4027"/>
    <s v="Diecast Collectables"/>
    <n v="6175552555"/>
    <s v="6251 Ingle Ln."/>
    <m/>
    <s v="Boston"/>
    <s v="MA"/>
    <n v="51003"/>
    <x v="0"/>
    <x v="0"/>
    <x v="53"/>
    <s v="Valarie"/>
    <x v="1"/>
  </r>
  <r>
    <x v="132"/>
    <x v="24"/>
    <n v="100"/>
    <n v="5"/>
    <n v="8258"/>
    <x v="123"/>
    <x v="0"/>
    <n v="1"/>
    <x v="0"/>
    <x v="1"/>
    <x v="1"/>
    <n v="143"/>
    <s v="S18_4027"/>
    <s v="Clover Collections, Co."/>
    <s v="+353 1862 1555"/>
    <s v="25 Maiden Lane"/>
    <s v="Floor No. 4"/>
    <s v="Dublin"/>
    <m/>
    <n v="2"/>
    <x v="18"/>
    <x v="1"/>
    <x v="63"/>
    <s v="Dean"/>
    <x v="2"/>
  </r>
  <r>
    <x v="151"/>
    <x v="13"/>
    <n v="100"/>
    <n v="3"/>
    <n v="7238.28"/>
    <x v="135"/>
    <x v="0"/>
    <n v="1"/>
    <x v="11"/>
    <x v="1"/>
    <x v="1"/>
    <n v="143"/>
    <s v="S18_4027"/>
    <s v="Blauer See Auto, Co."/>
    <s v="+49 69 66 90 2555"/>
    <s v="Lyonerstr. 34"/>
    <m/>
    <s v="Frankfurt"/>
    <m/>
    <n v="60528"/>
    <x v="16"/>
    <x v="1"/>
    <x v="61"/>
    <s v="Roland"/>
    <x v="2"/>
  </r>
  <r>
    <x v="134"/>
    <x v="7"/>
    <n v="100"/>
    <n v="5"/>
    <n v="6756"/>
    <x v="125"/>
    <x v="0"/>
    <n v="2"/>
    <x v="1"/>
    <x v="1"/>
    <x v="1"/>
    <n v="143"/>
    <s v="S18_4027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x v="32"/>
    <n v="100"/>
    <n v="5"/>
    <n v="3734"/>
    <x v="126"/>
    <x v="0"/>
    <n v="3"/>
    <x v="2"/>
    <x v="1"/>
    <x v="1"/>
    <n v="143"/>
    <s v="S18_4027"/>
    <s v="Diecast Classics Inc."/>
    <n v="2155551555"/>
    <s v="7586 Pompton St."/>
    <m/>
    <s v="Allentown"/>
    <s v="PA"/>
    <n v="70267"/>
    <x v="0"/>
    <x v="0"/>
    <x v="0"/>
    <s v="Kyung"/>
    <x v="1"/>
  </r>
  <r>
    <x v="136"/>
    <x v="28"/>
    <n v="100"/>
    <n v="8"/>
    <n v="4674.8"/>
    <x v="76"/>
    <x v="0"/>
    <n v="3"/>
    <x v="3"/>
    <x v="1"/>
    <x v="1"/>
    <n v="143"/>
    <s v="S18_4027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x v="27"/>
    <n v="100"/>
    <n v="2"/>
    <n v="7140.76"/>
    <x v="42"/>
    <x v="0"/>
    <n v="3"/>
    <x v="10"/>
    <x v="1"/>
    <x v="1"/>
    <n v="143"/>
    <s v="S18_4027"/>
    <s v="Land of Toys Inc."/>
    <n v="2125557818"/>
    <s v="897 Long Airport Avenue"/>
    <m/>
    <s v="NYC"/>
    <s v="NY"/>
    <n v="10022"/>
    <x v="0"/>
    <x v="0"/>
    <x v="0"/>
    <s v="Kwai"/>
    <x v="2"/>
  </r>
  <r>
    <x v="138"/>
    <x v="10"/>
    <n v="100"/>
    <n v="16"/>
    <n v="3600.65"/>
    <x v="78"/>
    <x v="0"/>
    <n v="4"/>
    <x v="4"/>
    <x v="1"/>
    <x v="1"/>
    <n v="143"/>
    <s v="S18_4027"/>
    <s v="AV Stores, Co."/>
    <s v="(171) 555-1555"/>
    <s v="Fauntleroy Circus"/>
    <m/>
    <s v="Manchester"/>
    <m/>
    <s v="EC2 5NT"/>
    <x v="6"/>
    <x v="1"/>
    <x v="65"/>
    <s v="Victoria"/>
    <x v="1"/>
  </r>
  <r>
    <x v="139"/>
    <x v="6"/>
    <n v="100"/>
    <n v="8"/>
    <n v="4206.74"/>
    <x v="96"/>
    <x v="0"/>
    <n v="4"/>
    <x v="4"/>
    <x v="1"/>
    <x v="1"/>
    <n v="143"/>
    <s v="S18_4027"/>
    <s v="Heintze Collectables"/>
    <s v="86 21 3555"/>
    <s v="Smagsloget 45"/>
    <m/>
    <s v="Aaarhus"/>
    <m/>
    <n v="8200"/>
    <x v="13"/>
    <x v="1"/>
    <x v="66"/>
    <s v="Palle"/>
    <x v="1"/>
  </r>
  <r>
    <x v="152"/>
    <x v="4"/>
    <n v="100"/>
    <n v="13"/>
    <n v="5379.71"/>
    <x v="80"/>
    <x v="0"/>
    <n v="4"/>
    <x v="5"/>
    <x v="1"/>
    <x v="1"/>
    <n v="143"/>
    <s v="S18_4027"/>
    <s v="Vitachrome Inc."/>
    <n v="2125551500"/>
    <s v="2678 Kingston Rd."/>
    <s v="Suite 101"/>
    <s v="NYC"/>
    <s v="NY"/>
    <n v="10022"/>
    <x v="0"/>
    <x v="0"/>
    <x v="11"/>
    <s v="Michael"/>
    <x v="1"/>
  </r>
  <r>
    <x v="82"/>
    <x v="5"/>
    <n v="100"/>
    <n v="3"/>
    <n v="5679.36"/>
    <x v="81"/>
    <x v="0"/>
    <n v="4"/>
    <x v="5"/>
    <x v="1"/>
    <x v="1"/>
    <n v="143"/>
    <s v="S18_4027"/>
    <s v="Classic Legends Inc."/>
    <n v="2125558493"/>
    <s v="5905 Pompton St."/>
    <s v="Suite 750"/>
    <s v="NYC"/>
    <s v="NY"/>
    <n v="10022"/>
    <x v="0"/>
    <x v="0"/>
    <x v="14"/>
    <s v="Maria"/>
    <x v="1"/>
  </r>
  <r>
    <x v="159"/>
    <x v="1"/>
    <n v="100"/>
    <n v="5"/>
    <n v="4394.84"/>
    <x v="140"/>
    <x v="0"/>
    <n v="4"/>
    <x v="6"/>
    <x v="1"/>
    <x v="1"/>
    <n v="143"/>
    <s v="S18_4027"/>
    <s v="Muscle Machine Inc"/>
    <n v="2125557413"/>
    <s v="4092 Furth Circle"/>
    <s v="Suite 400"/>
    <s v="NYC"/>
    <s v="NY"/>
    <n v="10022"/>
    <x v="0"/>
    <x v="0"/>
    <x v="3"/>
    <s v="Jeff"/>
    <x v="1"/>
  </r>
  <r>
    <x v="153"/>
    <x v="32"/>
    <n v="100"/>
    <n v="13"/>
    <n v="2528.25"/>
    <x v="48"/>
    <x v="0"/>
    <n v="4"/>
    <x v="6"/>
    <x v="1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0"/>
  </r>
  <r>
    <x v="154"/>
    <x v="7"/>
    <n v="100"/>
    <n v="6"/>
    <n v="7031.52"/>
    <x v="136"/>
    <x v="0"/>
    <n v="1"/>
    <x v="7"/>
    <x v="2"/>
    <x v="1"/>
    <n v="143"/>
    <s v="S18_4027"/>
    <s v="Tokyo Collectables, Ltd"/>
    <s v="+81 3 3584 0555"/>
    <s v="2-2-8 Roppongi"/>
    <m/>
    <s v="Minato-ku"/>
    <s v="Tokyo"/>
    <s v="106-0032"/>
    <x v="11"/>
    <x v="3"/>
    <x v="31"/>
    <s v="Akiko"/>
    <x v="2"/>
  </r>
  <r>
    <x v="245"/>
    <x v="19"/>
    <n v="100"/>
    <n v="1"/>
    <n v="5340.9"/>
    <x v="205"/>
    <x v="0"/>
    <n v="1"/>
    <x v="0"/>
    <x v="2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266"/>
    <x v="9"/>
    <n v="100"/>
    <n v="1"/>
    <n v="6376.58"/>
    <x v="222"/>
    <x v="0"/>
    <n v="1"/>
    <x v="11"/>
    <x v="2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144"/>
    <x v="4"/>
    <n v="100"/>
    <n v="5"/>
    <n v="6896.75"/>
    <x v="130"/>
    <x v="0"/>
    <n v="2"/>
    <x v="1"/>
    <x v="2"/>
    <x v="1"/>
    <n v="143"/>
    <s v="S18_4027"/>
    <s v="Gift Depot Inc."/>
    <n v="2035552570"/>
    <s v="25593 South Bay Ln."/>
    <m/>
    <s v="Bridgewater"/>
    <s v="CT"/>
    <n v="97562"/>
    <x v="0"/>
    <x v="0"/>
    <x v="12"/>
    <s v="Julie"/>
    <x v="1"/>
  </r>
  <r>
    <x v="236"/>
    <x v="8"/>
    <n v="86.51"/>
    <n v="4"/>
    <n v="1903.22"/>
    <x v="199"/>
    <x v="0"/>
    <n v="1"/>
    <x v="7"/>
    <x v="0"/>
    <x v="3"/>
    <n v="92"/>
    <s v="S18_4409"/>
    <s v="Online Diecast Creations Co."/>
    <n v="6035558647"/>
    <s v="2304 Long Airport Avenue"/>
    <m/>
    <s v="Nashua"/>
    <s v="NH"/>
    <n v="62005"/>
    <x v="0"/>
    <x v="0"/>
    <x v="3"/>
    <s v="Valarie"/>
    <x v="0"/>
  </r>
  <r>
    <x v="210"/>
    <x v="11"/>
    <n v="89.27"/>
    <n v="8"/>
    <n v="2499.56"/>
    <x v="178"/>
    <x v="0"/>
    <n v="1"/>
    <x v="11"/>
    <x v="0"/>
    <x v="3"/>
    <n v="92"/>
    <s v="S18_4409"/>
    <s v="AV Stores, Co."/>
    <s v="(171) 555-1555"/>
    <s v="Fauntleroy Circus"/>
    <m/>
    <s v="Manchester"/>
    <m/>
    <s v="EC2 5NT"/>
    <x v="6"/>
    <x v="1"/>
    <x v="65"/>
    <s v="Victoria"/>
    <x v="0"/>
  </r>
  <r>
    <x v="237"/>
    <x v="5"/>
    <n v="85.59"/>
    <n v="7"/>
    <n v="3081.24"/>
    <x v="166"/>
    <x v="0"/>
    <n v="2"/>
    <x v="1"/>
    <x v="0"/>
    <x v="3"/>
    <n v="92"/>
    <s v="S18_4409"/>
    <s v="Signal Gift Stores"/>
    <n v="7025551838"/>
    <s v="8489 Strong St."/>
    <m/>
    <s v="Las Vegas"/>
    <s v="NV"/>
    <n v="83030"/>
    <x v="0"/>
    <x v="0"/>
    <x v="12"/>
    <s v="Sue"/>
    <x v="1"/>
  </r>
  <r>
    <x v="179"/>
    <x v="1"/>
    <n v="100"/>
    <n v="1"/>
    <n v="3598.22"/>
    <x v="153"/>
    <x v="0"/>
    <n v="3"/>
    <x v="10"/>
    <x v="0"/>
    <x v="3"/>
    <n v="92"/>
    <s v="S18_440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97"/>
    <x v="25"/>
    <n v="100"/>
    <n v="10"/>
    <n v="3912.09"/>
    <x v="169"/>
    <x v="0"/>
    <n v="4"/>
    <x v="4"/>
    <x v="0"/>
    <x v="3"/>
    <n v="92"/>
    <s v="S18_4409"/>
    <s v="Corporate Gift Ideas Co."/>
    <n v="6505551386"/>
    <s v="7734 Strong St."/>
    <m/>
    <s v="San Francisco"/>
    <s v="CA"/>
    <m/>
    <x v="0"/>
    <x v="0"/>
    <x v="4"/>
    <s v="Julie"/>
    <x v="1"/>
  </r>
  <r>
    <x v="198"/>
    <x v="15"/>
    <n v="75.459999999999994"/>
    <n v="14"/>
    <n v="1584.66"/>
    <x v="155"/>
    <x v="0"/>
    <n v="4"/>
    <x v="5"/>
    <x v="0"/>
    <x v="3"/>
    <n v="92"/>
    <s v="S18_4409"/>
    <s v="Rovelli Gifts"/>
    <s v="035-640555"/>
    <s v="Via Ludovico il Moro 22"/>
    <m/>
    <s v="Bergamo"/>
    <m/>
    <n v="24100"/>
    <x v="12"/>
    <x v="1"/>
    <x v="72"/>
    <s v="Giovanni"/>
    <x v="0"/>
  </r>
  <r>
    <x v="199"/>
    <x v="5"/>
    <n v="100"/>
    <n v="11"/>
    <n v="3942.72"/>
    <x v="103"/>
    <x v="0"/>
    <n v="4"/>
    <x v="5"/>
    <x v="0"/>
    <x v="3"/>
    <n v="92"/>
    <s v="S18_4409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x v="16"/>
    <n v="97.55"/>
    <n v="15"/>
    <n v="2341.1999999999998"/>
    <x v="170"/>
    <x v="0"/>
    <n v="4"/>
    <x v="5"/>
    <x v="0"/>
    <x v="3"/>
    <n v="92"/>
    <s v="S18_440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x v="6"/>
    <n v="85.59"/>
    <n v="5"/>
    <n v="2482.11"/>
    <x v="105"/>
    <x v="0"/>
    <n v="4"/>
    <x v="6"/>
    <x v="0"/>
    <x v="3"/>
    <n v="92"/>
    <s v="S18_4409"/>
    <s v="Muscle Machine Inc"/>
    <n v="2125557413"/>
    <s v="4092 Furth Circle"/>
    <s v="Suite 400"/>
    <s v="NYC"/>
    <s v="NY"/>
    <n v="10022"/>
    <x v="0"/>
    <x v="0"/>
    <x v="3"/>
    <s v="Jeff"/>
    <x v="0"/>
  </r>
  <r>
    <x v="281"/>
    <x v="19"/>
    <n v="94.79"/>
    <n v="1"/>
    <n v="3602.02"/>
    <x v="236"/>
    <x v="0"/>
    <n v="1"/>
    <x v="7"/>
    <x v="1"/>
    <x v="3"/>
    <n v="92"/>
    <s v="S18_4409"/>
    <s v="Double Decker Gift Stores, Ltd"/>
    <s v="(171) 555-7555"/>
    <s v="120 Hanover Sq."/>
    <m/>
    <s v="London"/>
    <m/>
    <s v="WA1 1DP"/>
    <x v="6"/>
    <x v="1"/>
    <x v="43"/>
    <s v="Thomas"/>
    <x v="1"/>
  </r>
  <r>
    <x v="202"/>
    <x v="1"/>
    <n v="100"/>
    <n v="11"/>
    <n v="3566.94"/>
    <x v="172"/>
    <x v="0"/>
    <n v="1"/>
    <x v="11"/>
    <x v="1"/>
    <x v="3"/>
    <n v="92"/>
    <s v="S18_4409"/>
    <s v="Saveley &amp; Henriot, Co."/>
    <s v="78.32.5555"/>
    <s v="2, rue du Commerce"/>
    <m/>
    <s v="Lyon"/>
    <m/>
    <n v="69004"/>
    <x v="1"/>
    <x v="1"/>
    <x v="27"/>
    <s v="Mary"/>
    <x v="1"/>
  </r>
  <r>
    <x v="215"/>
    <x v="13"/>
    <n v="90.19"/>
    <n v="3"/>
    <n v="3787.98"/>
    <x v="156"/>
    <x v="0"/>
    <n v="2"/>
    <x v="8"/>
    <x v="1"/>
    <x v="3"/>
    <n v="92"/>
    <s v="S18_4409"/>
    <s v="Mini Caravy"/>
    <s v="88.60.1555"/>
    <s v="24, place Kluber"/>
    <m/>
    <s v="Strasbourg"/>
    <m/>
    <n v="67000"/>
    <x v="1"/>
    <x v="1"/>
    <x v="70"/>
    <s v="Frederique"/>
    <x v="1"/>
  </r>
  <r>
    <x v="41"/>
    <x v="21"/>
    <n v="100"/>
    <n v="17"/>
    <n v="3704.05"/>
    <x v="41"/>
    <x v="0"/>
    <n v="3"/>
    <x v="3"/>
    <x v="1"/>
    <x v="3"/>
    <n v="92"/>
    <s v="S18_4409"/>
    <s v="Amica Models &amp; Co."/>
    <s v="011-4988555"/>
    <s v="Via Monte Bianco 34"/>
    <m/>
    <s v="Torino"/>
    <m/>
    <n v="10100"/>
    <x v="12"/>
    <x v="1"/>
    <x v="32"/>
    <s v="Paolo"/>
    <x v="1"/>
  </r>
  <r>
    <x v="216"/>
    <x v="21"/>
    <n v="80.989999999999995"/>
    <n v="6"/>
    <n v="2834.65"/>
    <x v="182"/>
    <x v="0"/>
    <n v="3"/>
    <x v="10"/>
    <x v="1"/>
    <x v="3"/>
    <n v="92"/>
    <s v="S18_440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x v="19"/>
    <n v="89.27"/>
    <n v="2"/>
    <n v="3392.26"/>
    <x v="66"/>
    <x v="0"/>
    <n v="4"/>
    <x v="4"/>
    <x v="0"/>
    <x v="3"/>
    <n v="92"/>
    <s v="S18_4409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x v="2"/>
    <n v="81.91"/>
    <n v="1"/>
    <n v="3358.31"/>
    <x v="113"/>
    <x v="0"/>
    <n v="4"/>
    <x v="4"/>
    <x v="1"/>
    <x v="3"/>
    <n v="92"/>
    <s v="S18_4409"/>
    <s v="Euro Shopping Channel"/>
    <s v="(91) 555 94 44"/>
    <s v="C/ Moralzarzal, 86"/>
    <m/>
    <s v="Madrid"/>
    <m/>
    <n v="28034"/>
    <x v="7"/>
    <x v="1"/>
    <x v="21"/>
    <s v="Diego"/>
    <x v="1"/>
  </r>
  <r>
    <x v="206"/>
    <x v="24"/>
    <n v="100"/>
    <n v="2"/>
    <n v="7310"/>
    <x v="159"/>
    <x v="0"/>
    <n v="4"/>
    <x v="5"/>
    <x v="1"/>
    <x v="3"/>
    <n v="92"/>
    <s v="S18_4409"/>
    <s v="AV Stores, Co."/>
    <s v="(171) 555-1555"/>
    <s v="Fauntleroy Circus"/>
    <m/>
    <s v="Manchester"/>
    <m/>
    <s v="EC2 5NT"/>
    <x v="6"/>
    <x v="1"/>
    <x v="65"/>
    <s v="Victoria"/>
    <x v="2"/>
  </r>
  <r>
    <x v="240"/>
    <x v="15"/>
    <n v="100"/>
    <n v="4"/>
    <n v="2203.11"/>
    <x v="201"/>
    <x v="0"/>
    <n v="4"/>
    <x v="5"/>
    <x v="1"/>
    <x v="3"/>
    <n v="92"/>
    <s v="S18_4409"/>
    <s v="Marseille Mini Autos"/>
    <s v="91.24.4555"/>
    <s v="12, rue des Bouchers"/>
    <m/>
    <s v="Marseille"/>
    <m/>
    <n v="13008"/>
    <x v="1"/>
    <x v="1"/>
    <x v="56"/>
    <s v="Laurence"/>
    <x v="0"/>
  </r>
  <r>
    <x v="219"/>
    <x v="30"/>
    <n v="62.72"/>
    <n v="8"/>
    <n v="2696.96"/>
    <x v="183"/>
    <x v="5"/>
    <n v="1"/>
    <x v="7"/>
    <x v="2"/>
    <x v="3"/>
    <n v="92"/>
    <s v="S18_4409"/>
    <s v="Toys4GrownUps.com"/>
    <n v="6265557265"/>
    <s v="78934 Hillside Dr."/>
    <m/>
    <s v="Pasadena"/>
    <s v="CA"/>
    <n v="90003"/>
    <x v="0"/>
    <x v="0"/>
    <x v="3"/>
    <s v="Julie"/>
    <x v="0"/>
  </r>
  <r>
    <x v="208"/>
    <x v="22"/>
    <n v="100"/>
    <n v="1"/>
    <n v="3376.64"/>
    <x v="176"/>
    <x v="0"/>
    <n v="1"/>
    <x v="0"/>
    <x v="2"/>
    <x v="3"/>
    <n v="92"/>
    <s v="S18_4409"/>
    <s v="Euro Shopping Channel"/>
    <s v="(91) 555 94 44"/>
    <s v="C/ Moralzarzal, 86"/>
    <m/>
    <s v="Madrid"/>
    <m/>
    <n v="28034"/>
    <x v="7"/>
    <x v="1"/>
    <x v="21"/>
    <s v="Diego"/>
    <x v="1"/>
  </r>
  <r>
    <x v="221"/>
    <x v="44"/>
    <n v="90.19"/>
    <n v="3"/>
    <n v="541.14"/>
    <x v="185"/>
    <x v="4"/>
    <n v="2"/>
    <x v="8"/>
    <x v="2"/>
    <x v="3"/>
    <n v="92"/>
    <s v="S18_4409"/>
    <s v="The Sharp Gifts Warehouse"/>
    <n v="4085553659"/>
    <s v="3086 Ingle Ln."/>
    <m/>
    <s v="San Jose"/>
    <s v="CA"/>
    <n v="94217"/>
    <x v="0"/>
    <x v="0"/>
    <x v="11"/>
    <s v="Sue"/>
    <x v="0"/>
  </r>
  <r>
    <x v="242"/>
    <x v="17"/>
    <n v="92.95"/>
    <n v="6"/>
    <n v="6134.7"/>
    <x v="202"/>
    <x v="2"/>
    <n v="2"/>
    <x v="1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63"/>
    <x v="2"/>
    <n v="82.5"/>
    <n v="10"/>
    <n v="3382.5"/>
    <x v="62"/>
    <x v="0"/>
    <n v="1"/>
    <x v="0"/>
    <x v="0"/>
    <x v="3"/>
    <n v="87"/>
    <s v="S18_4522"/>
    <s v="Danish Wholesale Imports"/>
    <s v="31 12 3555"/>
    <s v="Vinb'ltet 34"/>
    <m/>
    <s v="Kobenhavn"/>
    <m/>
    <n v="1734"/>
    <x v="13"/>
    <x v="1"/>
    <x v="40"/>
    <s v="Jytte"/>
    <x v="1"/>
  </r>
  <r>
    <x v="123"/>
    <x v="10"/>
    <n v="97.42"/>
    <n v="4"/>
    <n v="2240.66"/>
    <x v="117"/>
    <x v="0"/>
    <n v="2"/>
    <x v="8"/>
    <x v="0"/>
    <x v="3"/>
    <n v="87"/>
    <s v="S18_452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261"/>
    <x v="30"/>
    <n v="92.16"/>
    <n v="1"/>
    <n v="3962.88"/>
    <x v="218"/>
    <x v="0"/>
    <n v="2"/>
    <x v="9"/>
    <x v="0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1"/>
  </r>
  <r>
    <x v="125"/>
    <x v="16"/>
    <n v="70.22"/>
    <n v="7"/>
    <n v="1685.28"/>
    <x v="119"/>
    <x v="0"/>
    <n v="3"/>
    <x v="3"/>
    <x v="0"/>
    <x v="3"/>
    <n v="87"/>
    <s v="S18_4522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8"/>
    <n v="83.38"/>
    <n v="6"/>
    <n v="1834.36"/>
    <x v="120"/>
    <x v="0"/>
    <n v="3"/>
    <x v="10"/>
    <x v="0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0"/>
  </r>
  <r>
    <x v="262"/>
    <x v="18"/>
    <n v="73.73"/>
    <n v="1"/>
    <n v="1916.98"/>
    <x v="90"/>
    <x v="0"/>
    <n v="4"/>
    <x v="4"/>
    <x v="0"/>
    <x v="3"/>
    <n v="87"/>
    <s v="S18_4522"/>
    <s v="FunGiftIdeas.com"/>
    <n v="5085552555"/>
    <s v="1785 First Street"/>
    <m/>
    <s v="New Bedford"/>
    <s v="MA"/>
    <n v="50553"/>
    <x v="0"/>
    <x v="0"/>
    <x v="19"/>
    <s v="Violeta"/>
    <x v="0"/>
  </r>
  <r>
    <x v="263"/>
    <x v="21"/>
    <n v="74.599999999999994"/>
    <n v="8"/>
    <n v="2611"/>
    <x v="219"/>
    <x v="0"/>
    <n v="4"/>
    <x v="5"/>
    <x v="0"/>
    <x v="3"/>
    <n v="87"/>
    <s v="S18_452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20"/>
    <n v="77.239999999999995"/>
    <n v="8"/>
    <n v="3630.28"/>
    <x v="69"/>
    <x v="0"/>
    <n v="4"/>
    <x v="5"/>
    <x v="0"/>
    <x v="3"/>
    <n v="87"/>
    <s v="S18_4522"/>
    <s v="Mini Creations Ltd."/>
    <n v="5085559555"/>
    <s v="4575 Hillside Dr."/>
    <m/>
    <s v="New Bedford"/>
    <s v="MA"/>
    <n v="50553"/>
    <x v="0"/>
    <x v="0"/>
    <x v="41"/>
    <s v="Wing C"/>
    <x v="1"/>
  </r>
  <r>
    <x v="71"/>
    <x v="24"/>
    <n v="100"/>
    <n v="14"/>
    <n v="5090.5"/>
    <x v="70"/>
    <x v="0"/>
    <n v="4"/>
    <x v="5"/>
    <x v="0"/>
    <x v="3"/>
    <n v="87"/>
    <s v="S18_4522"/>
    <s v="Enaco Distributors"/>
    <s v="(93) 203 4555"/>
    <s v="Rambla de Catalu¤a, 23"/>
    <m/>
    <s v="Barcelona"/>
    <m/>
    <n v="8022"/>
    <x v="7"/>
    <x v="1"/>
    <x v="44"/>
    <s v="Eduardo"/>
    <x v="1"/>
  </r>
  <r>
    <x v="131"/>
    <x v="3"/>
    <n v="87.77"/>
    <n v="8"/>
    <n v="3949.65"/>
    <x v="122"/>
    <x v="0"/>
    <n v="1"/>
    <x v="7"/>
    <x v="1"/>
    <x v="3"/>
    <n v="87"/>
    <s v="S18_4522"/>
    <s v="Saveley &amp; Henriot, Co."/>
    <s v="78.32.5555"/>
    <s v="2, rue du Commerce"/>
    <m/>
    <s v="Lyon"/>
    <m/>
    <n v="69004"/>
    <x v="1"/>
    <x v="1"/>
    <x v="27"/>
    <s v="Mary"/>
    <x v="1"/>
  </r>
  <r>
    <x v="264"/>
    <x v="25"/>
    <n v="89.53"/>
    <n v="2"/>
    <n v="3491.67"/>
    <x v="220"/>
    <x v="0"/>
    <n v="1"/>
    <x v="0"/>
    <x v="1"/>
    <x v="3"/>
    <n v="87"/>
    <s v="S18_4522"/>
    <s v="Petit Auto"/>
    <s v="(02) 5554 67"/>
    <s v="Rue Joseph-Bens 532"/>
    <m/>
    <s v="Bruxelles"/>
    <m/>
    <s v="B-1180"/>
    <x v="14"/>
    <x v="1"/>
    <x v="46"/>
    <s v="Catherine"/>
    <x v="1"/>
  </r>
  <r>
    <x v="265"/>
    <x v="10"/>
    <n v="89.53"/>
    <n v="5"/>
    <n v="2059.19"/>
    <x v="221"/>
    <x v="0"/>
    <n v="1"/>
    <x v="11"/>
    <x v="1"/>
    <x v="3"/>
    <n v="87"/>
    <s v="S18_452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x v="13"/>
    <n v="75.48"/>
    <n v="11"/>
    <n v="3170.16"/>
    <x v="73"/>
    <x v="3"/>
    <n v="2"/>
    <x v="1"/>
    <x v="1"/>
    <x v="3"/>
    <n v="87"/>
    <s v="S18_4522"/>
    <s v="Land of Toys Inc."/>
    <n v="2125557818"/>
    <s v="897 Long Airport Avenue"/>
    <m/>
    <s v="NYC"/>
    <s v="NY"/>
    <n v="10022"/>
    <x v="0"/>
    <x v="0"/>
    <x v="0"/>
    <s v="Kwai"/>
    <x v="1"/>
  </r>
  <r>
    <x v="75"/>
    <x v="14"/>
    <n v="89.53"/>
    <n v="9"/>
    <n v="1790.6"/>
    <x v="74"/>
    <x v="0"/>
    <n v="2"/>
    <x v="9"/>
    <x v="1"/>
    <x v="3"/>
    <n v="87"/>
    <s v="S18_452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x v="29"/>
    <n v="71.09"/>
    <n v="12"/>
    <n v="2345.9699999999998"/>
    <x v="75"/>
    <x v="0"/>
    <n v="3"/>
    <x v="2"/>
    <x v="1"/>
    <x v="3"/>
    <n v="87"/>
    <s v="S18_4522"/>
    <s v="Petit Auto"/>
    <s v="(02) 5554 67"/>
    <s v="Rue Joseph-Bens 532"/>
    <m/>
    <s v="Bruxelles"/>
    <m/>
    <s v="B-1180"/>
    <x v="14"/>
    <x v="1"/>
    <x v="46"/>
    <s v="Catherine"/>
    <x v="0"/>
  </r>
  <r>
    <x v="77"/>
    <x v="1"/>
    <n v="100"/>
    <n v="14"/>
    <n v="3580.88"/>
    <x v="76"/>
    <x v="0"/>
    <n v="3"/>
    <x v="3"/>
    <x v="1"/>
    <x v="3"/>
    <n v="87"/>
    <s v="S18_4522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137"/>
    <x v="4"/>
    <n v="100"/>
    <n v="3"/>
    <n v="4946.0600000000004"/>
    <x v="127"/>
    <x v="0"/>
    <n v="3"/>
    <x v="10"/>
    <x v="1"/>
    <x v="3"/>
    <n v="87"/>
    <s v="S18_4522"/>
    <s v="Amica Models &amp; Co."/>
    <s v="011-4988555"/>
    <s v="Via Monte Bianco 34"/>
    <m/>
    <s v="Torino"/>
    <m/>
    <n v="10100"/>
    <x v="12"/>
    <x v="1"/>
    <x v="32"/>
    <s v="Paolo"/>
    <x v="1"/>
  </r>
  <r>
    <x v="138"/>
    <x v="25"/>
    <n v="90.4"/>
    <n v="8"/>
    <n v="3525.6"/>
    <x v="78"/>
    <x v="0"/>
    <n v="4"/>
    <x v="4"/>
    <x v="1"/>
    <x v="3"/>
    <n v="87"/>
    <s v="S18_4522"/>
    <s v="AV Stores, Co."/>
    <s v="(171) 555-1555"/>
    <s v="Fauntleroy Circus"/>
    <m/>
    <s v="Manchester"/>
    <m/>
    <s v="EC2 5NT"/>
    <x v="6"/>
    <x v="1"/>
    <x v="65"/>
    <s v="Victoria"/>
    <x v="1"/>
  </r>
  <r>
    <x v="282"/>
    <x v="5"/>
    <n v="100"/>
    <n v="7"/>
    <n v="3602.16"/>
    <x v="237"/>
    <x v="0"/>
    <n v="4"/>
    <x v="4"/>
    <x v="1"/>
    <x v="3"/>
    <n v="87"/>
    <s v="S18_4522"/>
    <s v="La Rochelle Gifts"/>
    <s v="40.67.8555"/>
    <s v="67, rue des Cinquante Otages"/>
    <m/>
    <s v="Nantes"/>
    <m/>
    <n v="44000"/>
    <x v="1"/>
    <x v="1"/>
    <x v="13"/>
    <s v="Janine"/>
    <x v="1"/>
  </r>
  <r>
    <x v="267"/>
    <x v="24"/>
    <n v="86.01"/>
    <n v="5"/>
    <n v="4300.5"/>
    <x v="223"/>
    <x v="0"/>
    <n v="4"/>
    <x v="5"/>
    <x v="1"/>
    <x v="3"/>
    <n v="87"/>
    <s v="S18_4522"/>
    <s v="Volvo Model Replicas, Co"/>
    <s v="0921-12 3555"/>
    <s v="Berguvsv„gen  8"/>
    <m/>
    <s v="Lule"/>
    <m/>
    <s v="S-958 22"/>
    <x v="8"/>
    <x v="1"/>
    <x v="22"/>
    <s v="Christina"/>
    <x v="1"/>
  </r>
  <r>
    <x v="82"/>
    <x v="6"/>
    <n v="100"/>
    <n v="2"/>
    <n v="4498.1899999999996"/>
    <x v="81"/>
    <x v="0"/>
    <n v="4"/>
    <x v="5"/>
    <x v="1"/>
    <x v="3"/>
    <n v="87"/>
    <s v="S18_4522"/>
    <s v="Classic Legends Inc."/>
    <n v="2125558493"/>
    <s v="5905 Pompton St."/>
    <s v="Suite 750"/>
    <s v="NYC"/>
    <s v="NY"/>
    <n v="10022"/>
    <x v="0"/>
    <x v="0"/>
    <x v="14"/>
    <s v="Maria"/>
    <x v="1"/>
  </r>
  <r>
    <x v="83"/>
    <x v="0"/>
    <n v="100"/>
    <n v="3"/>
    <n v="3023.1"/>
    <x v="82"/>
    <x v="0"/>
    <n v="4"/>
    <x v="6"/>
    <x v="1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1"/>
  </r>
  <r>
    <x v="154"/>
    <x v="2"/>
    <n v="86.89"/>
    <n v="7"/>
    <n v="3562.49"/>
    <x v="136"/>
    <x v="0"/>
    <n v="1"/>
    <x v="7"/>
    <x v="2"/>
    <x v="3"/>
    <n v="87"/>
    <s v="S18_4522"/>
    <s v="Tokyo Collectables, Ltd"/>
    <s v="+81 3 3584 0555"/>
    <s v="2-2-8 Roppongi"/>
    <m/>
    <s v="Minato-ku"/>
    <s v="Tokyo"/>
    <s v="106-0032"/>
    <x v="11"/>
    <x v="3"/>
    <x v="31"/>
    <s v="Akiko"/>
    <x v="1"/>
  </r>
  <r>
    <x v="245"/>
    <x v="11"/>
    <n v="58.58"/>
    <n v="7"/>
    <n v="1640.24"/>
    <x v="205"/>
    <x v="0"/>
    <n v="1"/>
    <x v="0"/>
    <x v="2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0"/>
  </r>
  <r>
    <x v="160"/>
    <x v="3"/>
    <n v="100"/>
    <n v="5"/>
    <n v="4739.3999999999996"/>
    <x v="141"/>
    <x v="0"/>
    <n v="1"/>
    <x v="11"/>
    <x v="2"/>
    <x v="3"/>
    <n v="87"/>
    <s v="S18_4522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x v="49"/>
    <n v="75.48"/>
    <n v="11"/>
    <n v="1207.68"/>
    <x v="88"/>
    <x v="4"/>
    <n v="2"/>
    <x v="1"/>
    <x v="2"/>
    <x v="3"/>
    <n v="87"/>
    <s v="S18_4522"/>
    <s v="Gifts4AllAges.com"/>
    <n v="6175559555"/>
    <s v="8616 Spinnaker Dr."/>
    <m/>
    <s v="Boston"/>
    <s v="MA"/>
    <n v="51003"/>
    <x v="0"/>
    <x v="0"/>
    <x v="48"/>
    <s v="Juri"/>
    <x v="0"/>
  </r>
  <r>
    <x v="26"/>
    <x v="5"/>
    <n v="100"/>
    <n v="5"/>
    <n v="4228.2"/>
    <x v="26"/>
    <x v="0"/>
    <n v="1"/>
    <x v="7"/>
    <x v="0"/>
    <x v="2"/>
    <n v="121"/>
    <s v="S18_4600"/>
    <s v="Baane Mini Imports"/>
    <s v="07-98 9555"/>
    <s v="Erling Skakkes gate 78"/>
    <m/>
    <s v="Stavern"/>
    <m/>
    <n v="4110"/>
    <x v="2"/>
    <x v="1"/>
    <x v="16"/>
    <s v="Jonas"/>
    <x v="1"/>
  </r>
  <r>
    <x v="90"/>
    <x v="2"/>
    <n v="100"/>
    <n v="9"/>
    <n v="4815.45"/>
    <x v="89"/>
    <x v="0"/>
    <n v="2"/>
    <x v="8"/>
    <x v="0"/>
    <x v="2"/>
    <n v="121"/>
    <s v="S18_4600"/>
    <s v="La Corne D'abondance, Co."/>
    <s v="(1) 42.34.2555"/>
    <s v="265, boulevard Charonne"/>
    <m/>
    <s v="Paris"/>
    <m/>
    <n v="75012"/>
    <x v="1"/>
    <x v="1"/>
    <x v="51"/>
    <s v="Marie"/>
    <x v="1"/>
  </r>
  <r>
    <x v="28"/>
    <x v="24"/>
    <n v="100"/>
    <n v="5"/>
    <n v="7083"/>
    <x v="28"/>
    <x v="0"/>
    <n v="2"/>
    <x v="1"/>
    <x v="0"/>
    <x v="2"/>
    <n v="121"/>
    <s v="S18_4600"/>
    <s v="Corrida Auto Replicas, Ltd"/>
    <s v="(91) 555 22 82"/>
    <s v="C/ Araquil, 67"/>
    <m/>
    <s v="Madrid"/>
    <m/>
    <n v="28023"/>
    <x v="7"/>
    <x v="1"/>
    <x v="23"/>
    <s v="Mart¡n"/>
    <x v="2"/>
  </r>
  <r>
    <x v="29"/>
    <x v="23"/>
    <n v="100"/>
    <n v="5"/>
    <n v="4601.2"/>
    <x v="29"/>
    <x v="0"/>
    <n v="3"/>
    <x v="2"/>
    <x v="0"/>
    <x v="2"/>
    <n v="121"/>
    <s v="S18_4600"/>
    <s v="Technics Stores Inc."/>
    <n v="6505556809"/>
    <s v="9408 Furth Circle"/>
    <m/>
    <s v="Burlingame"/>
    <s v="CA"/>
    <n v="94217"/>
    <x v="0"/>
    <x v="0"/>
    <x v="5"/>
    <s v="Juri"/>
    <x v="1"/>
  </r>
  <r>
    <x v="30"/>
    <x v="4"/>
    <n v="100"/>
    <n v="2"/>
    <n v="6467.02"/>
    <x v="30"/>
    <x v="0"/>
    <n v="3"/>
    <x v="10"/>
    <x v="0"/>
    <x v="2"/>
    <n v="121"/>
    <s v="S18_460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x v="3"/>
    <n v="100"/>
    <n v="3"/>
    <n v="5012.55"/>
    <x v="90"/>
    <x v="5"/>
    <n v="4"/>
    <x v="4"/>
    <x v="0"/>
    <x v="2"/>
    <n v="121"/>
    <s v="S18_4600"/>
    <s v="Mini Auto Werke"/>
    <s v="7675-3555"/>
    <s v="Kirchgasse 6"/>
    <m/>
    <s v="Graz"/>
    <m/>
    <n v="8010"/>
    <x v="5"/>
    <x v="1"/>
    <x v="52"/>
    <s v="Roland"/>
    <x v="1"/>
  </r>
  <r>
    <x v="92"/>
    <x v="20"/>
    <n v="100"/>
    <n v="10"/>
    <n v="5121.59"/>
    <x v="32"/>
    <x v="0"/>
    <n v="4"/>
    <x v="5"/>
    <x v="0"/>
    <x v="2"/>
    <n v="121"/>
    <s v="S18_4600"/>
    <s v="Stylish Desk Decors, Co."/>
    <s v="(171) 555-0297"/>
    <s v="35 King George"/>
    <m/>
    <s v="London"/>
    <m/>
    <s v="WX3 6FW"/>
    <x v="6"/>
    <x v="1"/>
    <x v="4"/>
    <s v="Ann"/>
    <x v="1"/>
  </r>
  <r>
    <x v="33"/>
    <x v="15"/>
    <n v="100"/>
    <n v="2"/>
    <n v="2441.04"/>
    <x v="33"/>
    <x v="0"/>
    <n v="4"/>
    <x v="5"/>
    <x v="0"/>
    <x v="2"/>
    <n v="121"/>
    <s v="S18_4600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x v="22"/>
    <n v="100"/>
    <n v="5"/>
    <n v="4262.08"/>
    <x v="34"/>
    <x v="0"/>
    <n v="4"/>
    <x v="5"/>
    <x v="0"/>
    <x v="2"/>
    <n v="121"/>
    <s v="S18_4600"/>
    <s v="Saveley &amp; Henriot, Co."/>
    <s v="78.32.5555"/>
    <s v="2, rue du Commerce"/>
    <m/>
    <s v="Lyon"/>
    <m/>
    <n v="69004"/>
    <x v="1"/>
    <x v="1"/>
    <x v="27"/>
    <s v="Mary"/>
    <x v="1"/>
  </r>
  <r>
    <x v="93"/>
    <x v="20"/>
    <n v="100"/>
    <n v="16"/>
    <n v="6658.02"/>
    <x v="91"/>
    <x v="0"/>
    <n v="4"/>
    <x v="6"/>
    <x v="0"/>
    <x v="2"/>
    <n v="121"/>
    <s v="S18_4600"/>
    <s v="Diecast Collectables"/>
    <n v="6175552555"/>
    <s v="6251 Ingle Ln."/>
    <m/>
    <s v="Boston"/>
    <s v="MA"/>
    <n v="51003"/>
    <x v="0"/>
    <x v="0"/>
    <x v="53"/>
    <s v="Valarie"/>
    <x v="1"/>
  </r>
  <r>
    <x v="94"/>
    <x v="19"/>
    <n v="100"/>
    <n v="5"/>
    <n v="4509.08"/>
    <x v="92"/>
    <x v="0"/>
    <n v="1"/>
    <x v="0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95"/>
    <x v="2"/>
    <n v="100"/>
    <n v="10"/>
    <n v="4716.2299999999996"/>
    <x v="93"/>
    <x v="0"/>
    <n v="1"/>
    <x v="11"/>
    <x v="1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x v="15"/>
    <n v="100"/>
    <n v="3"/>
    <n v="2390.2199999999998"/>
    <x v="38"/>
    <x v="0"/>
    <n v="2"/>
    <x v="1"/>
    <x v="1"/>
    <x v="2"/>
    <n v="121"/>
    <s v="S18_4600"/>
    <s v="Super Scale Inc."/>
    <n v="2035559545"/>
    <s v="567 North Pendale Street"/>
    <m/>
    <s v="New Haven"/>
    <s v="CT"/>
    <n v="97823"/>
    <x v="0"/>
    <x v="0"/>
    <x v="8"/>
    <s v="Leslie"/>
    <x v="0"/>
  </r>
  <r>
    <x v="96"/>
    <x v="2"/>
    <n v="100"/>
    <n v="13"/>
    <n v="4666.62"/>
    <x v="39"/>
    <x v="0"/>
    <n v="2"/>
    <x v="9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x v="19"/>
    <n v="100"/>
    <n v="3"/>
    <n v="5383.08"/>
    <x v="40"/>
    <x v="0"/>
    <n v="3"/>
    <x v="2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x v="32"/>
    <n v="99.29"/>
    <n v="10"/>
    <n v="2482.25"/>
    <x v="94"/>
    <x v="0"/>
    <n v="3"/>
    <x v="3"/>
    <x v="1"/>
    <x v="2"/>
    <n v="121"/>
    <s v="S18_4600"/>
    <s v="Diecast Classics Inc."/>
    <n v="2155551555"/>
    <s v="7586 Pompton St."/>
    <m/>
    <s v="Allentown"/>
    <s v="PA"/>
    <n v="70267"/>
    <x v="0"/>
    <x v="0"/>
    <x v="0"/>
    <s v="Kyung"/>
    <x v="0"/>
  </r>
  <r>
    <x v="42"/>
    <x v="7"/>
    <n v="100"/>
    <n v="5"/>
    <n v="5288.64"/>
    <x v="42"/>
    <x v="0"/>
    <n v="3"/>
    <x v="10"/>
    <x v="1"/>
    <x v="2"/>
    <n v="121"/>
    <s v="S18_4600"/>
    <s v="Scandinavian Gift Ideas"/>
    <s v="0695-34 6555"/>
    <s v="?kergatan 24"/>
    <m/>
    <s v="Boras"/>
    <m/>
    <s v="S-844 67"/>
    <x v="8"/>
    <x v="1"/>
    <x v="33"/>
    <s v="Maria"/>
    <x v="1"/>
  </r>
  <r>
    <x v="98"/>
    <x v="8"/>
    <n v="99.29"/>
    <n v="14"/>
    <n v="2184.38"/>
    <x v="95"/>
    <x v="0"/>
    <n v="4"/>
    <x v="4"/>
    <x v="1"/>
    <x v="2"/>
    <n v="121"/>
    <s v="S18_4600"/>
    <s v="Marta's Replicas Co."/>
    <n v="6175558555"/>
    <s v="39323 Spinnaker Dr."/>
    <m/>
    <s v="Cambridge"/>
    <s v="MA"/>
    <n v="51247"/>
    <x v="0"/>
    <x v="0"/>
    <x v="14"/>
    <s v="Marta"/>
    <x v="0"/>
  </r>
  <r>
    <x v="99"/>
    <x v="11"/>
    <n v="100"/>
    <n v="8"/>
    <n v="2881.76"/>
    <x v="96"/>
    <x v="0"/>
    <n v="4"/>
    <x v="4"/>
    <x v="1"/>
    <x v="2"/>
    <n v="121"/>
    <s v="S18_4600"/>
    <s v="Canadian Gift Exchange Network"/>
    <s v="(604) 555-3392"/>
    <s v="1900 Oak St."/>
    <m/>
    <s v="Vancouver"/>
    <s v="BC"/>
    <s v="V3F 2K1"/>
    <x v="10"/>
    <x v="0"/>
    <x v="28"/>
    <s v="Yoshi"/>
    <x v="0"/>
  </r>
  <r>
    <x v="271"/>
    <x v="20"/>
    <n v="100"/>
    <n v="1"/>
    <n v="6203.06"/>
    <x v="80"/>
    <x v="0"/>
    <n v="4"/>
    <x v="5"/>
    <x v="1"/>
    <x v="2"/>
    <n v="121"/>
    <s v="S18_4600"/>
    <s v="Blauer See Auto, Co."/>
    <s v="+49 69 66 90 2555"/>
    <s v="Lyonerstr. 34"/>
    <m/>
    <s v="Frankfurt"/>
    <m/>
    <n v="60528"/>
    <x v="16"/>
    <x v="1"/>
    <x v="61"/>
    <s v="Roland"/>
    <x v="1"/>
  </r>
  <r>
    <x v="100"/>
    <x v="4"/>
    <n v="100"/>
    <n v="4"/>
    <n v="6763.47"/>
    <x v="97"/>
    <x v="4"/>
    <n v="4"/>
    <x v="5"/>
    <x v="1"/>
    <x v="2"/>
    <n v="121"/>
    <s v="S18_4600"/>
    <s v="Volvo Model Replicas, Co"/>
    <s v="0921-12 3555"/>
    <s v="Berguvsv„gen  8"/>
    <m/>
    <s v="Lule"/>
    <m/>
    <s v="S-958 22"/>
    <x v="8"/>
    <x v="1"/>
    <x v="22"/>
    <s v="Christina"/>
    <x v="1"/>
  </r>
  <r>
    <x v="47"/>
    <x v="3"/>
    <n v="100"/>
    <n v="4"/>
    <n v="5884.65"/>
    <x v="47"/>
    <x v="0"/>
    <n v="4"/>
    <x v="5"/>
    <x v="1"/>
    <x v="2"/>
    <n v="121"/>
    <s v="S18_4600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x v="11"/>
    <n v="100"/>
    <n v="2"/>
    <n v="3559.64"/>
    <x v="48"/>
    <x v="0"/>
    <n v="4"/>
    <x v="6"/>
    <x v="1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x v="6"/>
    <n v="57.53"/>
    <n v="6"/>
    <n v="1668.37"/>
    <x v="49"/>
    <x v="0"/>
    <n v="1"/>
    <x v="7"/>
    <x v="2"/>
    <x v="2"/>
    <n v="121"/>
    <s v="S18_460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43"/>
    <x v="25"/>
    <n v="100"/>
    <n v="1"/>
    <n v="4890.6000000000004"/>
    <x v="50"/>
    <x v="0"/>
    <n v="1"/>
    <x v="0"/>
    <x v="2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52"/>
    <x v="12"/>
    <n v="100"/>
    <n v="3"/>
    <n v="5235.72"/>
    <x v="52"/>
    <x v="0"/>
    <n v="2"/>
    <x v="1"/>
    <x v="2"/>
    <x v="2"/>
    <n v="121"/>
    <s v="S18_4600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2"/>
    <x v="19"/>
    <n v="100"/>
    <n v="13"/>
    <n v="4325.16"/>
    <x v="53"/>
    <x v="2"/>
    <n v="2"/>
    <x v="1"/>
    <x v="2"/>
    <x v="2"/>
    <n v="121"/>
    <s v="S18_4600"/>
    <s v="La Rochelle Gifts"/>
    <s v="40.67.8555"/>
    <s v="67, rue des Cinquante Otages"/>
    <m/>
    <s v="Nantes"/>
    <m/>
    <n v="44000"/>
    <x v="1"/>
    <x v="1"/>
    <x v="13"/>
    <s v="Janine"/>
    <x v="1"/>
  </r>
  <r>
    <x v="26"/>
    <x v="2"/>
    <n v="47.29"/>
    <n v="9"/>
    <n v="1938.89"/>
    <x v="26"/>
    <x v="0"/>
    <n v="1"/>
    <x v="7"/>
    <x v="0"/>
    <x v="3"/>
    <n v="50"/>
    <s v="S18_4668"/>
    <s v="Baane Mini Imports"/>
    <s v="07-98 9555"/>
    <s v="Erling Skakkes gate 78"/>
    <m/>
    <s v="Stavern"/>
    <m/>
    <n v="4110"/>
    <x v="2"/>
    <x v="1"/>
    <x v="16"/>
    <s v="Jonas"/>
    <x v="0"/>
  </r>
  <r>
    <x v="145"/>
    <x v="24"/>
    <n v="49.81"/>
    <n v="3"/>
    <n v="2490.5"/>
    <x v="131"/>
    <x v="0"/>
    <n v="1"/>
    <x v="11"/>
    <x v="0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28"/>
    <x v="30"/>
    <n v="53.83"/>
    <n v="9"/>
    <n v="2314.69"/>
    <x v="28"/>
    <x v="0"/>
    <n v="2"/>
    <x v="1"/>
    <x v="0"/>
    <x v="3"/>
    <n v="50"/>
    <s v="S18_4668"/>
    <s v="Corrida Auto Replicas, Ltd"/>
    <s v="(91) 555 22 82"/>
    <s v="C/ Araquil, 67"/>
    <m/>
    <s v="Madrid"/>
    <m/>
    <n v="28023"/>
    <x v="7"/>
    <x v="1"/>
    <x v="23"/>
    <s v="Mart¡n"/>
    <x v="0"/>
  </r>
  <r>
    <x v="29"/>
    <x v="6"/>
    <n v="43.27"/>
    <n v="9"/>
    <n v="1254.83"/>
    <x v="29"/>
    <x v="0"/>
    <n v="3"/>
    <x v="2"/>
    <x v="0"/>
    <x v="3"/>
    <n v="50"/>
    <s v="S18_4668"/>
    <s v="Technics Stores Inc."/>
    <n v="6505556809"/>
    <s v="9408 Furth Circle"/>
    <m/>
    <s v="Burlingame"/>
    <s v="CA"/>
    <n v="94217"/>
    <x v="0"/>
    <x v="0"/>
    <x v="5"/>
    <s v="Juri"/>
    <x v="0"/>
  </r>
  <r>
    <x v="30"/>
    <x v="0"/>
    <n v="42.76"/>
    <n v="6"/>
    <n v="1282.8"/>
    <x v="30"/>
    <x v="0"/>
    <n v="3"/>
    <x v="10"/>
    <x v="0"/>
    <x v="3"/>
    <n v="50"/>
    <s v="S18_4668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x v="32"/>
    <n v="53.83"/>
    <n v="7"/>
    <n v="1345.75"/>
    <x v="90"/>
    <x v="5"/>
    <n v="4"/>
    <x v="4"/>
    <x v="0"/>
    <x v="3"/>
    <n v="50"/>
    <s v="S18_4668"/>
    <s v="Mini Auto Werke"/>
    <s v="7675-3555"/>
    <s v="Kirchgasse 6"/>
    <m/>
    <s v="Graz"/>
    <m/>
    <n v="8010"/>
    <x v="5"/>
    <x v="1"/>
    <x v="52"/>
    <s v="Roland"/>
    <x v="0"/>
  </r>
  <r>
    <x v="32"/>
    <x v="4"/>
    <n v="44.78"/>
    <n v="2"/>
    <n v="2194.2199999999998"/>
    <x v="32"/>
    <x v="0"/>
    <n v="4"/>
    <x v="5"/>
    <x v="0"/>
    <x v="3"/>
    <n v="50"/>
    <s v="S18_4668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33"/>
    <x v="23"/>
    <n v="49.3"/>
    <n v="6"/>
    <n v="1972"/>
    <x v="33"/>
    <x v="0"/>
    <n v="4"/>
    <x v="5"/>
    <x v="0"/>
    <x v="3"/>
    <n v="50"/>
    <s v="S18_4668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x v="2"/>
    <n v="44.78"/>
    <n v="9"/>
    <n v="1835.98"/>
    <x v="34"/>
    <x v="0"/>
    <n v="4"/>
    <x v="5"/>
    <x v="0"/>
    <x v="3"/>
    <n v="50"/>
    <s v="S18_4668"/>
    <s v="Saveley &amp; Henriot, Co."/>
    <s v="78.32.5555"/>
    <s v="2, rue du Commerce"/>
    <m/>
    <s v="Lyon"/>
    <m/>
    <n v="69004"/>
    <x v="1"/>
    <x v="1"/>
    <x v="27"/>
    <s v="Mary"/>
    <x v="0"/>
  </r>
  <r>
    <x v="35"/>
    <x v="15"/>
    <n v="53.33"/>
    <n v="4"/>
    <n v="1119.93"/>
    <x v="35"/>
    <x v="0"/>
    <n v="4"/>
    <x v="6"/>
    <x v="0"/>
    <x v="3"/>
    <n v="50"/>
    <s v="S18_4668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x v="12"/>
    <n v="45.28"/>
    <n v="1"/>
    <n v="2082.88"/>
    <x v="36"/>
    <x v="0"/>
    <n v="1"/>
    <x v="7"/>
    <x v="1"/>
    <x v="3"/>
    <n v="50"/>
    <s v="S18_4668"/>
    <s v="West Coast Collectables Co."/>
    <n v="3105553722"/>
    <s v="3675 Furth Circle"/>
    <m/>
    <s v="Burbank"/>
    <s v="CA"/>
    <n v="94019"/>
    <x v="0"/>
    <x v="0"/>
    <x v="29"/>
    <s v="Steve"/>
    <x v="0"/>
  </r>
  <r>
    <x v="95"/>
    <x v="25"/>
    <n v="40.25"/>
    <n v="14"/>
    <n v="1569.75"/>
    <x v="93"/>
    <x v="0"/>
    <n v="1"/>
    <x v="11"/>
    <x v="1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x v="3"/>
    <n v="59.87"/>
    <n v="7"/>
    <n v="2694.15"/>
    <x v="38"/>
    <x v="0"/>
    <n v="2"/>
    <x v="1"/>
    <x v="1"/>
    <x v="3"/>
    <n v="50"/>
    <s v="S18_4668"/>
    <s v="Super Scale Inc."/>
    <n v="2035559545"/>
    <s v="567 North Pendale Street"/>
    <m/>
    <s v="New Haven"/>
    <s v="CT"/>
    <n v="97823"/>
    <x v="0"/>
    <x v="0"/>
    <x v="8"/>
    <s v="Leslie"/>
    <x v="0"/>
  </r>
  <r>
    <x v="39"/>
    <x v="15"/>
    <n v="59.87"/>
    <n v="4"/>
    <n v="1257.27"/>
    <x v="39"/>
    <x v="0"/>
    <n v="2"/>
    <x v="9"/>
    <x v="1"/>
    <x v="3"/>
    <n v="50"/>
    <s v="S18_4668"/>
    <s v="Tokyo Collectables, Ltd"/>
    <s v="+81 3 3584 0555"/>
    <s v="2-2-8 Roppongi"/>
    <m/>
    <s v="Minato-ku"/>
    <s v="Tokyo"/>
    <s v="106-0032"/>
    <x v="11"/>
    <x v="3"/>
    <x v="31"/>
    <s v="Akiko"/>
    <x v="0"/>
  </r>
  <r>
    <x v="40"/>
    <x v="27"/>
    <n v="58.36"/>
    <n v="7"/>
    <n v="2567.84"/>
    <x v="40"/>
    <x v="0"/>
    <n v="3"/>
    <x v="2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x v="27"/>
    <n v="59.87"/>
    <n v="14"/>
    <n v="2634.28"/>
    <x v="94"/>
    <x v="0"/>
    <n v="3"/>
    <x v="3"/>
    <x v="1"/>
    <x v="3"/>
    <n v="50"/>
    <s v="S18_4668"/>
    <s v="Diecast Classics Inc."/>
    <n v="2155551555"/>
    <s v="7586 Pompton St."/>
    <m/>
    <s v="Allentown"/>
    <s v="PA"/>
    <n v="70267"/>
    <x v="0"/>
    <x v="0"/>
    <x v="0"/>
    <s v="Kyung"/>
    <x v="0"/>
  </r>
  <r>
    <x v="42"/>
    <x v="6"/>
    <n v="51.82"/>
    <n v="9"/>
    <n v="1502.78"/>
    <x v="42"/>
    <x v="0"/>
    <n v="3"/>
    <x v="10"/>
    <x v="1"/>
    <x v="3"/>
    <n v="50"/>
    <s v="S18_4668"/>
    <s v="Scandinavian Gift Ideas"/>
    <s v="0695-34 6555"/>
    <s v="?kergatan 24"/>
    <m/>
    <s v="Boras"/>
    <m/>
    <s v="S-844 67"/>
    <x v="8"/>
    <x v="1"/>
    <x v="33"/>
    <s v="Maria"/>
    <x v="0"/>
  </r>
  <r>
    <x v="43"/>
    <x v="1"/>
    <n v="49.3"/>
    <n v="4"/>
    <n v="1676.2"/>
    <x v="43"/>
    <x v="0"/>
    <n v="4"/>
    <x v="4"/>
    <x v="1"/>
    <x v="3"/>
    <n v="50"/>
    <s v="S18_4668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25"/>
    <n v="56.85"/>
    <n v="1"/>
    <n v="2217.15"/>
    <x v="44"/>
    <x v="0"/>
    <n v="4"/>
    <x v="4"/>
    <x v="1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152"/>
    <x v="19"/>
    <n v="100"/>
    <n v="6"/>
    <n v="6832.02"/>
    <x v="80"/>
    <x v="0"/>
    <n v="4"/>
    <x v="5"/>
    <x v="1"/>
    <x v="3"/>
    <n v="50"/>
    <s v="S18_4668"/>
    <s v="Vitachrome Inc."/>
    <n v="2125551500"/>
    <s v="2678 Kingston Rd."/>
    <s v="Suite 101"/>
    <s v="NYC"/>
    <s v="NY"/>
    <n v="10022"/>
    <x v="0"/>
    <x v="0"/>
    <x v="11"/>
    <s v="Michael"/>
    <x v="1"/>
  </r>
  <r>
    <x v="46"/>
    <x v="16"/>
    <n v="79.86"/>
    <n v="8"/>
    <n v="1916.64"/>
    <x v="46"/>
    <x v="0"/>
    <n v="4"/>
    <x v="5"/>
    <x v="1"/>
    <x v="3"/>
    <n v="50"/>
    <s v="S18_4668"/>
    <s v="Mini Wheels Co."/>
    <n v="6505555787"/>
    <s v="5557 North Pendale Street"/>
    <m/>
    <s v="San Francisco"/>
    <s v="CA"/>
    <m/>
    <x v="0"/>
    <x v="0"/>
    <x v="8"/>
    <s v="Julie"/>
    <x v="0"/>
  </r>
  <r>
    <x v="141"/>
    <x v="6"/>
    <n v="100"/>
    <n v="6"/>
    <n v="7110.8"/>
    <x v="79"/>
    <x v="0"/>
    <n v="4"/>
    <x v="5"/>
    <x v="1"/>
    <x v="3"/>
    <n v="50"/>
    <s v="S18_4668"/>
    <s v="Corrida Auto Replicas, Ltd"/>
    <s v="(91) 555 22 82"/>
    <s v="C/ Araquil, 67"/>
    <m/>
    <s v="Madrid"/>
    <m/>
    <n v="28023"/>
    <x v="7"/>
    <x v="1"/>
    <x v="23"/>
    <s v="Mart¡n"/>
    <x v="2"/>
  </r>
  <r>
    <x v="153"/>
    <x v="0"/>
    <n v="100"/>
    <n v="8"/>
    <n v="5302.8"/>
    <x v="48"/>
    <x v="0"/>
    <n v="4"/>
    <x v="6"/>
    <x v="1"/>
    <x v="3"/>
    <n v="50"/>
    <s v="S18_4668"/>
    <s v="Euro Shopping Channel"/>
    <s v="(91) 555 94 44"/>
    <s v="C/ Moralzarzal, 86"/>
    <m/>
    <s v="Madrid"/>
    <m/>
    <n v="28034"/>
    <x v="7"/>
    <x v="1"/>
    <x v="21"/>
    <s v="Diego"/>
    <x v="1"/>
  </r>
  <r>
    <x v="101"/>
    <x v="14"/>
    <n v="100"/>
    <n v="2"/>
    <n v="2730"/>
    <x v="49"/>
    <x v="0"/>
    <n v="1"/>
    <x v="7"/>
    <x v="2"/>
    <x v="3"/>
    <n v="50"/>
    <s v="S18_466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43"/>
    <x v="25"/>
    <n v="100"/>
    <n v="2"/>
    <n v="7827.3"/>
    <x v="50"/>
    <x v="0"/>
    <n v="1"/>
    <x v="0"/>
    <x v="2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2"/>
  </r>
  <r>
    <x v="52"/>
    <x v="21"/>
    <n v="59.87"/>
    <n v="7"/>
    <n v="2095.4499999999998"/>
    <x v="52"/>
    <x v="0"/>
    <n v="2"/>
    <x v="1"/>
    <x v="2"/>
    <x v="3"/>
    <n v="50"/>
    <s v="S18_466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53"/>
    <x v="18"/>
    <n v="59.87"/>
    <n v="4"/>
    <n v="1556.62"/>
    <x v="53"/>
    <x v="2"/>
    <n v="2"/>
    <x v="1"/>
    <x v="2"/>
    <x v="3"/>
    <n v="50"/>
    <s v="S18_4668"/>
    <s v="Euro Shopping Channel"/>
    <s v="(91) 555 94 44"/>
    <s v="C/ Moralzarzal, 86"/>
    <m/>
    <s v="Madrid"/>
    <m/>
    <n v="28034"/>
    <x v="7"/>
    <x v="1"/>
    <x v="21"/>
    <s v="Diego"/>
    <x v="0"/>
  </r>
  <r>
    <x v="103"/>
    <x v="27"/>
    <n v="100"/>
    <n v="11"/>
    <n v="5565.12"/>
    <x v="98"/>
    <x v="0"/>
    <n v="1"/>
    <x v="11"/>
    <x v="0"/>
    <x v="1"/>
    <n v="148"/>
    <s v="S18_472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11"/>
    <n v="100"/>
    <n v="15"/>
    <n v="3583.16"/>
    <x v="99"/>
    <x v="0"/>
    <n v="2"/>
    <x v="1"/>
    <x v="0"/>
    <x v="1"/>
    <n v="148"/>
    <s v="S18_4721"/>
    <s v="Marseille Mini Autos"/>
    <s v="91.24.4555"/>
    <s v="12, rue des Bouchers"/>
    <m/>
    <s v="Marseille"/>
    <m/>
    <n v="13008"/>
    <x v="1"/>
    <x v="1"/>
    <x v="56"/>
    <s v="Laurence"/>
    <x v="1"/>
  </r>
  <r>
    <x v="105"/>
    <x v="28"/>
    <n v="100"/>
    <n v="12"/>
    <n v="4705.18"/>
    <x v="100"/>
    <x v="0"/>
    <n v="3"/>
    <x v="2"/>
    <x v="0"/>
    <x v="1"/>
    <n v="148"/>
    <s v="S18_4721"/>
    <s v="Mini Gifts Distributors Ltd."/>
    <n v="4155551450"/>
    <s v="5677 Strong St."/>
    <m/>
    <s v="San Rafael"/>
    <s v="CA"/>
    <n v="97562"/>
    <x v="0"/>
    <x v="0"/>
    <x v="35"/>
    <s v="Valarie"/>
    <x v="1"/>
  </r>
  <r>
    <x v="274"/>
    <x v="6"/>
    <n v="100"/>
    <n v="1"/>
    <n v="4444.54"/>
    <x v="229"/>
    <x v="0"/>
    <n v="3"/>
    <x v="10"/>
    <x v="0"/>
    <x v="1"/>
    <n v="148"/>
    <s v="S18_4721"/>
    <s v="Gift Ideas Corp."/>
    <n v="2035554407"/>
    <s v="2440 Pompton St."/>
    <m/>
    <s v="Glendale"/>
    <s v="CT"/>
    <n v="97561"/>
    <x v="0"/>
    <x v="0"/>
    <x v="74"/>
    <s v="Dan"/>
    <x v="1"/>
  </r>
  <r>
    <x v="4"/>
    <x v="22"/>
    <n v="100"/>
    <n v="7"/>
    <n v="4618.88"/>
    <x v="4"/>
    <x v="0"/>
    <n v="4"/>
    <x v="4"/>
    <x v="0"/>
    <x v="1"/>
    <n v="148"/>
    <s v="S18_4721"/>
    <s v="Corporate Gift Ideas Co."/>
    <n v="6505551386"/>
    <s v="7734 Strong St."/>
    <m/>
    <s v="San Francisco"/>
    <s v="CA"/>
    <m/>
    <x v="0"/>
    <x v="0"/>
    <x v="4"/>
    <s v="Julie"/>
    <x v="1"/>
  </r>
  <r>
    <x v="107"/>
    <x v="29"/>
    <n v="100"/>
    <n v="7"/>
    <n v="4910.3999999999996"/>
    <x v="102"/>
    <x v="0"/>
    <n v="4"/>
    <x v="5"/>
    <x v="0"/>
    <x v="1"/>
    <n v="148"/>
    <s v="S18_4721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x v="27"/>
    <n v="100"/>
    <n v="2"/>
    <n v="5565.12"/>
    <x v="6"/>
    <x v="0"/>
    <n v="4"/>
    <x v="5"/>
    <x v="0"/>
    <x v="1"/>
    <n v="148"/>
    <s v="S18_4721"/>
    <s v="Daedalus Designs Imports"/>
    <s v="20.16.1555"/>
    <s v="184, chausse de Tournai"/>
    <m/>
    <s v="Lille"/>
    <m/>
    <n v="59000"/>
    <x v="1"/>
    <x v="1"/>
    <x v="6"/>
    <s v="Martine"/>
    <x v="1"/>
  </r>
  <r>
    <x v="109"/>
    <x v="22"/>
    <n v="100"/>
    <n v="8"/>
    <n v="4237.76"/>
    <x v="104"/>
    <x v="0"/>
    <n v="4"/>
    <x v="5"/>
    <x v="0"/>
    <x v="1"/>
    <n v="148"/>
    <s v="S18_4721"/>
    <s v="Toms Spezialitten, Ltd"/>
    <s v="0221-5554327"/>
    <s v="Mehrheimerstr. 369"/>
    <m/>
    <s v="Koln"/>
    <m/>
    <n v="50739"/>
    <x v="16"/>
    <x v="1"/>
    <x v="57"/>
    <s v="Henriette"/>
    <x v="1"/>
  </r>
  <r>
    <x v="9"/>
    <x v="2"/>
    <n v="100"/>
    <n v="7"/>
    <n v="5673.58"/>
    <x v="9"/>
    <x v="0"/>
    <n v="1"/>
    <x v="7"/>
    <x v="1"/>
    <x v="1"/>
    <n v="148"/>
    <s v="S18_4721"/>
    <s v="Auto Canal Petit"/>
    <s v="(1) 47.55.6555"/>
    <s v="25, rue Lauriston"/>
    <m/>
    <s v="Paris"/>
    <m/>
    <n v="75016"/>
    <x v="1"/>
    <x v="1"/>
    <x v="9"/>
    <s v="Dominique"/>
    <x v="1"/>
  </r>
  <r>
    <x v="111"/>
    <x v="21"/>
    <n v="100"/>
    <n v="14"/>
    <n v="5260.15"/>
    <x v="106"/>
    <x v="0"/>
    <n v="1"/>
    <x v="0"/>
    <x v="1"/>
    <x v="1"/>
    <n v="148"/>
    <s v="S18_4721"/>
    <s v="Vida Sport, Ltd"/>
    <s v="0897-034555"/>
    <s v="Grenzacherweg 237"/>
    <m/>
    <s v="Gensve"/>
    <m/>
    <n v="1203"/>
    <x v="17"/>
    <x v="1"/>
    <x v="58"/>
    <s v="Michael"/>
    <x v="1"/>
  </r>
  <r>
    <x v="112"/>
    <x v="27"/>
    <n v="100"/>
    <n v="8"/>
    <n v="6350.96"/>
    <x v="107"/>
    <x v="0"/>
    <n v="2"/>
    <x v="8"/>
    <x v="1"/>
    <x v="1"/>
    <n v="148"/>
    <s v="S18_4721"/>
    <s v="Danish Wholesale Imports"/>
    <s v="31 12 3555"/>
    <s v="Vinb'ltet 34"/>
    <m/>
    <s v="Kobenhavn"/>
    <m/>
    <n v="1734"/>
    <x v="13"/>
    <x v="1"/>
    <x v="40"/>
    <s v="Jytte"/>
    <x v="1"/>
  </r>
  <r>
    <x v="268"/>
    <x v="18"/>
    <n v="100"/>
    <n v="4"/>
    <n v="3559.4"/>
    <x v="224"/>
    <x v="0"/>
    <n v="2"/>
    <x v="1"/>
    <x v="1"/>
    <x v="1"/>
    <n v="148"/>
    <s v="S18_4721"/>
    <s v="Auto Canal Petit"/>
    <s v="(1) 47.55.6555"/>
    <s v="25, rue Lauriston"/>
    <m/>
    <s v="Paris"/>
    <m/>
    <n v="75016"/>
    <x v="1"/>
    <x v="1"/>
    <x v="9"/>
    <s v="Dominique"/>
    <x v="1"/>
  </r>
  <r>
    <x v="275"/>
    <x v="14"/>
    <n v="100"/>
    <n v="2"/>
    <n v="2410.6"/>
    <x v="230"/>
    <x v="0"/>
    <n v="2"/>
    <x v="9"/>
    <x v="1"/>
    <x v="1"/>
    <n v="148"/>
    <s v="S18_4721"/>
    <s v="Gifts4AllAges.com"/>
    <n v="6175559555"/>
    <s v="8616 Spinnaker Dr."/>
    <m/>
    <s v="Boston"/>
    <s v="MA"/>
    <n v="51003"/>
    <x v="0"/>
    <x v="0"/>
    <x v="48"/>
    <s v="Juri"/>
    <x v="0"/>
  </r>
  <r>
    <x v="115"/>
    <x v="7"/>
    <n v="100"/>
    <n v="8"/>
    <n v="5713.92"/>
    <x v="110"/>
    <x v="0"/>
    <n v="3"/>
    <x v="3"/>
    <x v="1"/>
    <x v="1"/>
    <n v="148"/>
    <s v="S18_4721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x v="1"/>
    <n v="100"/>
    <n v="17"/>
    <n v="4300.32"/>
    <x v="111"/>
    <x v="0"/>
    <n v="3"/>
    <x v="3"/>
    <x v="1"/>
    <x v="1"/>
    <n v="148"/>
    <s v="S18_4721"/>
    <s v="Vida Sport, Ltd"/>
    <s v="0897-034555"/>
    <s v="Grenzacherweg 237"/>
    <m/>
    <s v="Gensve"/>
    <m/>
    <n v="1203"/>
    <x v="17"/>
    <x v="1"/>
    <x v="58"/>
    <s v="Michael"/>
    <x v="1"/>
  </r>
  <r>
    <x v="16"/>
    <x v="4"/>
    <n v="100"/>
    <n v="2"/>
    <n v="7947.31"/>
    <x v="16"/>
    <x v="0"/>
    <n v="3"/>
    <x v="10"/>
    <x v="1"/>
    <x v="1"/>
    <n v="148"/>
    <s v="S18_4721"/>
    <s v="Toys of Finland, Co."/>
    <s v="90-224 8555"/>
    <s v="Keskuskatu 45"/>
    <m/>
    <s v="Helsinki"/>
    <m/>
    <n v="21240"/>
    <x v="4"/>
    <x v="1"/>
    <x v="15"/>
    <s v="Matti"/>
    <x v="2"/>
  </r>
  <r>
    <x v="118"/>
    <x v="23"/>
    <n v="100"/>
    <n v="15"/>
    <n v="5356.8"/>
    <x v="113"/>
    <x v="0"/>
    <n v="4"/>
    <x v="4"/>
    <x v="1"/>
    <x v="1"/>
    <n v="148"/>
    <s v="S18_4721"/>
    <s v="Toms Spezialitten, Ltd"/>
    <s v="0221-5554327"/>
    <s v="Mehrheimerstr. 369"/>
    <m/>
    <s v="Koln"/>
    <m/>
    <n v="50739"/>
    <x v="16"/>
    <x v="1"/>
    <x v="57"/>
    <s v="Henriette"/>
    <x v="1"/>
  </r>
  <r>
    <x v="149"/>
    <x v="3"/>
    <n v="100"/>
    <n v="3"/>
    <n v="7901.1"/>
    <x v="114"/>
    <x v="0"/>
    <n v="4"/>
    <x v="5"/>
    <x v="1"/>
    <x v="1"/>
    <n v="148"/>
    <s v="S18_4721"/>
    <s v="Microscale Inc."/>
    <n v="2125551957"/>
    <s v="5290 North Pendale Street"/>
    <s v="Suite 200"/>
    <s v="NYC"/>
    <s v="NY"/>
    <n v="10022"/>
    <x v="0"/>
    <x v="0"/>
    <x v="67"/>
    <s v="Kee"/>
    <x v="2"/>
  </r>
  <r>
    <x v="272"/>
    <x v="24"/>
    <n v="100"/>
    <n v="4"/>
    <n v="6101"/>
    <x v="227"/>
    <x v="0"/>
    <n v="4"/>
    <x v="5"/>
    <x v="1"/>
    <x v="1"/>
    <n v="148"/>
    <s v="S18_472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87"/>
    <x v="19"/>
    <n v="100"/>
    <n v="11"/>
    <n v="6276.46"/>
    <x v="20"/>
    <x v="0"/>
    <n v="4"/>
    <x v="5"/>
    <x v="1"/>
    <x v="1"/>
    <n v="148"/>
    <s v="S18_472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x v="32"/>
    <n v="100"/>
    <n v="2"/>
    <n v="4203.5"/>
    <x v="228"/>
    <x v="0"/>
    <n v="4"/>
    <x v="6"/>
    <x v="1"/>
    <x v="1"/>
    <n v="148"/>
    <s v="S18_4721"/>
    <s v="Euro Shopping Channel"/>
    <s v="(91) 555 94 44"/>
    <s v="C/ Moralzarzal, 86"/>
    <m/>
    <s v="Madrid"/>
    <m/>
    <n v="28034"/>
    <x v="7"/>
    <x v="1"/>
    <x v="21"/>
    <s v="Diego"/>
    <x v="1"/>
  </r>
  <r>
    <x v="120"/>
    <x v="11"/>
    <n v="58.18"/>
    <n v="13"/>
    <n v="1629.04"/>
    <x v="115"/>
    <x v="0"/>
    <n v="1"/>
    <x v="7"/>
    <x v="2"/>
    <x v="1"/>
    <n v="148"/>
    <s v="S18_4721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x v="4"/>
    <n v="67.14"/>
    <n v="8"/>
    <n v="3289.86"/>
    <x v="184"/>
    <x v="0"/>
    <n v="1"/>
    <x v="0"/>
    <x v="2"/>
    <x v="1"/>
    <n v="148"/>
    <s v="S18_4721"/>
    <s v="Euro Shopping Channel"/>
    <s v="(91) 555 94 44"/>
    <s v="C/ Moralzarzal, 86"/>
    <m/>
    <s v="Madrid"/>
    <m/>
    <n v="28034"/>
    <x v="7"/>
    <x v="1"/>
    <x v="21"/>
    <s v="Diego"/>
    <x v="1"/>
  </r>
  <r>
    <x v="190"/>
    <x v="4"/>
    <n v="100"/>
    <n v="3"/>
    <n v="6862.94"/>
    <x v="162"/>
    <x v="0"/>
    <n v="1"/>
    <x v="11"/>
    <x v="2"/>
    <x v="1"/>
    <n v="148"/>
    <s v="S18_4721"/>
    <s v="Mini Gifts Distributors Ltd."/>
    <n v="4155551450"/>
    <s v="5677 Strong St."/>
    <m/>
    <s v="San Rafael"/>
    <s v="CA"/>
    <n v="97562"/>
    <x v="0"/>
    <x v="0"/>
    <x v="35"/>
    <s v="Valarie"/>
    <x v="1"/>
  </r>
  <r>
    <x v="210"/>
    <x v="13"/>
    <n v="61.29"/>
    <n v="9"/>
    <n v="2574.1799999999998"/>
    <x v="178"/>
    <x v="0"/>
    <n v="1"/>
    <x v="11"/>
    <x v="0"/>
    <x v="1"/>
    <n v="71"/>
    <s v="S18_4933"/>
    <s v="AV Stores, Co."/>
    <s v="(171) 555-1555"/>
    <s v="Fauntleroy Circus"/>
    <m/>
    <s v="Manchester"/>
    <m/>
    <s v="EC2 5NT"/>
    <x v="6"/>
    <x v="1"/>
    <x v="65"/>
    <s v="Victoria"/>
    <x v="0"/>
  </r>
  <r>
    <x v="237"/>
    <x v="10"/>
    <n v="57.73"/>
    <n v="8"/>
    <n v="1327.79"/>
    <x v="166"/>
    <x v="0"/>
    <n v="2"/>
    <x v="1"/>
    <x v="0"/>
    <x v="1"/>
    <n v="71"/>
    <s v="S18_4933"/>
    <s v="Signal Gift Stores"/>
    <n v="7025551838"/>
    <s v="8489 Strong St."/>
    <m/>
    <s v="Las Vegas"/>
    <s v="NV"/>
    <n v="83030"/>
    <x v="0"/>
    <x v="0"/>
    <x v="12"/>
    <s v="Sue"/>
    <x v="0"/>
  </r>
  <r>
    <x v="179"/>
    <x v="6"/>
    <n v="81.25"/>
    <n v="2"/>
    <n v="2356.25"/>
    <x v="153"/>
    <x v="0"/>
    <n v="3"/>
    <x v="10"/>
    <x v="0"/>
    <x v="1"/>
    <n v="71"/>
    <s v="S18_4933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32"/>
    <n v="80.540000000000006"/>
    <n v="1"/>
    <n v="2013.5"/>
    <x v="154"/>
    <x v="0"/>
    <n v="4"/>
    <x v="4"/>
    <x v="0"/>
    <x v="1"/>
    <n v="71"/>
    <s v="S18_4933"/>
    <s v="Heintze Collectables"/>
    <s v="86 21 3555"/>
    <s v="Smagsloget 45"/>
    <m/>
    <s v="Aaarhus"/>
    <m/>
    <n v="8200"/>
    <x v="13"/>
    <x v="1"/>
    <x v="66"/>
    <s v="Palle"/>
    <x v="0"/>
  </r>
  <r>
    <x v="198"/>
    <x v="25"/>
    <n v="71.98"/>
    <n v="15"/>
    <n v="2807.22"/>
    <x v="155"/>
    <x v="0"/>
    <n v="4"/>
    <x v="5"/>
    <x v="0"/>
    <x v="1"/>
    <n v="71"/>
    <s v="S18_4933"/>
    <s v="Rovelli Gifts"/>
    <s v="035-640555"/>
    <s v="Via Ludovico il Moro 22"/>
    <m/>
    <s v="Bergamo"/>
    <m/>
    <n v="24100"/>
    <x v="12"/>
    <x v="1"/>
    <x v="72"/>
    <s v="Giovanni"/>
    <x v="0"/>
  </r>
  <r>
    <x v="199"/>
    <x v="27"/>
    <n v="69.84"/>
    <n v="12"/>
    <n v="3072.96"/>
    <x v="103"/>
    <x v="0"/>
    <n v="4"/>
    <x v="5"/>
    <x v="0"/>
    <x v="1"/>
    <n v="71"/>
    <s v="S18_4933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x v="32"/>
    <n v="76.260000000000005"/>
    <n v="16"/>
    <n v="1906.5"/>
    <x v="170"/>
    <x v="0"/>
    <n v="4"/>
    <x v="5"/>
    <x v="0"/>
    <x v="1"/>
    <n v="71"/>
    <s v="S18_4933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x v="3"/>
    <n v="76.260000000000005"/>
    <n v="6"/>
    <n v="3431.7"/>
    <x v="105"/>
    <x v="0"/>
    <n v="4"/>
    <x v="6"/>
    <x v="0"/>
    <x v="1"/>
    <n v="71"/>
    <s v="S18_4933"/>
    <s v="Muscle Machine Inc"/>
    <n v="2125557413"/>
    <s v="4092 Furth Circle"/>
    <s v="Suite 400"/>
    <s v="NYC"/>
    <s v="NY"/>
    <n v="10022"/>
    <x v="0"/>
    <x v="0"/>
    <x v="3"/>
    <s v="Jeff"/>
    <x v="1"/>
  </r>
  <r>
    <x v="281"/>
    <x v="32"/>
    <n v="83.39"/>
    <n v="2"/>
    <n v="2084.75"/>
    <x v="236"/>
    <x v="0"/>
    <n v="1"/>
    <x v="7"/>
    <x v="1"/>
    <x v="1"/>
    <n v="71"/>
    <s v="S18_4933"/>
    <s v="Double Decker Gift Stores, Ltd"/>
    <s v="(171) 555-7555"/>
    <s v="120 Hanover Sq."/>
    <m/>
    <s v="London"/>
    <m/>
    <s v="WA1 1DP"/>
    <x v="6"/>
    <x v="1"/>
    <x v="43"/>
    <s v="Thomas"/>
    <x v="0"/>
  </r>
  <r>
    <x v="202"/>
    <x v="9"/>
    <n v="57.73"/>
    <n v="12"/>
    <n v="2136.0100000000002"/>
    <x v="172"/>
    <x v="0"/>
    <n v="1"/>
    <x v="11"/>
    <x v="1"/>
    <x v="1"/>
    <n v="71"/>
    <s v="S18_4933"/>
    <s v="Saveley &amp; Henriot, Co."/>
    <s v="78.32.5555"/>
    <s v="2, rue du Commerce"/>
    <m/>
    <s v="Lyon"/>
    <m/>
    <n v="69004"/>
    <x v="1"/>
    <x v="1"/>
    <x v="27"/>
    <s v="Mary"/>
    <x v="0"/>
  </r>
  <r>
    <x v="215"/>
    <x v="0"/>
    <n v="66.989999999999995"/>
    <n v="4"/>
    <n v="2009.7"/>
    <x v="156"/>
    <x v="0"/>
    <n v="2"/>
    <x v="8"/>
    <x v="1"/>
    <x v="1"/>
    <n v="71"/>
    <s v="S18_4933"/>
    <s v="Mini Caravy"/>
    <s v="88.60.1555"/>
    <s v="24, place Kluber"/>
    <m/>
    <s v="Strasbourg"/>
    <m/>
    <n v="67000"/>
    <x v="1"/>
    <x v="1"/>
    <x v="70"/>
    <s v="Frederique"/>
    <x v="0"/>
  </r>
  <r>
    <x v="283"/>
    <x v="5"/>
    <n v="75.55"/>
    <n v="1"/>
    <n v="2719.8"/>
    <x v="238"/>
    <x v="0"/>
    <n v="3"/>
    <x v="2"/>
    <x v="1"/>
    <x v="1"/>
    <n v="71"/>
    <s v="S18_4933"/>
    <s v="Muscle Machine Inc"/>
    <n v="2125557413"/>
    <s v="4092 Furth Circle"/>
    <s v="Suite 400"/>
    <s v="NYC"/>
    <s v="NY"/>
    <n v="10022"/>
    <x v="0"/>
    <x v="0"/>
    <x v="3"/>
    <s v="Jeff"/>
    <x v="0"/>
  </r>
  <r>
    <x v="284"/>
    <x v="18"/>
    <n v="60.58"/>
    <n v="1"/>
    <n v="1575.08"/>
    <x v="239"/>
    <x v="0"/>
    <n v="3"/>
    <x v="3"/>
    <x v="1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0"/>
  </r>
  <r>
    <x v="216"/>
    <x v="10"/>
    <n v="73.41"/>
    <n v="7"/>
    <n v="1688.43"/>
    <x v="182"/>
    <x v="0"/>
    <n v="3"/>
    <x v="10"/>
    <x v="1"/>
    <x v="1"/>
    <n v="71"/>
    <s v="S18_4933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x v="10"/>
    <n v="72.7"/>
    <n v="3"/>
    <n v="1672.1"/>
    <x v="66"/>
    <x v="0"/>
    <n v="4"/>
    <x v="4"/>
    <x v="0"/>
    <x v="1"/>
    <n v="71"/>
    <s v="S18_4933"/>
    <s v="UK Collectables, Ltd."/>
    <s v="(171) 555-2282"/>
    <s v="Berkeley Gardens 12  Brewery"/>
    <m/>
    <s v="Liverpool"/>
    <m/>
    <s v="WX1 6LT"/>
    <x v="6"/>
    <x v="1"/>
    <x v="20"/>
    <s v="Elizabeth"/>
    <x v="0"/>
  </r>
  <r>
    <x v="217"/>
    <x v="32"/>
    <n v="66.989999999999995"/>
    <n v="2"/>
    <n v="1674.75"/>
    <x v="113"/>
    <x v="0"/>
    <n v="4"/>
    <x v="4"/>
    <x v="1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0"/>
  </r>
  <r>
    <x v="206"/>
    <x v="15"/>
    <n v="100"/>
    <n v="3"/>
    <n v="3472.98"/>
    <x v="159"/>
    <x v="0"/>
    <n v="4"/>
    <x v="5"/>
    <x v="1"/>
    <x v="1"/>
    <n v="71"/>
    <s v="S18_4933"/>
    <s v="AV Stores, Co."/>
    <s v="(171) 555-1555"/>
    <s v="Fauntleroy Circus"/>
    <m/>
    <s v="Manchester"/>
    <m/>
    <s v="EC2 5NT"/>
    <x v="6"/>
    <x v="1"/>
    <x v="65"/>
    <s v="Victoria"/>
    <x v="1"/>
  </r>
  <r>
    <x v="240"/>
    <x v="18"/>
    <n v="63.43"/>
    <n v="5"/>
    <n v="1649.18"/>
    <x v="201"/>
    <x v="0"/>
    <n v="4"/>
    <x v="5"/>
    <x v="1"/>
    <x v="1"/>
    <n v="71"/>
    <s v="S18_4933"/>
    <s v="Marseille Mini Autos"/>
    <s v="91.24.4555"/>
    <s v="12, rue des Bouchers"/>
    <m/>
    <s v="Marseille"/>
    <m/>
    <n v="13008"/>
    <x v="1"/>
    <x v="1"/>
    <x v="56"/>
    <s v="Laurence"/>
    <x v="0"/>
  </r>
  <r>
    <x v="219"/>
    <x v="27"/>
    <n v="85.25"/>
    <n v="9"/>
    <n v="3751"/>
    <x v="183"/>
    <x v="5"/>
    <n v="1"/>
    <x v="7"/>
    <x v="2"/>
    <x v="1"/>
    <n v="71"/>
    <s v="S18_4933"/>
    <s v="Toys4GrownUps.com"/>
    <n v="6265557265"/>
    <s v="78934 Hillside Dr."/>
    <m/>
    <s v="Pasadena"/>
    <s v="CA"/>
    <n v="90003"/>
    <x v="0"/>
    <x v="0"/>
    <x v="3"/>
    <s v="Julie"/>
    <x v="1"/>
  </r>
  <r>
    <x v="208"/>
    <x v="16"/>
    <n v="100"/>
    <n v="2"/>
    <n v="4536"/>
    <x v="176"/>
    <x v="0"/>
    <n v="1"/>
    <x v="0"/>
    <x v="2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1"/>
  </r>
  <r>
    <x v="221"/>
    <x v="17"/>
    <n v="66.989999999999995"/>
    <n v="4"/>
    <n v="4421.34"/>
    <x v="185"/>
    <x v="4"/>
    <n v="2"/>
    <x v="8"/>
    <x v="2"/>
    <x v="1"/>
    <n v="71"/>
    <s v="S18_4933"/>
    <s v="The Sharp Gifts Warehouse"/>
    <n v="4085553659"/>
    <s v="3086 Ingle Ln."/>
    <m/>
    <s v="San Jose"/>
    <s v="CA"/>
    <n v="94217"/>
    <x v="0"/>
    <x v="0"/>
    <x v="11"/>
    <s v="Sue"/>
    <x v="1"/>
  </r>
  <r>
    <x v="242"/>
    <x v="5"/>
    <n v="57.73"/>
    <n v="7"/>
    <n v="2078.2800000000002"/>
    <x v="202"/>
    <x v="2"/>
    <n v="2"/>
    <x v="1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10"/>
    <x v="5"/>
    <n v="85.25"/>
    <n v="13"/>
    <n v="3069"/>
    <x v="178"/>
    <x v="0"/>
    <n v="1"/>
    <x v="11"/>
    <x v="0"/>
    <x v="1"/>
    <n v="73"/>
    <s v="S24_1046"/>
    <s v="AV Stores, Co."/>
    <s v="(171) 555-1555"/>
    <s v="Fauntleroy Circus"/>
    <m/>
    <s v="Manchester"/>
    <m/>
    <s v="EC2 5NT"/>
    <x v="6"/>
    <x v="1"/>
    <x v="65"/>
    <s v="Victoria"/>
    <x v="1"/>
  </r>
  <r>
    <x v="237"/>
    <x v="8"/>
    <n v="77.900000000000006"/>
    <n v="12"/>
    <n v="1713.8"/>
    <x v="166"/>
    <x v="0"/>
    <n v="2"/>
    <x v="1"/>
    <x v="0"/>
    <x v="1"/>
    <n v="73"/>
    <s v="S24_1046"/>
    <s v="Signal Gift Stores"/>
    <n v="7025551838"/>
    <s v="8489 Strong St."/>
    <m/>
    <s v="Las Vegas"/>
    <s v="NV"/>
    <n v="83030"/>
    <x v="0"/>
    <x v="0"/>
    <x v="12"/>
    <s v="Sue"/>
    <x v="0"/>
  </r>
  <r>
    <x v="179"/>
    <x v="32"/>
    <n v="60.26"/>
    <n v="6"/>
    <n v="1506.5"/>
    <x v="153"/>
    <x v="0"/>
    <n v="3"/>
    <x v="10"/>
    <x v="0"/>
    <x v="1"/>
    <n v="73"/>
    <s v="S24_104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9"/>
    <n v="72.760000000000005"/>
    <n v="5"/>
    <n v="2692.12"/>
    <x v="154"/>
    <x v="0"/>
    <n v="4"/>
    <x v="4"/>
    <x v="0"/>
    <x v="1"/>
    <n v="73"/>
    <s v="S24_1046"/>
    <s v="Heintze Collectables"/>
    <s v="86 21 3555"/>
    <s v="Smagsloget 45"/>
    <m/>
    <s v="Aaarhus"/>
    <m/>
    <n v="8200"/>
    <x v="13"/>
    <x v="1"/>
    <x v="66"/>
    <s v="Palle"/>
    <x v="0"/>
  </r>
  <r>
    <x v="213"/>
    <x v="22"/>
    <n v="75.69"/>
    <n v="3"/>
    <n v="2422.08"/>
    <x v="155"/>
    <x v="0"/>
    <n v="4"/>
    <x v="5"/>
    <x v="0"/>
    <x v="1"/>
    <n v="73"/>
    <s v="S24_1046"/>
    <s v="Gift Depot Inc."/>
    <n v="2035552570"/>
    <s v="25593 South Bay Ln."/>
    <m/>
    <s v="Bridgewater"/>
    <s v="CT"/>
    <n v="97562"/>
    <x v="0"/>
    <x v="0"/>
    <x v="12"/>
    <s v="Julie"/>
    <x v="0"/>
  </r>
  <r>
    <x v="199"/>
    <x v="20"/>
    <n v="74.22"/>
    <n v="16"/>
    <n v="3488.34"/>
    <x v="103"/>
    <x v="0"/>
    <n v="4"/>
    <x v="5"/>
    <x v="0"/>
    <x v="1"/>
    <n v="73"/>
    <s v="S24_1046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x v="9"/>
    <n v="69.819999999999993"/>
    <n v="4"/>
    <n v="2583.34"/>
    <x v="104"/>
    <x v="0"/>
    <n v="4"/>
    <x v="5"/>
    <x v="0"/>
    <x v="1"/>
    <n v="73"/>
    <s v="S24_1046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x v="14"/>
    <n v="62.47"/>
    <n v="10"/>
    <n v="1249.4000000000001"/>
    <x v="105"/>
    <x v="0"/>
    <n v="4"/>
    <x v="6"/>
    <x v="0"/>
    <x v="1"/>
    <n v="73"/>
    <s v="S24_1046"/>
    <s v="Muscle Machine Inc"/>
    <n v="2125557413"/>
    <s v="4092 Furth Circle"/>
    <s v="Suite 400"/>
    <s v="NYC"/>
    <s v="NY"/>
    <n v="10022"/>
    <x v="0"/>
    <x v="0"/>
    <x v="3"/>
    <s v="Jeff"/>
    <x v="0"/>
  </r>
  <r>
    <x v="157"/>
    <x v="2"/>
    <n v="82.31"/>
    <n v="3"/>
    <n v="3374.71"/>
    <x v="138"/>
    <x v="0"/>
    <n v="1"/>
    <x v="7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1"/>
  </r>
  <r>
    <x v="214"/>
    <x v="15"/>
    <n v="60.26"/>
    <n v="1"/>
    <n v="1265.46"/>
    <x v="181"/>
    <x v="0"/>
    <n v="1"/>
    <x v="0"/>
    <x v="1"/>
    <x v="1"/>
    <n v="73"/>
    <s v="S24_1046"/>
    <s v="Collectable Mini Designs Co."/>
    <n v="7605558146"/>
    <s v="361 Furth Circle"/>
    <m/>
    <s v="San Diego"/>
    <s v="CA"/>
    <n v="91217"/>
    <x v="0"/>
    <x v="0"/>
    <x v="29"/>
    <s v="Valarie"/>
    <x v="0"/>
  </r>
  <r>
    <x v="215"/>
    <x v="8"/>
    <n v="76.430000000000007"/>
    <n v="8"/>
    <n v="1681.46"/>
    <x v="156"/>
    <x v="0"/>
    <n v="2"/>
    <x v="8"/>
    <x v="1"/>
    <x v="1"/>
    <n v="73"/>
    <s v="S24_1046"/>
    <s v="Mini Caravy"/>
    <s v="88.60.1555"/>
    <s v="24, place Kluber"/>
    <m/>
    <s v="Strasbourg"/>
    <m/>
    <n v="67000"/>
    <x v="1"/>
    <x v="1"/>
    <x v="70"/>
    <s v="Frederique"/>
    <x v="0"/>
  </r>
  <r>
    <x v="283"/>
    <x v="23"/>
    <n v="80.099999999999994"/>
    <n v="5"/>
    <n v="3204"/>
    <x v="238"/>
    <x v="0"/>
    <n v="3"/>
    <x v="2"/>
    <x v="1"/>
    <x v="1"/>
    <n v="73"/>
    <s v="S24_1046"/>
    <s v="Muscle Machine Inc"/>
    <n v="2125557413"/>
    <s v="4092 Furth Circle"/>
    <s v="Suite 400"/>
    <s v="NYC"/>
    <s v="NY"/>
    <n v="10022"/>
    <x v="0"/>
    <x v="0"/>
    <x v="3"/>
    <s v="Jeff"/>
    <x v="1"/>
  </r>
  <r>
    <x v="284"/>
    <x v="22"/>
    <n v="74.959999999999994"/>
    <n v="5"/>
    <n v="2398.7199999999998"/>
    <x v="239"/>
    <x v="0"/>
    <n v="3"/>
    <x v="3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0"/>
  </r>
  <r>
    <x v="216"/>
    <x v="5"/>
    <n v="66.14"/>
    <n v="11"/>
    <n v="2381.04"/>
    <x v="182"/>
    <x v="0"/>
    <n v="3"/>
    <x v="10"/>
    <x v="1"/>
    <x v="1"/>
    <n v="73"/>
    <s v="S24_1046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x v="26"/>
    <n v="72.02"/>
    <n v="1"/>
    <n v="1944.54"/>
    <x v="158"/>
    <x v="0"/>
    <n v="4"/>
    <x v="4"/>
    <x v="0"/>
    <x v="1"/>
    <n v="73"/>
    <s v="S24_1046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x v="18"/>
    <n v="87.45"/>
    <n v="6"/>
    <n v="2273.6999999999998"/>
    <x v="113"/>
    <x v="0"/>
    <n v="4"/>
    <x v="4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0"/>
  </r>
  <r>
    <x v="175"/>
    <x v="0"/>
    <n v="70.55"/>
    <n v="3"/>
    <n v="2116.5"/>
    <x v="45"/>
    <x v="0"/>
    <n v="4"/>
    <x v="5"/>
    <x v="1"/>
    <x v="1"/>
    <n v="73"/>
    <s v="S24_1046"/>
    <s v="FunGiftIdeas.com"/>
    <n v="5085552555"/>
    <s v="1785 First Street"/>
    <m/>
    <s v="New Bedford"/>
    <s v="MA"/>
    <n v="50553"/>
    <x v="0"/>
    <x v="0"/>
    <x v="19"/>
    <s v="Violeta"/>
    <x v="0"/>
  </r>
  <r>
    <x v="206"/>
    <x v="10"/>
    <n v="56.84"/>
    <n v="4"/>
    <n v="1307.32"/>
    <x v="159"/>
    <x v="0"/>
    <n v="4"/>
    <x v="5"/>
    <x v="1"/>
    <x v="1"/>
    <n v="73"/>
    <s v="S24_1046"/>
    <s v="AV Stores, Co."/>
    <s v="(171) 555-1555"/>
    <s v="Fauntleroy Circus"/>
    <m/>
    <s v="Manchester"/>
    <m/>
    <s v="EC2 5NT"/>
    <x v="6"/>
    <x v="1"/>
    <x v="65"/>
    <s v="Victoria"/>
    <x v="0"/>
  </r>
  <r>
    <x v="240"/>
    <x v="6"/>
    <n v="59.53"/>
    <n v="7"/>
    <n v="1726.37"/>
    <x v="201"/>
    <x v="0"/>
    <n v="4"/>
    <x v="5"/>
    <x v="1"/>
    <x v="1"/>
    <n v="73"/>
    <s v="S24_1046"/>
    <s v="Marseille Mini Autos"/>
    <s v="91.24.4555"/>
    <s v="12, rue des Bouchers"/>
    <m/>
    <s v="Marseille"/>
    <m/>
    <n v="13008"/>
    <x v="1"/>
    <x v="1"/>
    <x v="56"/>
    <s v="Laurence"/>
    <x v="0"/>
  </r>
  <r>
    <x v="219"/>
    <x v="15"/>
    <n v="60.37"/>
    <n v="10"/>
    <n v="1267.77"/>
    <x v="183"/>
    <x v="5"/>
    <n v="1"/>
    <x v="7"/>
    <x v="2"/>
    <x v="1"/>
    <n v="73"/>
    <s v="S24_1046"/>
    <s v="Toys4GrownUps.com"/>
    <n v="6265557265"/>
    <s v="78934 Hillside Dr."/>
    <m/>
    <s v="Pasadena"/>
    <s v="CA"/>
    <n v="90003"/>
    <x v="0"/>
    <x v="0"/>
    <x v="3"/>
    <s v="Julie"/>
    <x v="0"/>
  </r>
  <r>
    <x v="208"/>
    <x v="1"/>
    <n v="100"/>
    <n v="3"/>
    <n v="3441.82"/>
    <x v="176"/>
    <x v="0"/>
    <n v="1"/>
    <x v="0"/>
    <x v="2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1"/>
  </r>
  <r>
    <x v="221"/>
    <x v="18"/>
    <n v="76.430000000000007"/>
    <n v="8"/>
    <n v="1987.18"/>
    <x v="185"/>
    <x v="4"/>
    <n v="2"/>
    <x v="8"/>
    <x v="2"/>
    <x v="1"/>
    <n v="73"/>
    <s v="S24_1046"/>
    <s v="The Sharp Gifts Warehouse"/>
    <n v="4085553659"/>
    <s v="3086 Ingle Ln."/>
    <m/>
    <s v="San Jose"/>
    <s v="CA"/>
    <n v="94217"/>
    <x v="0"/>
    <x v="0"/>
    <x v="11"/>
    <s v="Sue"/>
    <x v="0"/>
  </r>
  <r>
    <x v="242"/>
    <x v="46"/>
    <n v="64.67"/>
    <n v="11"/>
    <n v="3880.2"/>
    <x v="202"/>
    <x v="2"/>
    <n v="2"/>
    <x v="1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50"/>
    <x v="21"/>
    <n v="55.49"/>
    <n v="6"/>
    <n v="1942.15"/>
    <x v="134"/>
    <x v="0"/>
    <n v="1"/>
    <x v="7"/>
    <x v="0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62"/>
    <x v="20"/>
    <n v="69.36"/>
    <n v="2"/>
    <n v="3259.92"/>
    <x v="143"/>
    <x v="0"/>
    <n v="2"/>
    <x v="8"/>
    <x v="0"/>
    <x v="1"/>
    <n v="57"/>
    <s v="S24_1444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x v="14"/>
    <n v="60.69"/>
    <n v="8"/>
    <n v="1213.8"/>
    <x v="118"/>
    <x v="0"/>
    <n v="2"/>
    <x v="9"/>
    <x v="0"/>
    <x v="1"/>
    <n v="57"/>
    <s v="S24_1444"/>
    <s v="Muscle Machine Inc"/>
    <n v="2125557413"/>
    <s v="4092 Furth Circle"/>
    <s v="Suite 400"/>
    <s v="NYC"/>
    <s v="NY"/>
    <n v="10022"/>
    <x v="0"/>
    <x v="0"/>
    <x v="3"/>
    <s v="Jeff"/>
    <x v="0"/>
  </r>
  <r>
    <x v="163"/>
    <x v="14"/>
    <n v="54.33"/>
    <n v="2"/>
    <n v="1086.5999999999999"/>
    <x v="144"/>
    <x v="0"/>
    <n v="3"/>
    <x v="3"/>
    <x v="0"/>
    <x v="1"/>
    <n v="57"/>
    <s v="S24_1444"/>
    <s v="Suominen Souveniers"/>
    <s v="+358 9 8045 555"/>
    <s v="Software Engineering Center, SEC Oy"/>
    <m/>
    <s v="Espoo"/>
    <m/>
    <s v="FIN-02271"/>
    <x v="4"/>
    <x v="1"/>
    <x v="62"/>
    <s v="Kalle"/>
    <x v="0"/>
  </r>
  <r>
    <x v="280"/>
    <x v="32"/>
    <n v="65.31"/>
    <n v="4"/>
    <n v="1632.75"/>
    <x v="235"/>
    <x v="0"/>
    <n v="3"/>
    <x v="10"/>
    <x v="0"/>
    <x v="1"/>
    <n v="57"/>
    <s v="S24_1444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x v="32"/>
    <n v="69.36"/>
    <n v="9"/>
    <n v="1734"/>
    <x v="121"/>
    <x v="0"/>
    <n v="4"/>
    <x v="4"/>
    <x v="0"/>
    <x v="1"/>
    <n v="57"/>
    <s v="S24_144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x v="26"/>
    <n v="68.78"/>
    <n v="8"/>
    <n v="1857.06"/>
    <x v="32"/>
    <x v="0"/>
    <n v="4"/>
    <x v="5"/>
    <x v="0"/>
    <x v="1"/>
    <n v="57"/>
    <s v="S24_1444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x v="28"/>
    <n v="60.11"/>
    <n v="3"/>
    <n v="1863.41"/>
    <x v="69"/>
    <x v="0"/>
    <n v="4"/>
    <x v="5"/>
    <x v="0"/>
    <x v="1"/>
    <n v="57"/>
    <s v="S24_1444"/>
    <s v="Iberia Gift Imports, Corp."/>
    <s v="(95) 555 82 82"/>
    <s v="C/ Romero, 33"/>
    <m/>
    <s v="Sevilla"/>
    <m/>
    <n v="41101"/>
    <x v="7"/>
    <x v="1"/>
    <x v="68"/>
    <s v="Jose Pedro"/>
    <x v="0"/>
  </r>
  <r>
    <x v="166"/>
    <x v="27"/>
    <n v="66.47"/>
    <n v="3"/>
    <n v="2924.68"/>
    <x v="34"/>
    <x v="0"/>
    <n v="4"/>
    <x v="5"/>
    <x v="0"/>
    <x v="1"/>
    <n v="57"/>
    <s v="S24_1444"/>
    <s v="Mini Classics"/>
    <n v="9145554562"/>
    <s v="3758 North Pendale Street"/>
    <m/>
    <s v="White Plains"/>
    <s v="NY"/>
    <n v="24067"/>
    <x v="0"/>
    <x v="0"/>
    <x v="11"/>
    <s v="Steve"/>
    <x v="0"/>
  </r>
  <r>
    <x v="93"/>
    <x v="4"/>
    <n v="46.82"/>
    <n v="4"/>
    <n v="2294.1799999999998"/>
    <x v="91"/>
    <x v="0"/>
    <n v="4"/>
    <x v="6"/>
    <x v="0"/>
    <x v="1"/>
    <n v="57"/>
    <s v="S24_1444"/>
    <s v="Diecast Collectables"/>
    <n v="6175552555"/>
    <s v="6251 Ingle Ln."/>
    <m/>
    <s v="Boston"/>
    <s v="MA"/>
    <n v="51003"/>
    <x v="0"/>
    <x v="0"/>
    <x v="53"/>
    <s v="Valarie"/>
    <x v="0"/>
  </r>
  <r>
    <x v="132"/>
    <x v="18"/>
    <n v="56.07"/>
    <n v="8"/>
    <n v="1457.82"/>
    <x v="123"/>
    <x v="0"/>
    <n v="1"/>
    <x v="0"/>
    <x v="1"/>
    <x v="1"/>
    <n v="57"/>
    <s v="S24_1444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x v="5"/>
    <n v="54.33"/>
    <n v="6"/>
    <n v="1955.88"/>
    <x v="135"/>
    <x v="0"/>
    <n v="1"/>
    <x v="11"/>
    <x v="1"/>
    <x v="1"/>
    <n v="57"/>
    <s v="S24_1444"/>
    <s v="Blauer See Auto, Co."/>
    <s v="+49 69 66 90 2555"/>
    <s v="Lyonerstr. 34"/>
    <m/>
    <s v="Frankfurt"/>
    <m/>
    <n v="60528"/>
    <x v="16"/>
    <x v="1"/>
    <x v="61"/>
    <s v="Roland"/>
    <x v="0"/>
  </r>
  <r>
    <x v="168"/>
    <x v="27"/>
    <n v="52.6"/>
    <n v="2"/>
    <n v="2314.4"/>
    <x v="125"/>
    <x v="0"/>
    <n v="2"/>
    <x v="1"/>
    <x v="1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96"/>
    <x v="11"/>
    <n v="46.82"/>
    <n v="1"/>
    <n v="1310.96"/>
    <x v="39"/>
    <x v="0"/>
    <n v="2"/>
    <x v="9"/>
    <x v="1"/>
    <x v="1"/>
    <n v="57"/>
    <s v="S24_1444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x v="3"/>
    <n v="64.739999999999995"/>
    <n v="2"/>
    <n v="2913.3"/>
    <x v="126"/>
    <x v="0"/>
    <n v="3"/>
    <x v="2"/>
    <x v="1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136"/>
    <x v="6"/>
    <n v="46.82"/>
    <n v="11"/>
    <n v="1357.78"/>
    <x v="76"/>
    <x v="0"/>
    <n v="3"/>
    <x v="3"/>
    <x v="1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x v="23"/>
    <n v="53.75"/>
    <n v="5"/>
    <n v="2150"/>
    <x v="42"/>
    <x v="0"/>
    <n v="3"/>
    <x v="10"/>
    <x v="1"/>
    <x v="1"/>
    <n v="57"/>
    <s v="S24_1444"/>
    <s v="Land of Toys Inc."/>
    <n v="2125557818"/>
    <s v="897 Long Airport Avenue"/>
    <m/>
    <s v="NYC"/>
    <s v="NY"/>
    <n v="10022"/>
    <x v="0"/>
    <x v="0"/>
    <x v="0"/>
    <s v="Kwai"/>
    <x v="0"/>
  </r>
  <r>
    <x v="98"/>
    <x v="3"/>
    <n v="61.85"/>
    <n v="2"/>
    <n v="2783.25"/>
    <x v="95"/>
    <x v="0"/>
    <n v="4"/>
    <x v="4"/>
    <x v="1"/>
    <x v="1"/>
    <n v="57"/>
    <s v="S24_1444"/>
    <s v="Marta's Replicas Co."/>
    <n v="6175558555"/>
    <s v="39323 Spinnaker Dr."/>
    <m/>
    <s v="Cambridge"/>
    <s v="MA"/>
    <n v="51247"/>
    <x v="0"/>
    <x v="0"/>
    <x v="14"/>
    <s v="Marta"/>
    <x v="0"/>
  </r>
  <r>
    <x v="139"/>
    <x v="27"/>
    <n v="53.18"/>
    <n v="11"/>
    <n v="2339.92"/>
    <x v="96"/>
    <x v="0"/>
    <n v="4"/>
    <x v="4"/>
    <x v="1"/>
    <x v="1"/>
    <n v="57"/>
    <s v="S24_1444"/>
    <s v="Heintze Collectables"/>
    <s v="86 21 3555"/>
    <s v="Smagsloget 45"/>
    <m/>
    <s v="Aaarhus"/>
    <m/>
    <n v="8200"/>
    <x v="13"/>
    <x v="1"/>
    <x v="66"/>
    <s v="Palle"/>
    <x v="0"/>
  </r>
  <r>
    <x v="152"/>
    <x v="32"/>
    <n v="69.16"/>
    <n v="14"/>
    <n v="1729"/>
    <x v="80"/>
    <x v="0"/>
    <n v="4"/>
    <x v="5"/>
    <x v="1"/>
    <x v="1"/>
    <n v="57"/>
    <s v="S24_1444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x v="3"/>
    <n v="100"/>
    <n v="4"/>
    <n v="5972.4"/>
    <x v="128"/>
    <x v="0"/>
    <n v="4"/>
    <x v="5"/>
    <x v="1"/>
    <x v="1"/>
    <n v="57"/>
    <s v="S24_1444"/>
    <s v="La Corne D'abondance, Co."/>
    <s v="(1) 42.34.2555"/>
    <s v="265, boulevard Charonne"/>
    <m/>
    <s v="Paris"/>
    <m/>
    <n v="75012"/>
    <x v="1"/>
    <x v="1"/>
    <x v="51"/>
    <s v="Marie"/>
    <x v="1"/>
  </r>
  <r>
    <x v="159"/>
    <x v="7"/>
    <n v="47.4"/>
    <n v="4"/>
    <n v="2275.1999999999998"/>
    <x v="140"/>
    <x v="0"/>
    <n v="4"/>
    <x v="6"/>
    <x v="1"/>
    <x v="1"/>
    <n v="57"/>
    <s v="S24_1444"/>
    <s v="Muscle Machine Inc"/>
    <n v="2125557413"/>
    <s v="4092 Furth Circle"/>
    <s v="Suite 400"/>
    <s v="NYC"/>
    <s v="NY"/>
    <n v="10022"/>
    <x v="0"/>
    <x v="0"/>
    <x v="3"/>
    <s v="Jeff"/>
    <x v="0"/>
  </r>
  <r>
    <x v="153"/>
    <x v="27"/>
    <n v="60.76"/>
    <n v="14"/>
    <n v="2673.44"/>
    <x v="48"/>
    <x v="0"/>
    <n v="4"/>
    <x v="6"/>
    <x v="1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42"/>
    <x v="32"/>
    <n v="97.27"/>
    <n v="12"/>
    <n v="2431.75"/>
    <x v="129"/>
    <x v="0"/>
    <n v="1"/>
    <x v="7"/>
    <x v="2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x v="8"/>
    <n v="91.76"/>
    <n v="2"/>
    <n v="2018.72"/>
    <x v="205"/>
    <x v="0"/>
    <n v="1"/>
    <x v="0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266"/>
    <x v="28"/>
    <n v="50.29"/>
    <n v="2"/>
    <n v="1558.99"/>
    <x v="222"/>
    <x v="0"/>
    <n v="1"/>
    <x v="11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71"/>
    <x v="15"/>
    <n v="52.6"/>
    <n v="2"/>
    <n v="1104.5999999999999"/>
    <x v="147"/>
    <x v="0"/>
    <n v="2"/>
    <x v="1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02"/>
    <x v="36"/>
    <n v="46.82"/>
    <n v="1"/>
    <n v="2575.1"/>
    <x v="53"/>
    <x v="2"/>
    <n v="2"/>
    <x v="1"/>
    <x v="2"/>
    <x v="1"/>
    <n v="57"/>
    <s v="S24_1444"/>
    <s v="La Rochelle Gifts"/>
    <s v="40.67.8555"/>
    <s v="67, rue des Cinquante Otages"/>
    <m/>
    <s v="Nantes"/>
    <m/>
    <n v="44000"/>
    <x v="1"/>
    <x v="1"/>
    <x v="13"/>
    <s v="Janine"/>
    <x v="0"/>
  </r>
  <r>
    <x v="0"/>
    <x v="32"/>
    <n v="100"/>
    <n v="3"/>
    <n v="2845.75"/>
    <x v="0"/>
    <x v="0"/>
    <n v="1"/>
    <x v="0"/>
    <x v="0"/>
    <x v="0"/>
    <n v="112"/>
    <s v="S24_1578"/>
    <s v="Land of Toys Inc."/>
    <n v="2125557818"/>
    <s v="897 Long Airport Avenue"/>
    <m/>
    <s v="NYC"/>
    <s v="NY"/>
    <n v="10022"/>
    <x v="0"/>
    <x v="0"/>
    <x v="0"/>
    <s v="Kwai"/>
    <x v="0"/>
  </r>
  <r>
    <x v="54"/>
    <x v="21"/>
    <n v="98.05"/>
    <n v="1"/>
    <n v="3431.75"/>
    <x v="54"/>
    <x v="0"/>
    <n v="2"/>
    <x v="8"/>
    <x v="0"/>
    <x v="0"/>
    <n v="112"/>
    <s v="S24_1578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"/>
    <x v="21"/>
    <n v="93.54"/>
    <n v="3"/>
    <n v="3273.9"/>
    <x v="2"/>
    <x v="0"/>
    <n v="3"/>
    <x v="2"/>
    <x v="0"/>
    <x v="0"/>
    <n v="112"/>
    <s v="S24_1578"/>
    <s v="Lyon Souveniers"/>
    <s v="+33 1 46 62 7555"/>
    <s v="27 rue du Colonel Pierre Avia"/>
    <m/>
    <s v="Paris"/>
    <m/>
    <n v="75508"/>
    <x v="1"/>
    <x v="1"/>
    <x v="2"/>
    <s v="Daniel"/>
    <x v="1"/>
  </r>
  <r>
    <x v="3"/>
    <x v="30"/>
    <n v="95.8"/>
    <n v="7"/>
    <n v="4119.3999999999996"/>
    <x v="3"/>
    <x v="0"/>
    <n v="3"/>
    <x v="3"/>
    <x v="0"/>
    <x v="0"/>
    <n v="112"/>
    <s v="S24_1578"/>
    <s v="Toys4GrownUps.com"/>
    <n v="6265557265"/>
    <s v="78934 Hillside Dr."/>
    <m/>
    <s v="Pasadena"/>
    <s v="CA"/>
    <n v="90003"/>
    <x v="0"/>
    <x v="0"/>
    <x v="3"/>
    <s v="Julie"/>
    <x v="1"/>
  </r>
  <r>
    <x v="4"/>
    <x v="27"/>
    <n v="100"/>
    <n v="15"/>
    <n v="5355.68"/>
    <x v="4"/>
    <x v="0"/>
    <n v="4"/>
    <x v="4"/>
    <x v="0"/>
    <x v="0"/>
    <n v="112"/>
    <s v="S24_1578"/>
    <s v="Corporate Gift Ideas Co."/>
    <n v="6505551386"/>
    <s v="7734 Strong St."/>
    <m/>
    <s v="San Francisco"/>
    <s v="CA"/>
    <m/>
    <x v="0"/>
    <x v="0"/>
    <x v="4"/>
    <s v="Julie"/>
    <x v="1"/>
  </r>
  <r>
    <x v="5"/>
    <x v="24"/>
    <n v="100"/>
    <n v="2"/>
    <n v="5747.5"/>
    <x v="5"/>
    <x v="0"/>
    <n v="4"/>
    <x v="4"/>
    <x v="0"/>
    <x v="0"/>
    <n v="112"/>
    <s v="S24_1578"/>
    <s v="Technics Stores Inc."/>
    <n v="6505556809"/>
    <s v="9408 Furth Circle"/>
    <m/>
    <s v="Burlingame"/>
    <s v="CA"/>
    <n v="94217"/>
    <x v="0"/>
    <x v="0"/>
    <x v="5"/>
    <s v="Juri"/>
    <x v="1"/>
  </r>
  <r>
    <x v="6"/>
    <x v="7"/>
    <n v="100"/>
    <n v="10"/>
    <n v="5355.36"/>
    <x v="6"/>
    <x v="0"/>
    <n v="4"/>
    <x v="5"/>
    <x v="0"/>
    <x v="0"/>
    <n v="112"/>
    <s v="S24_1578"/>
    <s v="Daedalus Designs Imports"/>
    <s v="20.16.1555"/>
    <s v="184, chausse de Tournai"/>
    <m/>
    <s v="Lille"/>
    <m/>
    <n v="59000"/>
    <x v="1"/>
    <x v="1"/>
    <x v="6"/>
    <s v="Martine"/>
    <x v="1"/>
  </r>
  <r>
    <x v="7"/>
    <x v="32"/>
    <n v="100"/>
    <n v="2"/>
    <n v="2535.75"/>
    <x v="7"/>
    <x v="0"/>
    <n v="4"/>
    <x v="5"/>
    <x v="0"/>
    <x v="0"/>
    <n v="112"/>
    <s v="S24_1578"/>
    <s v="Herkku Gifts"/>
    <s v="+47 2267 3215"/>
    <s v="Drammen 121, PR 744 Sentrum"/>
    <m/>
    <s v="Bergen"/>
    <m/>
    <s v="N 5804"/>
    <x v="2"/>
    <x v="1"/>
    <x v="7"/>
    <s v="Veysel"/>
    <x v="0"/>
  </r>
  <r>
    <x v="8"/>
    <x v="25"/>
    <n v="100"/>
    <n v="3"/>
    <n v="4351.2299999999996"/>
    <x v="8"/>
    <x v="0"/>
    <n v="4"/>
    <x v="6"/>
    <x v="0"/>
    <x v="0"/>
    <n v="112"/>
    <s v="S24_1578"/>
    <s v="Mini Wheels Co."/>
    <n v="6505555787"/>
    <s v="5557 North Pendale Street"/>
    <m/>
    <s v="San Francisco"/>
    <s v="CA"/>
    <m/>
    <x v="0"/>
    <x v="0"/>
    <x v="8"/>
    <s v="Julie"/>
    <x v="1"/>
  </r>
  <r>
    <x v="9"/>
    <x v="32"/>
    <n v="90.16"/>
    <n v="15"/>
    <n v="2254"/>
    <x v="9"/>
    <x v="0"/>
    <n v="1"/>
    <x v="7"/>
    <x v="1"/>
    <x v="0"/>
    <n v="112"/>
    <s v="S24_1578"/>
    <s v="Auto Canal Petit"/>
    <s v="(1) 47.55.6555"/>
    <s v="25, rue Lauriston"/>
    <m/>
    <s v="Paris"/>
    <m/>
    <n v="75016"/>
    <x v="1"/>
    <x v="1"/>
    <x v="9"/>
    <s v="Dominique"/>
    <x v="0"/>
  </r>
  <r>
    <x v="10"/>
    <x v="22"/>
    <n v="91.29"/>
    <n v="2"/>
    <n v="2921.28"/>
    <x v="10"/>
    <x v="0"/>
    <n v="1"/>
    <x v="0"/>
    <x v="1"/>
    <x v="0"/>
    <n v="112"/>
    <s v="S24_15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1"/>
    <x v="14"/>
    <n v="100"/>
    <n v="8"/>
    <n v="2299"/>
    <x v="11"/>
    <x v="0"/>
    <n v="2"/>
    <x v="8"/>
    <x v="1"/>
    <x v="0"/>
    <n v="112"/>
    <s v="S24_1578"/>
    <s v="Vitachrome Inc."/>
    <n v="2125551500"/>
    <s v="2678 Kingston Rd."/>
    <s v="Suite 101"/>
    <s v="NYC"/>
    <s v="NY"/>
    <n v="10022"/>
    <x v="0"/>
    <x v="0"/>
    <x v="11"/>
    <s v="Michael"/>
    <x v="0"/>
  </r>
  <r>
    <x v="12"/>
    <x v="18"/>
    <n v="100"/>
    <n v="3"/>
    <n v="2637.18"/>
    <x v="12"/>
    <x v="0"/>
    <n v="2"/>
    <x v="1"/>
    <x v="1"/>
    <x v="0"/>
    <n v="112"/>
    <s v="S24_1578"/>
    <s v="Tekni Collectables Inc."/>
    <n v="2015559350"/>
    <s v="7476 Moss Rd."/>
    <m/>
    <s v="Newark"/>
    <s v="NJ"/>
    <n v="94019"/>
    <x v="0"/>
    <x v="0"/>
    <x v="4"/>
    <s v="William"/>
    <x v="0"/>
  </r>
  <r>
    <x v="13"/>
    <x v="13"/>
    <n v="100"/>
    <n v="3"/>
    <n v="4307.5200000000004"/>
    <x v="13"/>
    <x v="0"/>
    <n v="2"/>
    <x v="9"/>
    <x v="1"/>
    <x v="0"/>
    <n v="112"/>
    <s v="S24_1578"/>
    <s v="Gift Depot Inc."/>
    <n v="2035552570"/>
    <s v="25593 South Bay Ln."/>
    <m/>
    <s v="Bridgewater"/>
    <s v="CT"/>
    <n v="97562"/>
    <x v="0"/>
    <x v="0"/>
    <x v="12"/>
    <s v="Julie"/>
    <x v="1"/>
  </r>
  <r>
    <x v="14"/>
    <x v="15"/>
    <n v="100"/>
    <n v="2"/>
    <n v="2153.7600000000002"/>
    <x v="14"/>
    <x v="0"/>
    <n v="3"/>
    <x v="2"/>
    <x v="1"/>
    <x v="0"/>
    <n v="112"/>
    <s v="S24_1578"/>
    <s v="La Rochelle Gifts"/>
    <s v="40.67.8555"/>
    <s v="67, rue des Cinquante Otages"/>
    <m/>
    <s v="Nantes"/>
    <m/>
    <n v="44000"/>
    <x v="1"/>
    <x v="1"/>
    <x v="13"/>
    <s v="Janine"/>
    <x v="0"/>
  </r>
  <r>
    <x v="15"/>
    <x v="1"/>
    <n v="100"/>
    <n v="7"/>
    <n v="3716.88"/>
    <x v="15"/>
    <x v="0"/>
    <n v="3"/>
    <x v="3"/>
    <x v="1"/>
    <x v="0"/>
    <n v="112"/>
    <s v="S24_1578"/>
    <s v="Marta's Replicas Co."/>
    <n v="6175558555"/>
    <s v="39323 Spinnaker Dr."/>
    <m/>
    <s v="Cambridge"/>
    <s v="MA"/>
    <n v="51247"/>
    <x v="0"/>
    <x v="0"/>
    <x v="14"/>
    <s v="Marta"/>
    <x v="1"/>
  </r>
  <r>
    <x v="16"/>
    <x v="20"/>
    <n v="100"/>
    <n v="10"/>
    <n v="5455.76"/>
    <x v="16"/>
    <x v="0"/>
    <n v="3"/>
    <x v="10"/>
    <x v="1"/>
    <x v="0"/>
    <n v="112"/>
    <s v="S24_1578"/>
    <s v="Toys of Finland, Co."/>
    <s v="90-224 8555"/>
    <s v="Keskuskatu 45"/>
    <m/>
    <s v="Helsinki"/>
    <m/>
    <n v="21240"/>
    <x v="4"/>
    <x v="1"/>
    <x v="15"/>
    <s v="Matti"/>
    <x v="1"/>
  </r>
  <r>
    <x v="17"/>
    <x v="15"/>
    <n v="100"/>
    <n v="6"/>
    <n v="2650.62"/>
    <x v="17"/>
    <x v="0"/>
    <n v="4"/>
    <x v="4"/>
    <x v="1"/>
    <x v="0"/>
    <n v="112"/>
    <s v="S24_1578"/>
    <s v="Baane Mini Imports"/>
    <s v="07-98 9555"/>
    <s v="Erling Skakkes gate 78"/>
    <m/>
    <s v="Stavern"/>
    <m/>
    <n v="4110"/>
    <x v="2"/>
    <x v="1"/>
    <x v="16"/>
    <s v="Jonas"/>
    <x v="0"/>
  </r>
  <r>
    <x v="18"/>
    <x v="7"/>
    <n v="100"/>
    <n v="2"/>
    <n v="6437.28"/>
    <x v="18"/>
    <x v="0"/>
    <n v="4"/>
    <x v="5"/>
    <x v="1"/>
    <x v="0"/>
    <n v="112"/>
    <s v="S24_1578"/>
    <s v="Diecast Classics Inc."/>
    <n v="2155551555"/>
    <s v="7586 Pompton St."/>
    <m/>
    <s v="Allentown"/>
    <s v="PA"/>
    <n v="70267"/>
    <x v="0"/>
    <x v="0"/>
    <x v="0"/>
    <s v="Kyung"/>
    <x v="1"/>
  </r>
  <r>
    <x v="19"/>
    <x v="0"/>
    <n v="87.78"/>
    <n v="7"/>
    <n v="2633.4"/>
    <x v="19"/>
    <x v="0"/>
    <n v="4"/>
    <x v="5"/>
    <x v="1"/>
    <x v="0"/>
    <n v="112"/>
    <s v="S24_1578"/>
    <s v="Land of Toys Inc."/>
    <n v="2125557818"/>
    <s v="897 Long Airport Avenue"/>
    <m/>
    <s v="NYC"/>
    <s v="NY"/>
    <n v="10022"/>
    <x v="0"/>
    <x v="0"/>
    <x v="0"/>
    <s v="Kwai"/>
    <x v="0"/>
  </r>
  <r>
    <x v="59"/>
    <x v="26"/>
    <n v="84.39"/>
    <n v="10"/>
    <n v="2278.5300000000002"/>
    <x v="58"/>
    <x v="0"/>
    <n v="4"/>
    <x v="5"/>
    <x v="1"/>
    <x v="0"/>
    <n v="112"/>
    <s v="S24_1578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x v="24"/>
    <n v="96.92"/>
    <n v="2"/>
    <n v="4846"/>
    <x v="61"/>
    <x v="0"/>
    <n v="1"/>
    <x v="7"/>
    <x v="2"/>
    <x v="0"/>
    <n v="112"/>
    <s v="S24_1578"/>
    <s v="Technics Stores Inc."/>
    <n v="6505556809"/>
    <s v="9408 Furth Circle"/>
    <m/>
    <s v="Burlingame"/>
    <s v="CA"/>
    <n v="94217"/>
    <x v="0"/>
    <x v="0"/>
    <x v="5"/>
    <s v="Juri"/>
    <x v="1"/>
  </r>
  <r>
    <x v="60"/>
    <x v="19"/>
    <n v="100"/>
    <n v="6"/>
    <n v="4197.1000000000004"/>
    <x v="59"/>
    <x v="0"/>
    <n v="1"/>
    <x v="0"/>
    <x v="2"/>
    <x v="0"/>
    <n v="112"/>
    <s v="S24_1578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121"/>
    <x v="3"/>
    <n v="100"/>
    <n v="1"/>
    <n v="4597.6499999999996"/>
    <x v="23"/>
    <x v="0"/>
    <n v="1"/>
    <x v="11"/>
    <x v="2"/>
    <x v="0"/>
    <n v="112"/>
    <s v="S24_1578"/>
    <s v="Scandinavian Gift Ideas"/>
    <s v="0695-34 6555"/>
    <s v="?kergatan 24"/>
    <m/>
    <s v="Boras"/>
    <m/>
    <s v="S-844 67"/>
    <x v="8"/>
    <x v="1"/>
    <x v="33"/>
    <s v="Maria"/>
    <x v="1"/>
  </r>
  <r>
    <x v="24"/>
    <x v="12"/>
    <n v="100"/>
    <n v="8"/>
    <n v="5287.7"/>
    <x v="24"/>
    <x v="0"/>
    <n v="2"/>
    <x v="8"/>
    <x v="2"/>
    <x v="0"/>
    <n v="112"/>
    <s v="S24_1578"/>
    <s v="UK Collectables, Ltd."/>
    <s v="(171) 555-2282"/>
    <s v="Berkeley Gardens 12  Brewery"/>
    <m/>
    <s v="Liverpool"/>
    <m/>
    <s v="WX1 6LT"/>
    <x v="6"/>
    <x v="1"/>
    <x v="20"/>
    <s v="Elizabeth"/>
    <x v="1"/>
  </r>
  <r>
    <x v="25"/>
    <x v="21"/>
    <n v="100"/>
    <n v="3"/>
    <n v="3550.05"/>
    <x v="25"/>
    <x v="1"/>
    <n v="2"/>
    <x v="1"/>
    <x v="2"/>
    <x v="0"/>
    <n v="112"/>
    <s v="S24_1578"/>
    <s v="Euro Shopping Channel"/>
    <s v="(91) 555 94 44"/>
    <s v="C/ Moralzarzal, 86"/>
    <m/>
    <s v="Madrid"/>
    <m/>
    <n v="28034"/>
    <x v="7"/>
    <x v="1"/>
    <x v="21"/>
    <s v="Diego"/>
    <x v="1"/>
  </r>
  <r>
    <x v="210"/>
    <x v="6"/>
    <n v="59.37"/>
    <n v="15"/>
    <n v="1721.73"/>
    <x v="178"/>
    <x v="0"/>
    <n v="1"/>
    <x v="11"/>
    <x v="0"/>
    <x v="1"/>
    <n v="50"/>
    <s v="S24_1628"/>
    <s v="AV Stores, Co."/>
    <s v="(171) 555-1555"/>
    <s v="Fauntleroy Circus"/>
    <m/>
    <s v="Manchester"/>
    <m/>
    <s v="EC2 5NT"/>
    <x v="6"/>
    <x v="1"/>
    <x v="65"/>
    <s v="Victoria"/>
    <x v="0"/>
  </r>
  <r>
    <x v="211"/>
    <x v="24"/>
    <n v="59.87"/>
    <n v="1"/>
    <n v="2993.5"/>
    <x v="179"/>
    <x v="0"/>
    <n v="2"/>
    <x v="1"/>
    <x v="0"/>
    <x v="1"/>
    <n v="50"/>
    <s v="S24_1628"/>
    <s v="Atelier graphique"/>
    <s v="40.32.2555"/>
    <s v="54, rue Royale"/>
    <m/>
    <s v="Nantes"/>
    <m/>
    <n v="44000"/>
    <x v="1"/>
    <x v="1"/>
    <x v="39"/>
    <s v="Carine"/>
    <x v="0"/>
  </r>
  <r>
    <x v="212"/>
    <x v="18"/>
    <n v="49.81"/>
    <n v="1"/>
    <n v="1295.06"/>
    <x v="180"/>
    <x v="0"/>
    <n v="3"/>
    <x v="2"/>
    <x v="0"/>
    <x v="1"/>
    <n v="50"/>
    <s v="S24_1628"/>
    <s v="Reims Collectables"/>
    <s v="26.47.1555"/>
    <s v="59 rue de l'Abbaye"/>
    <m/>
    <s v="Reims"/>
    <m/>
    <n v="51100"/>
    <x v="1"/>
    <x v="1"/>
    <x v="1"/>
    <s v="Paul"/>
    <x v="0"/>
  </r>
  <r>
    <x v="179"/>
    <x v="20"/>
    <n v="56.85"/>
    <n v="8"/>
    <n v="2671.95"/>
    <x v="153"/>
    <x v="0"/>
    <n v="3"/>
    <x v="10"/>
    <x v="0"/>
    <x v="1"/>
    <n v="50"/>
    <s v="S24_162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10"/>
    <n v="53.33"/>
    <n v="7"/>
    <n v="1226.5899999999999"/>
    <x v="154"/>
    <x v="0"/>
    <n v="4"/>
    <x v="4"/>
    <x v="0"/>
    <x v="1"/>
    <n v="50"/>
    <s v="S24_1628"/>
    <s v="Heintze Collectables"/>
    <s v="86 21 3555"/>
    <s v="Smagsloget 45"/>
    <m/>
    <s v="Aaarhus"/>
    <m/>
    <n v="8200"/>
    <x v="13"/>
    <x v="1"/>
    <x v="66"/>
    <s v="Palle"/>
    <x v="0"/>
  </r>
  <r>
    <x v="213"/>
    <x v="1"/>
    <n v="42.76"/>
    <n v="5"/>
    <n v="1453.84"/>
    <x v="155"/>
    <x v="0"/>
    <n v="4"/>
    <x v="5"/>
    <x v="0"/>
    <x v="1"/>
    <n v="50"/>
    <s v="S24_1628"/>
    <s v="Gift Depot Inc."/>
    <n v="2035552570"/>
    <s v="25593 South Bay Ln."/>
    <m/>
    <s v="Bridgewater"/>
    <s v="CT"/>
    <n v="97562"/>
    <x v="0"/>
    <x v="0"/>
    <x v="12"/>
    <s v="Julie"/>
    <x v="0"/>
  </r>
  <r>
    <x v="108"/>
    <x v="1"/>
    <n v="53.83"/>
    <n v="1"/>
    <n v="1830.22"/>
    <x v="103"/>
    <x v="0"/>
    <n v="4"/>
    <x v="5"/>
    <x v="0"/>
    <x v="1"/>
    <n v="50"/>
    <s v="S24_1628"/>
    <s v="Herkku Gifts"/>
    <s v="+47 2267 3215"/>
    <s v="Drammen 121, PR 744 Sentrum"/>
    <m/>
    <s v="Bergen"/>
    <m/>
    <s v="N 5804"/>
    <x v="2"/>
    <x v="1"/>
    <x v="7"/>
    <s v="Veysel"/>
    <x v="0"/>
  </r>
  <r>
    <x v="172"/>
    <x v="20"/>
    <n v="53.83"/>
    <n v="6"/>
    <n v="2530.0100000000002"/>
    <x v="104"/>
    <x v="0"/>
    <n v="4"/>
    <x v="5"/>
    <x v="0"/>
    <x v="1"/>
    <n v="50"/>
    <s v="S24_1628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x v="3"/>
    <n v="49.81"/>
    <n v="12"/>
    <n v="2241.4499999999998"/>
    <x v="105"/>
    <x v="0"/>
    <n v="4"/>
    <x v="6"/>
    <x v="0"/>
    <x v="1"/>
    <n v="50"/>
    <s v="S24_1628"/>
    <s v="Muscle Machine Inc"/>
    <n v="2125557413"/>
    <s v="4092 Furth Circle"/>
    <s v="Suite 400"/>
    <s v="NYC"/>
    <s v="NY"/>
    <n v="10022"/>
    <x v="0"/>
    <x v="0"/>
    <x v="3"/>
    <s v="Jeff"/>
    <x v="0"/>
  </r>
  <r>
    <x v="157"/>
    <x v="3"/>
    <n v="53.33"/>
    <n v="5"/>
    <n v="2399.85"/>
    <x v="138"/>
    <x v="0"/>
    <n v="1"/>
    <x v="7"/>
    <x v="1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0"/>
  </r>
  <r>
    <x v="214"/>
    <x v="5"/>
    <n v="43.27"/>
    <n v="3"/>
    <n v="1557.72"/>
    <x v="181"/>
    <x v="0"/>
    <n v="1"/>
    <x v="0"/>
    <x v="1"/>
    <x v="1"/>
    <n v="50"/>
    <s v="S24_1628"/>
    <s v="Collectable Mini Designs Co."/>
    <n v="7605558146"/>
    <s v="361 Furth Circle"/>
    <m/>
    <s v="San Diego"/>
    <s v="CA"/>
    <n v="91217"/>
    <x v="0"/>
    <x v="0"/>
    <x v="29"/>
    <s v="Valarie"/>
    <x v="0"/>
  </r>
  <r>
    <x v="215"/>
    <x v="15"/>
    <n v="40.25"/>
    <n v="10"/>
    <n v="845.25"/>
    <x v="156"/>
    <x v="0"/>
    <n v="2"/>
    <x v="8"/>
    <x v="1"/>
    <x v="1"/>
    <n v="50"/>
    <s v="S24_1628"/>
    <s v="Mini Caravy"/>
    <s v="88.60.1555"/>
    <s v="24, place Kluber"/>
    <m/>
    <s v="Strasbourg"/>
    <m/>
    <n v="67000"/>
    <x v="1"/>
    <x v="1"/>
    <x v="70"/>
    <s v="Frederique"/>
    <x v="0"/>
  </r>
  <r>
    <x v="114"/>
    <x v="11"/>
    <n v="48.3"/>
    <n v="1"/>
    <n v="1352.4"/>
    <x v="109"/>
    <x v="0"/>
    <n v="3"/>
    <x v="2"/>
    <x v="1"/>
    <x v="1"/>
    <n v="50"/>
    <s v="S24_1628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21"/>
    <n v="45.28"/>
    <n v="1"/>
    <n v="1584.8"/>
    <x v="157"/>
    <x v="0"/>
    <n v="3"/>
    <x v="3"/>
    <x v="1"/>
    <x v="1"/>
    <n v="50"/>
    <s v="S24_1628"/>
    <s v="Signal Gift Stores"/>
    <n v="7025551838"/>
    <s v="8489 Strong St."/>
    <m/>
    <s v="Las Vegas"/>
    <s v="NV"/>
    <n v="83030"/>
    <x v="0"/>
    <x v="0"/>
    <x v="12"/>
    <s v="Sue"/>
    <x v="0"/>
  </r>
  <r>
    <x v="216"/>
    <x v="24"/>
    <n v="52.32"/>
    <n v="13"/>
    <n v="2616"/>
    <x v="182"/>
    <x v="0"/>
    <n v="3"/>
    <x v="10"/>
    <x v="1"/>
    <x v="1"/>
    <n v="50"/>
    <s v="S24_162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x v="8"/>
    <n v="51.32"/>
    <n v="3"/>
    <n v="1129.04"/>
    <x v="158"/>
    <x v="0"/>
    <n v="4"/>
    <x v="4"/>
    <x v="0"/>
    <x v="1"/>
    <n v="50"/>
    <s v="S24_1628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x v="3"/>
    <n v="49.3"/>
    <n v="8"/>
    <n v="2218.5"/>
    <x v="113"/>
    <x v="0"/>
    <n v="4"/>
    <x v="4"/>
    <x v="1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0"/>
  </r>
  <r>
    <x v="175"/>
    <x v="7"/>
    <n v="42.26"/>
    <n v="5"/>
    <n v="2028.48"/>
    <x v="45"/>
    <x v="0"/>
    <n v="4"/>
    <x v="5"/>
    <x v="1"/>
    <x v="1"/>
    <n v="50"/>
    <s v="S24_1628"/>
    <s v="FunGiftIdeas.com"/>
    <n v="5085552555"/>
    <s v="1785 First Street"/>
    <m/>
    <s v="New Bedford"/>
    <s v="MA"/>
    <n v="50553"/>
    <x v="0"/>
    <x v="0"/>
    <x v="19"/>
    <s v="Violeta"/>
    <x v="0"/>
  </r>
  <r>
    <x v="206"/>
    <x v="14"/>
    <n v="87.96"/>
    <n v="5"/>
    <n v="1759.2"/>
    <x v="159"/>
    <x v="0"/>
    <n v="4"/>
    <x v="5"/>
    <x v="1"/>
    <x v="1"/>
    <n v="50"/>
    <s v="S24_1628"/>
    <s v="AV Stores, Co."/>
    <s v="(171) 555-1555"/>
    <s v="Fauntleroy Circus"/>
    <m/>
    <s v="Manchester"/>
    <m/>
    <s v="EC2 5NT"/>
    <x v="6"/>
    <x v="1"/>
    <x v="65"/>
    <s v="Victoria"/>
    <x v="0"/>
  </r>
  <r>
    <x v="218"/>
    <x v="26"/>
    <n v="36.21"/>
    <n v="6"/>
    <n v="977.67"/>
    <x v="20"/>
    <x v="0"/>
    <n v="4"/>
    <x v="5"/>
    <x v="1"/>
    <x v="1"/>
    <n v="50"/>
    <s v="S24_1628"/>
    <s v="Reims Collectables"/>
    <s v="26.47.1555"/>
    <s v="59 rue de l'Abbaye"/>
    <m/>
    <s v="Reims"/>
    <m/>
    <n v="51100"/>
    <x v="1"/>
    <x v="1"/>
    <x v="1"/>
    <s v="Paul"/>
    <x v="0"/>
  </r>
  <r>
    <x v="219"/>
    <x v="19"/>
    <n v="38.5"/>
    <n v="11"/>
    <n v="1463"/>
    <x v="183"/>
    <x v="5"/>
    <n v="1"/>
    <x v="7"/>
    <x v="2"/>
    <x v="1"/>
    <n v="50"/>
    <s v="S24_1628"/>
    <s v="Toys4GrownUps.com"/>
    <n v="6265557265"/>
    <s v="78934 Hillside Dr."/>
    <m/>
    <s v="Pasadena"/>
    <s v="CA"/>
    <n v="90003"/>
    <x v="0"/>
    <x v="0"/>
    <x v="3"/>
    <s v="Julie"/>
    <x v="0"/>
  </r>
  <r>
    <x v="241"/>
    <x v="22"/>
    <n v="100"/>
    <n v="3"/>
    <n v="3970.56"/>
    <x v="184"/>
    <x v="0"/>
    <n v="1"/>
    <x v="0"/>
    <x v="2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1"/>
  </r>
  <r>
    <x v="221"/>
    <x v="33"/>
    <n v="40.25"/>
    <n v="10"/>
    <n v="2576"/>
    <x v="185"/>
    <x v="4"/>
    <n v="2"/>
    <x v="8"/>
    <x v="2"/>
    <x v="1"/>
    <n v="50"/>
    <s v="S24_1628"/>
    <s v="The Sharp Gifts Warehouse"/>
    <n v="4085553659"/>
    <s v="3086 Ingle Ln."/>
    <m/>
    <s v="San Jose"/>
    <s v="CA"/>
    <n v="94217"/>
    <x v="0"/>
    <x v="0"/>
    <x v="11"/>
    <s v="Sue"/>
    <x v="0"/>
  </r>
  <r>
    <x v="242"/>
    <x v="9"/>
    <n v="60.37"/>
    <n v="13"/>
    <n v="2233.69"/>
    <x v="202"/>
    <x v="2"/>
    <n v="2"/>
    <x v="1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2"/>
    <x v="11"/>
    <n v="88.63"/>
    <n v="4"/>
    <n v="2481.64"/>
    <x v="186"/>
    <x v="0"/>
    <n v="1"/>
    <x v="0"/>
    <x v="0"/>
    <x v="4"/>
    <n v="109"/>
    <s v="S24_1785"/>
    <s v="Rovelli Gifts"/>
    <s v="035-640555"/>
    <s v="Via Ludovico il Moro 22"/>
    <m/>
    <s v="Bergamo"/>
    <m/>
    <n v="24100"/>
    <x v="12"/>
    <x v="1"/>
    <x v="72"/>
    <s v="Giovanni"/>
    <x v="0"/>
  </r>
  <r>
    <x v="54"/>
    <x v="25"/>
    <n v="100"/>
    <n v="10"/>
    <n v="4651.53"/>
    <x v="54"/>
    <x v="0"/>
    <n v="2"/>
    <x v="8"/>
    <x v="0"/>
    <x v="4"/>
    <n v="109"/>
    <s v="S24_178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x v="2"/>
    <n v="94.1"/>
    <n v="5"/>
    <n v="3858.1"/>
    <x v="209"/>
    <x v="0"/>
    <n v="2"/>
    <x v="9"/>
    <x v="0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1"/>
  </r>
  <r>
    <x v="3"/>
    <x v="23"/>
    <n v="87.54"/>
    <n v="16"/>
    <n v="3501.6"/>
    <x v="3"/>
    <x v="0"/>
    <n v="3"/>
    <x v="3"/>
    <x v="0"/>
    <x v="4"/>
    <n v="109"/>
    <s v="S24_1785"/>
    <s v="Toys4GrownUps.com"/>
    <n v="6265557265"/>
    <s v="78934 Hillside Dr."/>
    <m/>
    <s v="Pasadena"/>
    <s v="CA"/>
    <n v="90003"/>
    <x v="0"/>
    <x v="0"/>
    <x v="3"/>
    <s v="Julie"/>
    <x v="1"/>
  </r>
  <r>
    <x v="5"/>
    <x v="4"/>
    <n v="100"/>
    <n v="11"/>
    <n v="6433.7"/>
    <x v="5"/>
    <x v="0"/>
    <n v="4"/>
    <x v="4"/>
    <x v="0"/>
    <x v="4"/>
    <n v="109"/>
    <s v="S24_1785"/>
    <s v="Technics Stores Inc."/>
    <n v="6505556809"/>
    <s v="9408 Furth Circle"/>
    <m/>
    <s v="Burlingame"/>
    <s v="CA"/>
    <n v="94217"/>
    <x v="0"/>
    <x v="0"/>
    <x v="5"/>
    <s v="Juri"/>
    <x v="1"/>
  </r>
  <r>
    <x v="55"/>
    <x v="26"/>
    <n v="98.48"/>
    <n v="9"/>
    <n v="2658.96"/>
    <x v="55"/>
    <x v="0"/>
    <n v="1"/>
    <x v="7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"/>
    <n v="100"/>
    <n v="11"/>
    <n v="3608.76"/>
    <x v="10"/>
    <x v="0"/>
    <n v="1"/>
    <x v="0"/>
    <x v="1"/>
    <x v="4"/>
    <n v="109"/>
    <s v="S24_178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x v="10"/>
    <n v="96.29"/>
    <n v="5"/>
    <n v="2214.67"/>
    <x v="210"/>
    <x v="0"/>
    <n v="2"/>
    <x v="8"/>
    <x v="1"/>
    <x v="4"/>
    <n v="109"/>
    <s v="S24_1785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8"/>
    <n v="88.63"/>
    <n v="6"/>
    <n v="2747.53"/>
    <x v="189"/>
    <x v="0"/>
    <n v="2"/>
    <x v="1"/>
    <x v="1"/>
    <x v="4"/>
    <n v="109"/>
    <s v="S24_1785"/>
    <s v="The Sharp Gifts Warehouse"/>
    <n v="4085553659"/>
    <s v="3086 Ingle Ln."/>
    <m/>
    <s v="San Jose"/>
    <s v="CA"/>
    <n v="94217"/>
    <x v="0"/>
    <x v="0"/>
    <x v="11"/>
    <s v="Sue"/>
    <x v="0"/>
  </r>
  <r>
    <x v="226"/>
    <x v="1"/>
    <n v="97.38"/>
    <n v="1"/>
    <n v="3310.92"/>
    <x v="190"/>
    <x v="3"/>
    <n v="2"/>
    <x v="9"/>
    <x v="1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1"/>
  </r>
  <r>
    <x v="14"/>
    <x v="32"/>
    <n v="95.2"/>
    <n v="11"/>
    <n v="2380"/>
    <x v="14"/>
    <x v="0"/>
    <n v="3"/>
    <x v="2"/>
    <x v="1"/>
    <x v="4"/>
    <n v="109"/>
    <s v="S24_1785"/>
    <s v="La Rochelle Gifts"/>
    <s v="40.67.8555"/>
    <s v="67, rue des Cinquante Otages"/>
    <m/>
    <s v="Nantes"/>
    <m/>
    <n v="44000"/>
    <x v="1"/>
    <x v="1"/>
    <x v="13"/>
    <s v="Janine"/>
    <x v="0"/>
  </r>
  <r>
    <x v="228"/>
    <x v="8"/>
    <n v="100"/>
    <n v="3"/>
    <n v="2310.88"/>
    <x v="191"/>
    <x v="0"/>
    <n v="3"/>
    <x v="3"/>
    <x v="1"/>
    <x v="4"/>
    <n v="109"/>
    <s v="S24_1785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x v="22"/>
    <n v="100"/>
    <n v="6"/>
    <n v="4061.76"/>
    <x v="211"/>
    <x v="0"/>
    <n v="3"/>
    <x v="10"/>
    <x v="1"/>
    <x v="4"/>
    <n v="109"/>
    <s v="S24_1785"/>
    <s v="Clover Collections, Co."/>
    <s v="+353 1862 1555"/>
    <s v="25 Maiden Lane"/>
    <s v="Floor No. 4"/>
    <s v="Dublin"/>
    <m/>
    <n v="2"/>
    <x v="18"/>
    <x v="1"/>
    <x v="63"/>
    <s v="Dean"/>
    <x v="1"/>
  </r>
  <r>
    <x v="58"/>
    <x v="28"/>
    <n v="100"/>
    <n v="9"/>
    <n v="3493.7"/>
    <x v="17"/>
    <x v="0"/>
    <n v="4"/>
    <x v="4"/>
    <x v="1"/>
    <x v="4"/>
    <n v="109"/>
    <s v="S24_1785"/>
    <s v="Mini Classics"/>
    <n v="9145554562"/>
    <s v="3758 North Pendale Street"/>
    <m/>
    <s v="White Plains"/>
    <s v="NY"/>
    <n v="24067"/>
    <x v="0"/>
    <x v="0"/>
    <x v="11"/>
    <s v="Steve"/>
    <x v="1"/>
  </r>
  <r>
    <x v="80"/>
    <x v="32"/>
    <n v="100"/>
    <n v="1"/>
    <n v="2872.25"/>
    <x v="79"/>
    <x v="0"/>
    <n v="4"/>
    <x v="5"/>
    <x v="1"/>
    <x v="4"/>
    <n v="109"/>
    <s v="S24_1785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20"/>
    <n v="87.54"/>
    <n v="14"/>
    <n v="4114.38"/>
    <x v="233"/>
    <x v="0"/>
    <n v="4"/>
    <x v="5"/>
    <x v="1"/>
    <x v="4"/>
    <n v="109"/>
    <s v="S24_1785"/>
    <s v="Rovelli Gifts"/>
    <s v="035-640555"/>
    <s v="Via Ludovico il Moro 22"/>
    <m/>
    <s v="Bergamo"/>
    <m/>
    <n v="24100"/>
    <x v="12"/>
    <x v="1"/>
    <x v="72"/>
    <s v="Giovanni"/>
    <x v="1"/>
  </r>
  <r>
    <x v="59"/>
    <x v="15"/>
    <n v="50.65"/>
    <n v="7"/>
    <n v="1063.6500000000001"/>
    <x v="58"/>
    <x v="0"/>
    <n v="4"/>
    <x v="5"/>
    <x v="1"/>
    <x v="4"/>
    <n v="109"/>
    <s v="S24_1785"/>
    <s v="Tokyo Collectables, Ltd"/>
    <s v="+81 3 3584 0555"/>
    <s v="2-2-8 Roppongi"/>
    <m/>
    <s v="Minato-ku"/>
    <s v="Tokyo"/>
    <s v="106-0032"/>
    <x v="11"/>
    <x v="3"/>
    <x v="31"/>
    <s v="Akiko"/>
    <x v="0"/>
  </r>
  <r>
    <x v="252"/>
    <x v="11"/>
    <n v="71.73"/>
    <n v="2"/>
    <n v="2008.44"/>
    <x v="212"/>
    <x v="0"/>
    <n v="4"/>
    <x v="6"/>
    <x v="1"/>
    <x v="4"/>
    <n v="109"/>
    <s v="S24_1785"/>
    <s v="Gift Ideas Corp."/>
    <n v="2035554407"/>
    <s v="2440 Pompton St."/>
    <m/>
    <s v="Glendale"/>
    <s v="CT"/>
    <n v="97561"/>
    <x v="0"/>
    <x v="0"/>
    <x v="74"/>
    <s v="Dan"/>
    <x v="0"/>
  </r>
  <r>
    <x v="60"/>
    <x v="12"/>
    <n v="94.1"/>
    <n v="3"/>
    <n v="4328.6000000000004"/>
    <x v="59"/>
    <x v="0"/>
    <n v="1"/>
    <x v="0"/>
    <x v="2"/>
    <x v="4"/>
    <n v="109"/>
    <s v="S24_1785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3"/>
    <x v="29"/>
    <n v="41.71"/>
    <n v="11"/>
    <n v="1376.43"/>
    <x v="196"/>
    <x v="5"/>
    <n v="1"/>
    <x v="11"/>
    <x v="2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0"/>
  </r>
  <r>
    <x v="234"/>
    <x v="30"/>
    <n v="100"/>
    <n v="16"/>
    <n v="5552.16"/>
    <x v="197"/>
    <x v="0"/>
    <n v="1"/>
    <x v="11"/>
    <x v="2"/>
    <x v="4"/>
    <n v="109"/>
    <s v="S24_1785"/>
    <s v="Reims Collectables"/>
    <s v="26.47.1555"/>
    <s v="59 rue de l'Abbaye"/>
    <m/>
    <s v="Reims"/>
    <m/>
    <n v="51100"/>
    <x v="1"/>
    <x v="1"/>
    <x v="1"/>
    <s v="Paul"/>
    <x v="1"/>
  </r>
  <r>
    <x v="253"/>
    <x v="19"/>
    <n v="96.29"/>
    <n v="5"/>
    <n v="3659.02"/>
    <x v="213"/>
    <x v="4"/>
    <n v="2"/>
    <x v="8"/>
    <x v="2"/>
    <x v="4"/>
    <n v="109"/>
    <s v="S24_1785"/>
    <s v="Tekni Collectables Inc."/>
    <n v="2015559350"/>
    <s v="7476 Moss Rd."/>
    <m/>
    <s v="Newark"/>
    <s v="NJ"/>
    <n v="94019"/>
    <x v="0"/>
    <x v="0"/>
    <x v="4"/>
    <s v="William"/>
    <x v="1"/>
  </r>
  <r>
    <x v="235"/>
    <x v="20"/>
    <n v="88.63"/>
    <n v="6"/>
    <n v="4165.6099999999997"/>
    <x v="198"/>
    <x v="0"/>
    <n v="2"/>
    <x v="1"/>
    <x v="2"/>
    <x v="4"/>
    <n v="109"/>
    <s v="S24_1785"/>
    <s v="L'ordine Souveniers"/>
    <s v="0522-556555"/>
    <s v="Strada Provinciale 124"/>
    <m/>
    <s v="Reggio Emilia"/>
    <m/>
    <n v="42100"/>
    <x v="12"/>
    <x v="1"/>
    <x v="59"/>
    <s v="Maurizio"/>
    <x v="1"/>
  </r>
  <r>
    <x v="246"/>
    <x v="3"/>
    <n v="31.2"/>
    <n v="3"/>
    <n v="1404"/>
    <x v="206"/>
    <x v="0"/>
    <n v="1"/>
    <x v="7"/>
    <x v="0"/>
    <x v="3"/>
    <n v="33"/>
    <s v="S24_1937"/>
    <s v="Blauer See Auto, Co."/>
    <s v="+49 69 66 90 2555"/>
    <s v="Lyonerstr. 34"/>
    <m/>
    <s v="Frankfurt"/>
    <m/>
    <n v="60528"/>
    <x v="16"/>
    <x v="1"/>
    <x v="61"/>
    <s v="Roland"/>
    <x v="0"/>
  </r>
  <r>
    <x v="210"/>
    <x v="14"/>
    <n v="35.51"/>
    <n v="3"/>
    <n v="710.2"/>
    <x v="178"/>
    <x v="0"/>
    <n v="1"/>
    <x v="11"/>
    <x v="0"/>
    <x v="3"/>
    <n v="33"/>
    <s v="S24_1937"/>
    <s v="AV Stores, Co."/>
    <s v="(171) 555-1555"/>
    <s v="Fauntleroy Circus"/>
    <m/>
    <s v="Manchester"/>
    <m/>
    <s v="EC2 5NT"/>
    <x v="6"/>
    <x v="1"/>
    <x v="65"/>
    <s v="Victoria"/>
    <x v="0"/>
  </r>
  <r>
    <x v="237"/>
    <x v="3"/>
    <n v="37.840000000000003"/>
    <n v="2"/>
    <n v="1702.8"/>
    <x v="166"/>
    <x v="0"/>
    <n v="2"/>
    <x v="1"/>
    <x v="0"/>
    <x v="3"/>
    <n v="33"/>
    <s v="S24_1937"/>
    <s v="Signal Gift Stores"/>
    <n v="7025551838"/>
    <s v="8489 Strong St."/>
    <m/>
    <s v="Las Vegas"/>
    <s v="NV"/>
    <n v="83030"/>
    <x v="0"/>
    <x v="0"/>
    <x v="12"/>
    <s v="Sue"/>
    <x v="0"/>
  </r>
  <r>
    <x v="196"/>
    <x v="5"/>
    <n v="33.19"/>
    <n v="7"/>
    <n v="1194.8399999999999"/>
    <x v="168"/>
    <x v="0"/>
    <n v="3"/>
    <x v="10"/>
    <x v="0"/>
    <x v="3"/>
    <n v="33"/>
    <s v="S24_1937"/>
    <s v="Signal Collectibles Ltd."/>
    <n v="4155554312"/>
    <s v="2793 Furth Circle"/>
    <m/>
    <s v="Brisbane"/>
    <s v="CA"/>
    <n v="94217"/>
    <x v="0"/>
    <x v="0"/>
    <x v="69"/>
    <s v="Sue"/>
    <x v="0"/>
  </r>
  <r>
    <x v="197"/>
    <x v="9"/>
    <n v="27.22"/>
    <n v="5"/>
    <n v="1007.14"/>
    <x v="169"/>
    <x v="0"/>
    <n v="4"/>
    <x v="4"/>
    <x v="0"/>
    <x v="3"/>
    <n v="33"/>
    <s v="S24_1937"/>
    <s v="Corporate Gift Ideas Co."/>
    <n v="6505551386"/>
    <s v="7734 Strong St."/>
    <m/>
    <s v="San Francisco"/>
    <s v="CA"/>
    <m/>
    <x v="0"/>
    <x v="0"/>
    <x v="4"/>
    <s v="Julie"/>
    <x v="0"/>
  </r>
  <r>
    <x v="198"/>
    <x v="28"/>
    <n v="31.53"/>
    <n v="9"/>
    <n v="977.43"/>
    <x v="155"/>
    <x v="0"/>
    <n v="4"/>
    <x v="5"/>
    <x v="0"/>
    <x v="3"/>
    <n v="33"/>
    <s v="S24_1937"/>
    <s v="Rovelli Gifts"/>
    <s v="035-640555"/>
    <s v="Via Ludovico il Moro 22"/>
    <m/>
    <s v="Bergamo"/>
    <m/>
    <n v="24100"/>
    <x v="12"/>
    <x v="1"/>
    <x v="72"/>
    <s v="Giovanni"/>
    <x v="0"/>
  </r>
  <r>
    <x v="199"/>
    <x v="25"/>
    <n v="36.840000000000003"/>
    <n v="6"/>
    <n v="1436.76"/>
    <x v="103"/>
    <x v="0"/>
    <n v="4"/>
    <x v="5"/>
    <x v="0"/>
    <x v="3"/>
    <n v="33"/>
    <s v="S24_1937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18"/>
    <n v="29.21"/>
    <n v="10"/>
    <n v="759.46"/>
    <x v="170"/>
    <x v="0"/>
    <n v="4"/>
    <x v="5"/>
    <x v="0"/>
    <x v="3"/>
    <n v="33"/>
    <s v="S24_193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x v="22"/>
    <n v="37.17"/>
    <n v="5"/>
    <n v="1189.44"/>
    <x v="171"/>
    <x v="0"/>
    <n v="4"/>
    <x v="6"/>
    <x v="0"/>
    <x v="3"/>
    <n v="33"/>
    <s v="S24_1937"/>
    <s v="Euro Shopping Channel"/>
    <s v="(91) 555 94 44"/>
    <s v="C/ Moralzarzal, 86"/>
    <m/>
    <s v="Madrid"/>
    <m/>
    <n v="28034"/>
    <x v="7"/>
    <x v="1"/>
    <x v="21"/>
    <s v="Diego"/>
    <x v="0"/>
  </r>
  <r>
    <x v="238"/>
    <x v="14"/>
    <n v="34.19"/>
    <n v="3"/>
    <n v="683.8"/>
    <x v="200"/>
    <x v="0"/>
    <n v="1"/>
    <x v="7"/>
    <x v="1"/>
    <x v="3"/>
    <n v="33"/>
    <s v="S24_1937"/>
    <s v="Corrida Auto Replicas, Ltd"/>
    <s v="(91) 555 22 82"/>
    <s v="C/ Araquil, 67"/>
    <m/>
    <s v="Madrid"/>
    <m/>
    <n v="28023"/>
    <x v="7"/>
    <x v="1"/>
    <x v="23"/>
    <s v="Mart¡n"/>
    <x v="0"/>
  </r>
  <r>
    <x v="202"/>
    <x v="13"/>
    <n v="29.21"/>
    <n v="6"/>
    <n v="1226.82"/>
    <x v="172"/>
    <x v="0"/>
    <n v="1"/>
    <x v="11"/>
    <x v="1"/>
    <x v="3"/>
    <n v="33"/>
    <s v="S24_1937"/>
    <s v="Saveley &amp; Henriot, Co."/>
    <s v="78.32.5555"/>
    <s v="2, rue du Commerce"/>
    <m/>
    <s v="Lyon"/>
    <m/>
    <n v="69004"/>
    <x v="1"/>
    <x v="1"/>
    <x v="27"/>
    <s v="Mary"/>
    <x v="0"/>
  </r>
  <r>
    <x v="247"/>
    <x v="29"/>
    <n v="29.54"/>
    <n v="1"/>
    <n v="974.82"/>
    <x v="207"/>
    <x v="0"/>
    <n v="2"/>
    <x v="8"/>
    <x v="1"/>
    <x v="3"/>
    <n v="33"/>
    <s v="S24_1937"/>
    <s v="Diecast Collectables"/>
    <n v="6175552555"/>
    <s v="6251 Ingle Ln."/>
    <m/>
    <s v="Boston"/>
    <s v="MA"/>
    <n v="51003"/>
    <x v="0"/>
    <x v="0"/>
    <x v="53"/>
    <s v="Valarie"/>
    <x v="0"/>
  </r>
  <r>
    <x v="41"/>
    <x v="14"/>
    <n v="28.88"/>
    <n v="12"/>
    <n v="577.6"/>
    <x v="41"/>
    <x v="0"/>
    <n v="3"/>
    <x v="3"/>
    <x v="1"/>
    <x v="3"/>
    <n v="33"/>
    <s v="S24_1937"/>
    <s v="Amica Models &amp; Co."/>
    <s v="011-4988555"/>
    <s v="Via Monte Bianco 34"/>
    <m/>
    <s v="Torino"/>
    <m/>
    <n v="10100"/>
    <x v="12"/>
    <x v="1"/>
    <x v="32"/>
    <s v="Paolo"/>
    <x v="0"/>
  </r>
  <r>
    <x v="216"/>
    <x v="6"/>
    <n v="38.17"/>
    <n v="1"/>
    <n v="1106.93"/>
    <x v="182"/>
    <x v="0"/>
    <n v="3"/>
    <x v="10"/>
    <x v="1"/>
    <x v="3"/>
    <n v="33"/>
    <s v="S24_1937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43"/>
    <x v="10"/>
    <n v="30.2"/>
    <n v="16"/>
    <n v="694.6"/>
    <x v="43"/>
    <x v="0"/>
    <n v="4"/>
    <x v="4"/>
    <x v="1"/>
    <x v="3"/>
    <n v="33"/>
    <s v="S24_1937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25"/>
    <n v="29.54"/>
    <n v="13"/>
    <n v="1152.06"/>
    <x v="44"/>
    <x v="0"/>
    <n v="4"/>
    <x v="4"/>
    <x v="1"/>
    <x v="3"/>
    <n v="33"/>
    <s v="S24_193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x v="14"/>
    <n v="100"/>
    <n v="3"/>
    <n v="2624"/>
    <x v="45"/>
    <x v="0"/>
    <n v="4"/>
    <x v="5"/>
    <x v="1"/>
    <x v="3"/>
    <n v="33"/>
    <s v="S24_193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x v="3"/>
    <n v="81.91"/>
    <n v="6"/>
    <n v="3685.95"/>
    <x v="159"/>
    <x v="0"/>
    <n v="4"/>
    <x v="5"/>
    <x v="1"/>
    <x v="3"/>
    <n v="33"/>
    <s v="S24_1937"/>
    <s v="AV Stores, Co."/>
    <s v="(171) 555-1555"/>
    <s v="Fauntleroy Circus"/>
    <m/>
    <s v="Manchester"/>
    <m/>
    <s v="EC2 5NT"/>
    <x v="6"/>
    <x v="1"/>
    <x v="65"/>
    <s v="Victoria"/>
    <x v="1"/>
  </r>
  <r>
    <x v="240"/>
    <x v="14"/>
    <n v="35.18"/>
    <n v="6"/>
    <n v="703.6"/>
    <x v="201"/>
    <x v="0"/>
    <n v="4"/>
    <x v="5"/>
    <x v="1"/>
    <x v="3"/>
    <n v="33"/>
    <s v="S24_1937"/>
    <s v="Marseille Mini Autos"/>
    <s v="91.24.4555"/>
    <s v="12, rue des Bouchers"/>
    <m/>
    <s v="Marseille"/>
    <m/>
    <n v="13008"/>
    <x v="1"/>
    <x v="1"/>
    <x v="56"/>
    <s v="Laurence"/>
    <x v="0"/>
  </r>
  <r>
    <x v="188"/>
    <x v="7"/>
    <n v="100"/>
    <n v="5"/>
    <n v="9720"/>
    <x v="160"/>
    <x v="0"/>
    <n v="4"/>
    <x v="6"/>
    <x v="1"/>
    <x v="3"/>
    <n v="33"/>
    <s v="S24_1937"/>
    <s v="Lyon Souveniers"/>
    <s v="+33 1 46 62 7555"/>
    <s v="27 rue du Colonel Pierre Avia"/>
    <m/>
    <s v="Paris"/>
    <m/>
    <n v="75508"/>
    <x v="1"/>
    <x v="1"/>
    <x v="2"/>
    <s v="Daniel"/>
    <x v="2"/>
  </r>
  <r>
    <x v="219"/>
    <x v="10"/>
    <n v="36.29"/>
    <n v="13"/>
    <n v="834.67"/>
    <x v="183"/>
    <x v="5"/>
    <n v="1"/>
    <x v="7"/>
    <x v="2"/>
    <x v="3"/>
    <n v="33"/>
    <s v="S24_1937"/>
    <s v="Toys4GrownUps.com"/>
    <n v="6265557265"/>
    <s v="78934 Hillside Dr."/>
    <m/>
    <s v="Pasadena"/>
    <s v="CA"/>
    <n v="90003"/>
    <x v="0"/>
    <x v="0"/>
    <x v="3"/>
    <s v="Julie"/>
    <x v="0"/>
  </r>
  <r>
    <x v="208"/>
    <x v="22"/>
    <n v="70.56"/>
    <n v="4"/>
    <n v="2257.92"/>
    <x v="176"/>
    <x v="0"/>
    <n v="1"/>
    <x v="0"/>
    <x v="2"/>
    <x v="3"/>
    <n v="33"/>
    <s v="S24_1937"/>
    <s v="Euro Shopping Channel"/>
    <s v="(91) 555 94 44"/>
    <s v="C/ Moralzarzal, 86"/>
    <m/>
    <s v="Madrid"/>
    <m/>
    <n v="28034"/>
    <x v="7"/>
    <x v="1"/>
    <x v="21"/>
    <s v="Diego"/>
    <x v="0"/>
  </r>
  <r>
    <x v="51"/>
    <x v="29"/>
    <n v="100"/>
    <n v="8"/>
    <n v="8344.7099999999991"/>
    <x v="51"/>
    <x v="0"/>
    <n v="1"/>
    <x v="11"/>
    <x v="2"/>
    <x v="3"/>
    <n v="33"/>
    <s v="S24_1937"/>
    <s v="Anna's Decorations, Ltd"/>
    <s v="02 9936 8555"/>
    <s v="201 Miller Street"/>
    <s v="Level 15"/>
    <s v="North Sydney"/>
    <s v="NSW"/>
    <n v="2060"/>
    <x v="3"/>
    <x v="2"/>
    <x v="36"/>
    <s v="Anna"/>
    <x v="2"/>
  </r>
  <r>
    <x v="248"/>
    <x v="40"/>
    <n v="29.54"/>
    <n v="1"/>
    <n v="1801.94"/>
    <x v="208"/>
    <x v="0"/>
    <n v="2"/>
    <x v="8"/>
    <x v="2"/>
    <x v="3"/>
    <n v="33"/>
    <s v="S24_1937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2"/>
    <x v="3"/>
    <n v="26.88"/>
    <n v="1"/>
    <n v="1209.5999999999999"/>
    <x v="202"/>
    <x v="2"/>
    <n v="2"/>
    <x v="1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0"/>
    <x v="19"/>
    <n v="83.03"/>
    <n v="7"/>
    <n v="3155.14"/>
    <x v="0"/>
    <x v="0"/>
    <n v="1"/>
    <x v="0"/>
    <x v="0"/>
    <x v="0"/>
    <n v="76"/>
    <s v="S24_2000"/>
    <s v="Land of Toys Inc."/>
    <n v="2125557818"/>
    <s v="897 Long Airport Avenue"/>
    <m/>
    <s v="NYC"/>
    <s v="NY"/>
    <n v="10022"/>
    <x v="0"/>
    <x v="0"/>
    <x v="0"/>
    <s v="Kwai"/>
    <x v="1"/>
  </r>
  <r>
    <x v="54"/>
    <x v="1"/>
    <n v="83.79"/>
    <n v="5"/>
    <n v="2848.86"/>
    <x v="54"/>
    <x v="0"/>
    <n v="2"/>
    <x v="8"/>
    <x v="0"/>
    <x v="0"/>
    <n v="76"/>
    <s v="S24_200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x v="30"/>
    <n v="83.03"/>
    <n v="7"/>
    <n v="3570.29"/>
    <x v="2"/>
    <x v="0"/>
    <n v="3"/>
    <x v="2"/>
    <x v="0"/>
    <x v="0"/>
    <n v="76"/>
    <s v="S24_2000"/>
    <s v="Lyon Souveniers"/>
    <s v="+33 1 46 62 7555"/>
    <s v="27 rue du Colonel Pierre Avia"/>
    <m/>
    <s v="Paris"/>
    <m/>
    <n v="75508"/>
    <x v="1"/>
    <x v="1"/>
    <x v="2"/>
    <s v="Daniel"/>
    <x v="1"/>
  </r>
  <r>
    <x v="3"/>
    <x v="20"/>
    <n v="83.03"/>
    <n v="11"/>
    <n v="3902.41"/>
    <x v="3"/>
    <x v="0"/>
    <n v="3"/>
    <x v="3"/>
    <x v="0"/>
    <x v="0"/>
    <n v="76"/>
    <s v="S24_2000"/>
    <s v="Toys4GrownUps.com"/>
    <n v="6265557265"/>
    <s v="78934 Hillside Dr."/>
    <m/>
    <s v="Pasadena"/>
    <s v="CA"/>
    <n v="90003"/>
    <x v="0"/>
    <x v="0"/>
    <x v="3"/>
    <s v="Julie"/>
    <x v="1"/>
  </r>
  <r>
    <x v="285"/>
    <x v="8"/>
    <n v="67.03"/>
    <n v="1"/>
    <n v="1474.66"/>
    <x v="4"/>
    <x v="0"/>
    <n v="4"/>
    <x v="4"/>
    <x v="0"/>
    <x v="0"/>
    <n v="76"/>
    <s v="S24_2000"/>
    <s v="Baane Mini Imports"/>
    <s v="07-98 9555"/>
    <s v="Erling Skakkes gate 78"/>
    <m/>
    <s v="Stavern"/>
    <m/>
    <n v="4110"/>
    <x v="2"/>
    <x v="1"/>
    <x v="16"/>
    <s v="Jonas"/>
    <x v="0"/>
  </r>
  <r>
    <x v="5"/>
    <x v="6"/>
    <n v="75.41"/>
    <n v="6"/>
    <n v="2186.89"/>
    <x v="5"/>
    <x v="0"/>
    <n v="4"/>
    <x v="4"/>
    <x v="0"/>
    <x v="0"/>
    <n v="76"/>
    <s v="S24_2000"/>
    <s v="Technics Stores Inc."/>
    <n v="6505556809"/>
    <s v="9408 Furth Circle"/>
    <m/>
    <s v="Burlingame"/>
    <s v="CA"/>
    <n v="94217"/>
    <x v="0"/>
    <x v="0"/>
    <x v="5"/>
    <s v="Juri"/>
    <x v="0"/>
  </r>
  <r>
    <x v="6"/>
    <x v="11"/>
    <n v="68.55"/>
    <n v="14"/>
    <n v="1919.4"/>
    <x v="6"/>
    <x v="0"/>
    <n v="4"/>
    <x v="5"/>
    <x v="0"/>
    <x v="0"/>
    <n v="76"/>
    <s v="S24_2000"/>
    <s v="Daedalus Designs Imports"/>
    <s v="20.16.1555"/>
    <s v="184, chausse de Tournai"/>
    <m/>
    <s v="Lille"/>
    <m/>
    <n v="59000"/>
    <x v="1"/>
    <x v="1"/>
    <x v="6"/>
    <s v="Martine"/>
    <x v="0"/>
  </r>
  <r>
    <x v="7"/>
    <x v="23"/>
    <n v="91.4"/>
    <n v="6"/>
    <n v="3656"/>
    <x v="7"/>
    <x v="0"/>
    <n v="4"/>
    <x v="5"/>
    <x v="0"/>
    <x v="0"/>
    <n v="76"/>
    <s v="S24_2000"/>
    <s v="Herkku Gifts"/>
    <s v="+47 2267 3215"/>
    <s v="Drammen 121, PR 744 Sentrum"/>
    <m/>
    <s v="Bergen"/>
    <m/>
    <s v="N 5804"/>
    <x v="2"/>
    <x v="1"/>
    <x v="7"/>
    <s v="Veysel"/>
    <x v="1"/>
  </r>
  <r>
    <x v="8"/>
    <x v="32"/>
    <n v="73.88"/>
    <n v="7"/>
    <n v="1847"/>
    <x v="8"/>
    <x v="0"/>
    <n v="4"/>
    <x v="6"/>
    <x v="0"/>
    <x v="0"/>
    <n v="76"/>
    <s v="S24_2000"/>
    <s v="Mini Wheels Co."/>
    <n v="6505555787"/>
    <s v="5557 North Pendale Street"/>
    <m/>
    <s v="San Francisco"/>
    <s v="CA"/>
    <m/>
    <x v="0"/>
    <x v="0"/>
    <x v="8"/>
    <s v="Julie"/>
    <x v="0"/>
  </r>
  <r>
    <x v="55"/>
    <x v="0"/>
    <n v="61.7"/>
    <n v="4"/>
    <n v="1851"/>
    <x v="55"/>
    <x v="0"/>
    <n v="1"/>
    <x v="7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9"/>
    <n v="69.31"/>
    <n v="6"/>
    <n v="2633.78"/>
    <x v="10"/>
    <x v="0"/>
    <n v="1"/>
    <x v="0"/>
    <x v="1"/>
    <x v="0"/>
    <n v="76"/>
    <s v="S24_200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56"/>
    <x v="5"/>
    <n v="87.6"/>
    <n v="3"/>
    <n v="3153.6"/>
    <x v="56"/>
    <x v="0"/>
    <n v="2"/>
    <x v="8"/>
    <x v="1"/>
    <x v="0"/>
    <n v="76"/>
    <s v="S24_2000"/>
    <s v="Motor Mint Distributors Inc."/>
    <n v="2155559857"/>
    <s v="11328 Douglas Av."/>
    <m/>
    <s v="Philadelphia"/>
    <s v="PA"/>
    <n v="71270"/>
    <x v="0"/>
    <x v="0"/>
    <x v="14"/>
    <s v="Rosa"/>
    <x v="1"/>
  </r>
  <r>
    <x v="225"/>
    <x v="22"/>
    <n v="87.6"/>
    <n v="1"/>
    <n v="2803.2"/>
    <x v="189"/>
    <x v="0"/>
    <n v="2"/>
    <x v="1"/>
    <x v="1"/>
    <x v="0"/>
    <n v="76"/>
    <s v="S24_2000"/>
    <s v="The Sharp Gifts Warehouse"/>
    <n v="4085553659"/>
    <s v="3086 Ingle Ln."/>
    <m/>
    <s v="San Jose"/>
    <s v="CA"/>
    <n v="94217"/>
    <x v="0"/>
    <x v="0"/>
    <x v="11"/>
    <s v="Sue"/>
    <x v="0"/>
  </r>
  <r>
    <x v="13"/>
    <x v="9"/>
    <n v="62.46"/>
    <n v="7"/>
    <n v="2311.02"/>
    <x v="13"/>
    <x v="0"/>
    <n v="2"/>
    <x v="9"/>
    <x v="1"/>
    <x v="0"/>
    <n v="76"/>
    <s v="S24_2000"/>
    <s v="Gift Depot Inc."/>
    <n v="2035552570"/>
    <s v="25593 South Bay Ln."/>
    <m/>
    <s v="Bridgewater"/>
    <s v="CT"/>
    <n v="97562"/>
    <x v="0"/>
    <x v="0"/>
    <x v="12"/>
    <s v="Julie"/>
    <x v="0"/>
  </r>
  <r>
    <x v="14"/>
    <x v="0"/>
    <n v="79.98"/>
    <n v="6"/>
    <n v="2399.4"/>
    <x v="14"/>
    <x v="0"/>
    <n v="3"/>
    <x v="2"/>
    <x v="1"/>
    <x v="0"/>
    <n v="76"/>
    <s v="S24_2000"/>
    <s v="La Rochelle Gifts"/>
    <s v="40.67.8555"/>
    <s v="67, rue des Cinquante Otages"/>
    <m/>
    <s v="Nantes"/>
    <m/>
    <n v="44000"/>
    <x v="1"/>
    <x v="1"/>
    <x v="13"/>
    <s v="Janine"/>
    <x v="0"/>
  </r>
  <r>
    <x v="15"/>
    <x v="25"/>
    <n v="70.08"/>
    <n v="11"/>
    <n v="2733.12"/>
    <x v="15"/>
    <x v="0"/>
    <n v="3"/>
    <x v="3"/>
    <x v="1"/>
    <x v="0"/>
    <n v="76"/>
    <s v="S24_2000"/>
    <s v="Marta's Replicas Co."/>
    <n v="6175558555"/>
    <s v="39323 Spinnaker Dr."/>
    <m/>
    <s v="Cambridge"/>
    <s v="MA"/>
    <n v="51247"/>
    <x v="0"/>
    <x v="0"/>
    <x v="14"/>
    <s v="Marta"/>
    <x v="0"/>
  </r>
  <r>
    <x v="251"/>
    <x v="22"/>
    <n v="65.510000000000005"/>
    <n v="1"/>
    <n v="2096.3200000000002"/>
    <x v="211"/>
    <x v="0"/>
    <n v="3"/>
    <x v="10"/>
    <x v="1"/>
    <x v="0"/>
    <n v="76"/>
    <s v="S24_2000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x v="20"/>
    <n v="63.22"/>
    <n v="4"/>
    <n v="2971.34"/>
    <x v="17"/>
    <x v="0"/>
    <n v="4"/>
    <x v="4"/>
    <x v="1"/>
    <x v="0"/>
    <n v="76"/>
    <s v="S24_2000"/>
    <s v="Mini Classics"/>
    <n v="9145554562"/>
    <s v="3758 North Pendale Street"/>
    <m/>
    <s v="White Plains"/>
    <s v="NY"/>
    <n v="24067"/>
    <x v="0"/>
    <x v="0"/>
    <x v="11"/>
    <s v="Steve"/>
    <x v="0"/>
  </r>
  <r>
    <x v="18"/>
    <x v="18"/>
    <n v="86.83"/>
    <n v="6"/>
    <n v="2257.58"/>
    <x v="18"/>
    <x v="0"/>
    <n v="4"/>
    <x v="5"/>
    <x v="1"/>
    <x v="0"/>
    <n v="76"/>
    <s v="S24_2000"/>
    <s v="Diecast Classics Inc."/>
    <n v="2155551555"/>
    <s v="7586 Pompton St."/>
    <m/>
    <s v="Allentown"/>
    <s v="PA"/>
    <n v="70267"/>
    <x v="0"/>
    <x v="0"/>
    <x v="0"/>
    <s v="Kyung"/>
    <x v="0"/>
  </r>
  <r>
    <x v="19"/>
    <x v="9"/>
    <n v="94.43"/>
    <n v="4"/>
    <n v="3493.91"/>
    <x v="19"/>
    <x v="0"/>
    <n v="4"/>
    <x v="5"/>
    <x v="1"/>
    <x v="0"/>
    <n v="76"/>
    <s v="S24_2000"/>
    <s v="Land of Toys Inc."/>
    <n v="2125557818"/>
    <s v="897 Long Airport Avenue"/>
    <m/>
    <s v="NYC"/>
    <s v="NY"/>
    <n v="10022"/>
    <x v="0"/>
    <x v="0"/>
    <x v="0"/>
    <s v="Kwai"/>
    <x v="1"/>
  </r>
  <r>
    <x v="286"/>
    <x v="36"/>
    <n v="79.98"/>
    <n v="8"/>
    <n v="4398.8999999999996"/>
    <x v="20"/>
    <x v="0"/>
    <n v="4"/>
    <x v="5"/>
    <x v="1"/>
    <x v="0"/>
    <n v="76"/>
    <s v="S24_2000"/>
    <s v="Enaco Distributors"/>
    <s v="(93) 203 4555"/>
    <s v="Rambla de Catalu¤a, 23"/>
    <m/>
    <s v="Barcelona"/>
    <m/>
    <n v="8022"/>
    <x v="7"/>
    <x v="1"/>
    <x v="44"/>
    <s v="Eduardo"/>
    <x v="1"/>
  </r>
  <r>
    <x v="120"/>
    <x v="15"/>
    <n v="100"/>
    <n v="8"/>
    <n v="3595.62"/>
    <x v="115"/>
    <x v="0"/>
    <n v="1"/>
    <x v="7"/>
    <x v="2"/>
    <x v="0"/>
    <n v="76"/>
    <s v="S24_2000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"/>
    <x v="10"/>
    <n v="100"/>
    <n v="9"/>
    <n v="2443.29"/>
    <x v="22"/>
    <x v="0"/>
    <n v="1"/>
    <x v="0"/>
    <x v="2"/>
    <x v="0"/>
    <n v="76"/>
    <s v="S24_2000"/>
    <s v="La Rochelle Gifts"/>
    <s v="40.67.8555"/>
    <s v="67, rue des Cinquante Otages"/>
    <m/>
    <s v="Nantes"/>
    <m/>
    <n v="44000"/>
    <x v="1"/>
    <x v="1"/>
    <x v="13"/>
    <s v="Janine"/>
    <x v="0"/>
  </r>
  <r>
    <x v="121"/>
    <x v="4"/>
    <n v="81.400000000000006"/>
    <n v="2"/>
    <n v="3988.6"/>
    <x v="23"/>
    <x v="0"/>
    <n v="1"/>
    <x v="11"/>
    <x v="2"/>
    <x v="0"/>
    <n v="76"/>
    <s v="S24_2000"/>
    <s v="Scandinavian Gift Ideas"/>
    <s v="0695-34 6555"/>
    <s v="?kergatan 24"/>
    <m/>
    <s v="Boras"/>
    <m/>
    <s v="S-844 67"/>
    <x v="8"/>
    <x v="1"/>
    <x v="33"/>
    <s v="Maria"/>
    <x v="1"/>
  </r>
  <r>
    <x v="61"/>
    <x v="42"/>
    <n v="87.6"/>
    <n v="3"/>
    <n v="5168.3999999999996"/>
    <x v="60"/>
    <x v="0"/>
    <n v="2"/>
    <x v="8"/>
    <x v="2"/>
    <x v="0"/>
    <n v="76"/>
    <s v="S24_2000"/>
    <s v="Auto Canal Petit"/>
    <s v="(1) 47.55.6555"/>
    <s v="25, rue Lauriston"/>
    <m/>
    <s v="Paris"/>
    <m/>
    <n v="75016"/>
    <x v="1"/>
    <x v="1"/>
    <x v="9"/>
    <s v="Dominique"/>
    <x v="1"/>
  </r>
  <r>
    <x v="235"/>
    <x v="22"/>
    <n v="87.6"/>
    <n v="1"/>
    <n v="2803.2"/>
    <x v="198"/>
    <x v="0"/>
    <n v="2"/>
    <x v="1"/>
    <x v="2"/>
    <x v="0"/>
    <n v="76"/>
    <s v="S24_2000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x v="30"/>
    <n v="100"/>
    <n v="9"/>
    <n v="6341.21"/>
    <x v="62"/>
    <x v="0"/>
    <n v="1"/>
    <x v="0"/>
    <x v="0"/>
    <x v="5"/>
    <n v="122"/>
    <s v="S24_2011"/>
    <s v="Danish Wholesale Imports"/>
    <s v="31 12 3555"/>
    <s v="Vinb'ltet 34"/>
    <m/>
    <s v="Kobenhavn"/>
    <m/>
    <n v="1734"/>
    <x v="13"/>
    <x v="1"/>
    <x v="40"/>
    <s v="Jytte"/>
    <x v="1"/>
  </r>
  <r>
    <x v="123"/>
    <x v="2"/>
    <n v="100"/>
    <n v="3"/>
    <n v="5189.78"/>
    <x v="117"/>
    <x v="0"/>
    <n v="2"/>
    <x v="8"/>
    <x v="0"/>
    <x v="5"/>
    <n v="122"/>
    <s v="S24_201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65"/>
    <x v="3"/>
    <n v="100"/>
    <n v="9"/>
    <n v="6027.75"/>
    <x v="64"/>
    <x v="0"/>
    <n v="2"/>
    <x v="9"/>
    <x v="0"/>
    <x v="5"/>
    <n v="122"/>
    <s v="S24_2011"/>
    <s v="Stylish Desk Decors, Co."/>
    <s v="(171) 555-0297"/>
    <s v="35 King George"/>
    <m/>
    <s v="London"/>
    <m/>
    <s v="WX3 6FW"/>
    <x v="6"/>
    <x v="1"/>
    <x v="4"/>
    <s v="Ann"/>
    <x v="1"/>
  </r>
  <r>
    <x v="125"/>
    <x v="29"/>
    <n v="100"/>
    <n v="6"/>
    <n v="3366"/>
    <x v="119"/>
    <x v="0"/>
    <n v="3"/>
    <x v="3"/>
    <x v="0"/>
    <x v="5"/>
    <n v="122"/>
    <s v="S24_2011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x v="23"/>
    <n v="100"/>
    <n v="5"/>
    <n v="5456.4"/>
    <x v="120"/>
    <x v="0"/>
    <n v="3"/>
    <x v="10"/>
    <x v="0"/>
    <x v="5"/>
    <n v="122"/>
    <s v="S24_2011"/>
    <s v="Euro Shopping Channel"/>
    <s v="(91) 555 94 44"/>
    <s v="C/ Moralzarzal, 86"/>
    <m/>
    <s v="Madrid"/>
    <m/>
    <n v="28034"/>
    <x v="7"/>
    <x v="1"/>
    <x v="21"/>
    <s v="Diego"/>
    <x v="1"/>
  </r>
  <r>
    <x v="68"/>
    <x v="29"/>
    <n v="100"/>
    <n v="16"/>
    <n v="3812.16"/>
    <x v="67"/>
    <x v="3"/>
    <n v="4"/>
    <x v="4"/>
    <x v="0"/>
    <x v="5"/>
    <n v="122"/>
    <s v="S24_2011"/>
    <s v="Scandinavian Gift Ideas"/>
    <s v="0695-34 6555"/>
    <s v="?kergatan 24"/>
    <m/>
    <s v="Boras"/>
    <m/>
    <s v="S-844 67"/>
    <x v="8"/>
    <x v="1"/>
    <x v="33"/>
    <s v="Maria"/>
    <x v="1"/>
  </r>
  <r>
    <x v="263"/>
    <x v="24"/>
    <n v="100"/>
    <n v="7"/>
    <n v="6083"/>
    <x v="219"/>
    <x v="0"/>
    <n v="4"/>
    <x v="5"/>
    <x v="0"/>
    <x v="5"/>
    <n v="122"/>
    <s v="S24_2011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x v="0"/>
    <n v="100"/>
    <n v="7"/>
    <n v="3170.7"/>
    <x v="69"/>
    <x v="0"/>
    <n v="4"/>
    <x v="5"/>
    <x v="0"/>
    <x v="5"/>
    <n v="122"/>
    <s v="S24_2011"/>
    <s v="Mini Creations Ltd."/>
    <n v="5085559555"/>
    <s v="4575 Hillside Dr."/>
    <m/>
    <s v="New Bedford"/>
    <s v="MA"/>
    <n v="50553"/>
    <x v="0"/>
    <x v="0"/>
    <x v="41"/>
    <s v="Wing C"/>
    <x v="1"/>
  </r>
  <r>
    <x v="71"/>
    <x v="2"/>
    <n v="100"/>
    <n v="13"/>
    <n v="4534.6000000000004"/>
    <x v="70"/>
    <x v="0"/>
    <n v="4"/>
    <x v="5"/>
    <x v="0"/>
    <x v="5"/>
    <n v="122"/>
    <s v="S24_2011"/>
    <s v="Enaco Distributors"/>
    <s v="(93) 203 4555"/>
    <s v="Rambla de Catalu¤a, 23"/>
    <m/>
    <s v="Barcelona"/>
    <m/>
    <n v="8022"/>
    <x v="7"/>
    <x v="1"/>
    <x v="44"/>
    <s v="Eduardo"/>
    <x v="1"/>
  </r>
  <r>
    <x v="131"/>
    <x v="21"/>
    <n v="100"/>
    <n v="7"/>
    <n v="4301.1499999999996"/>
    <x v="122"/>
    <x v="0"/>
    <n v="1"/>
    <x v="7"/>
    <x v="1"/>
    <x v="5"/>
    <n v="122"/>
    <s v="S24_2011"/>
    <s v="Saveley &amp; Henriot, Co."/>
    <s v="78.32.5555"/>
    <s v="2, rue du Commerce"/>
    <m/>
    <s v="Lyon"/>
    <m/>
    <n v="69004"/>
    <x v="1"/>
    <x v="1"/>
    <x v="27"/>
    <s v="Mary"/>
    <x v="1"/>
  </r>
  <r>
    <x v="264"/>
    <x v="4"/>
    <n v="100"/>
    <n v="1"/>
    <n v="6804.63"/>
    <x v="220"/>
    <x v="0"/>
    <n v="1"/>
    <x v="0"/>
    <x v="1"/>
    <x v="5"/>
    <n v="122"/>
    <s v="S24_2011"/>
    <s v="Petit Auto"/>
    <s v="(02) 5554 67"/>
    <s v="Rue Joseph-Bens 532"/>
    <m/>
    <s v="Bruxelles"/>
    <m/>
    <s v="B-1180"/>
    <x v="14"/>
    <x v="1"/>
    <x v="46"/>
    <s v="Catherine"/>
    <x v="1"/>
  </r>
  <r>
    <x v="265"/>
    <x v="12"/>
    <n v="100"/>
    <n v="4"/>
    <n v="5652.94"/>
    <x v="221"/>
    <x v="0"/>
    <n v="1"/>
    <x v="11"/>
    <x v="1"/>
    <x v="5"/>
    <n v="122"/>
    <s v="S24_2011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x v="7"/>
    <n v="100"/>
    <n v="10"/>
    <n v="6960.48"/>
    <x v="73"/>
    <x v="3"/>
    <n v="2"/>
    <x v="1"/>
    <x v="1"/>
    <x v="5"/>
    <n v="122"/>
    <s v="S24_2011"/>
    <s v="Land of Toys Inc."/>
    <n v="2125557818"/>
    <s v="897 Long Airport Avenue"/>
    <m/>
    <s v="NYC"/>
    <s v="NY"/>
    <n v="10022"/>
    <x v="0"/>
    <x v="0"/>
    <x v="0"/>
    <s v="Kwai"/>
    <x v="1"/>
  </r>
  <r>
    <x v="75"/>
    <x v="5"/>
    <n v="100"/>
    <n v="8"/>
    <n v="4512.6000000000004"/>
    <x v="74"/>
    <x v="0"/>
    <n v="2"/>
    <x v="9"/>
    <x v="1"/>
    <x v="5"/>
    <n v="122"/>
    <s v="S24_2011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x v="8"/>
    <n v="100"/>
    <n v="11"/>
    <n v="2784.76"/>
    <x v="75"/>
    <x v="0"/>
    <n v="3"/>
    <x v="2"/>
    <x v="1"/>
    <x v="5"/>
    <n v="122"/>
    <s v="S24_2011"/>
    <s v="Petit Auto"/>
    <s v="(02) 5554 67"/>
    <s v="Rue Joseph-Bens 532"/>
    <m/>
    <s v="Bruxelles"/>
    <m/>
    <s v="B-1180"/>
    <x v="14"/>
    <x v="1"/>
    <x v="46"/>
    <s v="Catherine"/>
    <x v="0"/>
  </r>
  <r>
    <x v="77"/>
    <x v="13"/>
    <n v="100"/>
    <n v="13"/>
    <n v="5316.36"/>
    <x v="76"/>
    <x v="0"/>
    <n v="3"/>
    <x v="3"/>
    <x v="1"/>
    <x v="5"/>
    <n v="122"/>
    <s v="S24_2011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137"/>
    <x v="15"/>
    <n v="100"/>
    <n v="2"/>
    <n v="2941.89"/>
    <x v="127"/>
    <x v="0"/>
    <n v="3"/>
    <x v="10"/>
    <x v="1"/>
    <x v="5"/>
    <n v="122"/>
    <s v="S24_2011"/>
    <s v="Amica Models &amp; Co."/>
    <s v="011-4988555"/>
    <s v="Via Monte Bianco 34"/>
    <m/>
    <s v="Torino"/>
    <m/>
    <n v="10100"/>
    <x v="12"/>
    <x v="1"/>
    <x v="32"/>
    <s v="Paolo"/>
    <x v="0"/>
  </r>
  <r>
    <x v="138"/>
    <x v="6"/>
    <n v="100"/>
    <n v="7"/>
    <n v="3207.4"/>
    <x v="78"/>
    <x v="0"/>
    <n v="4"/>
    <x v="4"/>
    <x v="1"/>
    <x v="5"/>
    <n v="122"/>
    <s v="S24_2011"/>
    <s v="AV Stores, Co."/>
    <s v="(171) 555-1555"/>
    <s v="Fauntleroy Circus"/>
    <m/>
    <s v="Manchester"/>
    <m/>
    <s v="EC2 5NT"/>
    <x v="6"/>
    <x v="1"/>
    <x v="65"/>
    <s v="Victoria"/>
    <x v="1"/>
  </r>
  <r>
    <x v="282"/>
    <x v="21"/>
    <n v="100"/>
    <n v="6"/>
    <n v="4215.05"/>
    <x v="237"/>
    <x v="0"/>
    <n v="4"/>
    <x v="4"/>
    <x v="1"/>
    <x v="5"/>
    <n v="122"/>
    <s v="S24_2011"/>
    <s v="La Rochelle Gifts"/>
    <s v="40.67.8555"/>
    <s v="67, rue des Cinquante Otages"/>
    <m/>
    <s v="Nantes"/>
    <m/>
    <n v="44000"/>
    <x v="1"/>
    <x v="1"/>
    <x v="13"/>
    <s v="Janine"/>
    <x v="1"/>
  </r>
  <r>
    <x v="267"/>
    <x v="2"/>
    <n v="100"/>
    <n v="4"/>
    <n v="4333.29"/>
    <x v="223"/>
    <x v="0"/>
    <n v="4"/>
    <x v="5"/>
    <x v="1"/>
    <x v="5"/>
    <n v="122"/>
    <s v="S24_2011"/>
    <s v="Volvo Model Replicas, Co"/>
    <s v="0921-12 3555"/>
    <s v="Berguvsv„gen  8"/>
    <m/>
    <s v="Lule"/>
    <m/>
    <s v="S-958 22"/>
    <x v="8"/>
    <x v="1"/>
    <x v="22"/>
    <s v="Christina"/>
    <x v="1"/>
  </r>
  <r>
    <x v="82"/>
    <x v="6"/>
    <n v="71.97"/>
    <n v="4"/>
    <n v="2087.13"/>
    <x v="81"/>
    <x v="0"/>
    <n v="4"/>
    <x v="5"/>
    <x v="1"/>
    <x v="5"/>
    <n v="122"/>
    <s v="S24_2011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1"/>
    <n v="50.33"/>
    <n v="7"/>
    <n v="1711.22"/>
    <x v="82"/>
    <x v="0"/>
    <n v="4"/>
    <x v="6"/>
    <x v="1"/>
    <x v="5"/>
    <n v="122"/>
    <s v="S24_2011"/>
    <s v="Euro Shopping Channel"/>
    <s v="(91) 555 94 44"/>
    <s v="C/ Moralzarzal, 86"/>
    <m/>
    <s v="Madrid"/>
    <m/>
    <n v="28034"/>
    <x v="7"/>
    <x v="1"/>
    <x v="21"/>
    <s v="Diego"/>
    <x v="0"/>
  </r>
  <r>
    <x v="154"/>
    <x v="9"/>
    <n v="100"/>
    <n v="8"/>
    <n v="3910.53"/>
    <x v="136"/>
    <x v="0"/>
    <n v="1"/>
    <x v="7"/>
    <x v="2"/>
    <x v="5"/>
    <n v="122"/>
    <s v="S24_2011"/>
    <s v="Tokyo Collectables, Ltd"/>
    <s v="+81 3 3584 0555"/>
    <s v="2-2-8 Roppongi"/>
    <m/>
    <s v="Minato-ku"/>
    <s v="Tokyo"/>
    <s v="106-0032"/>
    <x v="11"/>
    <x v="3"/>
    <x v="31"/>
    <s v="Akiko"/>
    <x v="1"/>
  </r>
  <r>
    <x v="86"/>
    <x v="11"/>
    <n v="80.540000000000006"/>
    <n v="3"/>
    <n v="2255.12"/>
    <x v="85"/>
    <x v="0"/>
    <n v="1"/>
    <x v="0"/>
    <x v="2"/>
    <x v="5"/>
    <n v="122"/>
    <s v="S24_2011"/>
    <s v="Corporate Gift Ideas Co."/>
    <n v="6505551386"/>
    <s v="7734 Strong St."/>
    <m/>
    <s v="San Francisco"/>
    <s v="CA"/>
    <m/>
    <x v="0"/>
    <x v="0"/>
    <x v="4"/>
    <s v="Julie"/>
    <x v="0"/>
  </r>
  <r>
    <x v="160"/>
    <x v="4"/>
    <n v="100"/>
    <n v="6"/>
    <n v="5720.75"/>
    <x v="141"/>
    <x v="0"/>
    <n v="1"/>
    <x v="11"/>
    <x v="2"/>
    <x v="5"/>
    <n v="122"/>
    <s v="S24_2011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x v="10"/>
    <n v="100"/>
    <n v="10"/>
    <n v="3335.23"/>
    <x v="88"/>
    <x v="4"/>
    <n v="2"/>
    <x v="1"/>
    <x v="2"/>
    <x v="5"/>
    <n v="122"/>
    <s v="S24_2011"/>
    <s v="Gifts4AllAges.com"/>
    <n v="6175559555"/>
    <s v="8616 Spinnaker Dr."/>
    <m/>
    <s v="Boston"/>
    <s v="MA"/>
    <n v="51003"/>
    <x v="0"/>
    <x v="0"/>
    <x v="48"/>
    <s v="Juri"/>
    <x v="1"/>
  </r>
  <r>
    <x v="246"/>
    <x v="12"/>
    <n v="53.76"/>
    <n v="2"/>
    <n v="2472.96"/>
    <x v="206"/>
    <x v="0"/>
    <n v="1"/>
    <x v="7"/>
    <x v="0"/>
    <x v="3"/>
    <n v="44"/>
    <s v="S24_2022"/>
    <s v="Blauer See Auto, Co."/>
    <s v="+49 69 66 90 2555"/>
    <s v="Lyonerstr. 34"/>
    <m/>
    <s v="Frankfurt"/>
    <m/>
    <n v="60528"/>
    <x v="16"/>
    <x v="1"/>
    <x v="61"/>
    <s v="Roland"/>
    <x v="0"/>
  </r>
  <r>
    <x v="210"/>
    <x v="25"/>
    <n v="44.35"/>
    <n v="2"/>
    <n v="1729.65"/>
    <x v="178"/>
    <x v="0"/>
    <n v="1"/>
    <x v="11"/>
    <x v="0"/>
    <x v="3"/>
    <n v="44"/>
    <s v="S24_2022"/>
    <s v="AV Stores, Co."/>
    <s v="(171) 555-1555"/>
    <s v="Fauntleroy Circus"/>
    <m/>
    <s v="Manchester"/>
    <m/>
    <s v="EC2 5NT"/>
    <x v="6"/>
    <x v="1"/>
    <x v="65"/>
    <s v="Victoria"/>
    <x v="0"/>
  </r>
  <r>
    <x v="237"/>
    <x v="8"/>
    <n v="45.25"/>
    <n v="1"/>
    <n v="995.5"/>
    <x v="166"/>
    <x v="0"/>
    <n v="2"/>
    <x v="1"/>
    <x v="0"/>
    <x v="3"/>
    <n v="44"/>
    <s v="S24_2022"/>
    <s v="Signal Gift Stores"/>
    <n v="7025551838"/>
    <s v="8489 Strong St."/>
    <m/>
    <s v="Las Vegas"/>
    <s v="NV"/>
    <n v="83030"/>
    <x v="0"/>
    <x v="0"/>
    <x v="12"/>
    <s v="Sue"/>
    <x v="0"/>
  </r>
  <r>
    <x v="196"/>
    <x v="4"/>
    <n v="49.28"/>
    <n v="6"/>
    <n v="2414.7199999999998"/>
    <x v="168"/>
    <x v="0"/>
    <n v="3"/>
    <x v="10"/>
    <x v="0"/>
    <x v="3"/>
    <n v="44"/>
    <s v="S24_2022"/>
    <s v="Signal Collectibles Ltd."/>
    <n v="4155554312"/>
    <s v="2793 Furth Circle"/>
    <m/>
    <s v="Brisbane"/>
    <s v="CA"/>
    <n v="94217"/>
    <x v="0"/>
    <x v="0"/>
    <x v="69"/>
    <s v="Sue"/>
    <x v="0"/>
  </r>
  <r>
    <x v="197"/>
    <x v="30"/>
    <n v="36.29"/>
    <n v="4"/>
    <n v="1560.47"/>
    <x v="169"/>
    <x v="0"/>
    <n v="4"/>
    <x v="4"/>
    <x v="0"/>
    <x v="3"/>
    <n v="44"/>
    <s v="S24_2022"/>
    <s v="Corporate Gift Ideas Co."/>
    <n v="6505551386"/>
    <s v="7734 Strong St."/>
    <m/>
    <s v="San Francisco"/>
    <s v="CA"/>
    <m/>
    <x v="0"/>
    <x v="0"/>
    <x v="4"/>
    <s v="Julie"/>
    <x v="0"/>
  </r>
  <r>
    <x v="198"/>
    <x v="26"/>
    <n v="41.22"/>
    <n v="8"/>
    <n v="1112.94"/>
    <x v="155"/>
    <x v="0"/>
    <n v="4"/>
    <x v="5"/>
    <x v="0"/>
    <x v="3"/>
    <n v="44"/>
    <s v="S24_2022"/>
    <s v="Rovelli Gifts"/>
    <s v="035-640555"/>
    <s v="Via Ludovico il Moro 22"/>
    <m/>
    <s v="Bergamo"/>
    <m/>
    <n v="24100"/>
    <x v="12"/>
    <x v="1"/>
    <x v="72"/>
    <s v="Giovanni"/>
    <x v="0"/>
  </r>
  <r>
    <x v="199"/>
    <x v="28"/>
    <n v="36.74"/>
    <n v="5"/>
    <n v="1138.94"/>
    <x v="103"/>
    <x v="0"/>
    <n v="4"/>
    <x v="5"/>
    <x v="0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14"/>
    <n v="50.62"/>
    <n v="9"/>
    <n v="1012.4"/>
    <x v="170"/>
    <x v="0"/>
    <n v="4"/>
    <x v="5"/>
    <x v="0"/>
    <x v="3"/>
    <n v="44"/>
    <s v="S24_2022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x v="16"/>
    <n v="38.08"/>
    <n v="4"/>
    <n v="913.92"/>
    <x v="171"/>
    <x v="0"/>
    <n v="4"/>
    <x v="6"/>
    <x v="0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238"/>
    <x v="4"/>
    <n v="47.94"/>
    <n v="2"/>
    <n v="2349.06"/>
    <x v="200"/>
    <x v="0"/>
    <n v="1"/>
    <x v="7"/>
    <x v="1"/>
    <x v="3"/>
    <n v="44"/>
    <s v="S24_2022"/>
    <s v="Corrida Auto Replicas, Ltd"/>
    <s v="(91) 555 22 82"/>
    <s v="C/ Araquil, 67"/>
    <m/>
    <s v="Madrid"/>
    <m/>
    <n v="28023"/>
    <x v="7"/>
    <x v="1"/>
    <x v="23"/>
    <s v="Mart¡n"/>
    <x v="0"/>
  </r>
  <r>
    <x v="202"/>
    <x v="16"/>
    <n v="48.38"/>
    <n v="5"/>
    <n v="1161.1199999999999"/>
    <x v="172"/>
    <x v="0"/>
    <n v="1"/>
    <x v="11"/>
    <x v="1"/>
    <x v="3"/>
    <n v="44"/>
    <s v="S24_2022"/>
    <s v="Saveley &amp; Henriot, Co."/>
    <s v="78.32.5555"/>
    <s v="2, rue du Commerce"/>
    <m/>
    <s v="Lyon"/>
    <m/>
    <n v="69004"/>
    <x v="1"/>
    <x v="1"/>
    <x v="27"/>
    <s v="Mary"/>
    <x v="0"/>
  </r>
  <r>
    <x v="203"/>
    <x v="25"/>
    <n v="45.25"/>
    <n v="9"/>
    <n v="1764.75"/>
    <x v="173"/>
    <x v="0"/>
    <n v="2"/>
    <x v="8"/>
    <x v="1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254"/>
    <x v="9"/>
    <n v="45.7"/>
    <n v="2"/>
    <n v="1690.9"/>
    <x v="214"/>
    <x v="0"/>
    <n v="2"/>
    <x v="9"/>
    <x v="1"/>
    <x v="3"/>
    <n v="44"/>
    <s v="S24_2022"/>
    <s v="Mini Caravy"/>
    <s v="88.60.1555"/>
    <s v="24, place Kluber"/>
    <m/>
    <s v="Strasbourg"/>
    <m/>
    <n v="67000"/>
    <x v="1"/>
    <x v="1"/>
    <x v="70"/>
    <s v="Frederique"/>
    <x v="0"/>
  </r>
  <r>
    <x v="41"/>
    <x v="3"/>
    <n v="47.49"/>
    <n v="11"/>
    <n v="2137.0500000000002"/>
    <x v="41"/>
    <x v="0"/>
    <n v="3"/>
    <x v="3"/>
    <x v="1"/>
    <x v="3"/>
    <n v="44"/>
    <s v="S24_2022"/>
    <s v="Amica Models &amp; Co."/>
    <s v="011-4988555"/>
    <s v="Via Monte Bianco 34"/>
    <m/>
    <s v="Torino"/>
    <m/>
    <n v="10100"/>
    <x v="12"/>
    <x v="1"/>
    <x v="32"/>
    <s v="Paolo"/>
    <x v="0"/>
  </r>
  <r>
    <x v="205"/>
    <x v="3"/>
    <n v="48.38"/>
    <n v="4"/>
    <n v="2177.1"/>
    <x v="175"/>
    <x v="0"/>
    <n v="3"/>
    <x v="10"/>
    <x v="1"/>
    <x v="3"/>
    <n v="44"/>
    <s v="S24_2022"/>
    <s v="Herkku Gifts"/>
    <s v="+47 2267 3215"/>
    <s v="Drammen 121, PR 744 Sentrum"/>
    <m/>
    <s v="Bergen"/>
    <m/>
    <s v="N 5804"/>
    <x v="2"/>
    <x v="1"/>
    <x v="7"/>
    <s v="Veysel"/>
    <x v="0"/>
  </r>
  <r>
    <x v="43"/>
    <x v="27"/>
    <n v="39.42"/>
    <n v="15"/>
    <n v="1734.48"/>
    <x v="43"/>
    <x v="0"/>
    <n v="4"/>
    <x v="4"/>
    <x v="1"/>
    <x v="3"/>
    <n v="44"/>
    <s v="S24_2022"/>
    <s v="Auto Assoc. &amp; Cie."/>
    <s v="30.59.8555"/>
    <s v="67, avenue de l'Europe"/>
    <m/>
    <s v="Versailles"/>
    <m/>
    <n v="78000"/>
    <x v="1"/>
    <x v="1"/>
    <x v="34"/>
    <s v="Daniel"/>
    <x v="0"/>
  </r>
  <r>
    <x v="44"/>
    <x v="10"/>
    <n v="37.630000000000003"/>
    <n v="12"/>
    <n v="865.49"/>
    <x v="44"/>
    <x v="0"/>
    <n v="4"/>
    <x v="4"/>
    <x v="1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x v="0"/>
    <n v="100"/>
    <n v="4"/>
    <n v="3500.1"/>
    <x v="45"/>
    <x v="0"/>
    <n v="4"/>
    <x v="5"/>
    <x v="1"/>
    <x v="3"/>
    <n v="44"/>
    <s v="S24_2022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x v="18"/>
    <n v="85.52"/>
    <n v="10"/>
    <n v="2223.52"/>
    <x v="159"/>
    <x v="0"/>
    <n v="4"/>
    <x v="5"/>
    <x v="1"/>
    <x v="3"/>
    <n v="44"/>
    <s v="S24_2022"/>
    <s v="AV Stores, Co."/>
    <s v="(171) 555-1555"/>
    <s v="Fauntleroy Circus"/>
    <m/>
    <s v="Manchester"/>
    <m/>
    <s v="EC2 5NT"/>
    <x v="6"/>
    <x v="1"/>
    <x v="65"/>
    <s v="Victoria"/>
    <x v="0"/>
  </r>
  <r>
    <x v="287"/>
    <x v="30"/>
    <n v="53.76"/>
    <n v="1"/>
    <n v="2311.6799999999998"/>
    <x v="201"/>
    <x v="0"/>
    <n v="4"/>
    <x v="5"/>
    <x v="1"/>
    <x v="3"/>
    <n v="44"/>
    <s v="S24_2022"/>
    <s v="Atelier graphique"/>
    <s v="40.32.2555"/>
    <s v="54, rue Royale"/>
    <m/>
    <s v="Nantes"/>
    <m/>
    <n v="44000"/>
    <x v="1"/>
    <x v="1"/>
    <x v="39"/>
    <s v="Carine"/>
    <x v="0"/>
  </r>
  <r>
    <x v="188"/>
    <x v="18"/>
    <n v="31.86"/>
    <n v="7"/>
    <n v="828.36"/>
    <x v="160"/>
    <x v="0"/>
    <n v="4"/>
    <x v="6"/>
    <x v="1"/>
    <x v="3"/>
    <n v="44"/>
    <s v="S24_2022"/>
    <s v="Lyon Souveniers"/>
    <s v="+33 1 46 62 7555"/>
    <s v="27 rue du Colonel Pierre Avia"/>
    <m/>
    <s v="Paris"/>
    <m/>
    <n v="75508"/>
    <x v="1"/>
    <x v="1"/>
    <x v="2"/>
    <s v="Daniel"/>
    <x v="0"/>
  </r>
  <r>
    <x v="219"/>
    <x v="11"/>
    <n v="30.59"/>
    <n v="12"/>
    <n v="856.52"/>
    <x v="183"/>
    <x v="5"/>
    <n v="1"/>
    <x v="7"/>
    <x v="2"/>
    <x v="3"/>
    <n v="44"/>
    <s v="S24_2022"/>
    <s v="Toys4GrownUps.com"/>
    <n v="6265557265"/>
    <s v="78934 Hillside Dr."/>
    <m/>
    <s v="Pasadena"/>
    <s v="CA"/>
    <n v="90003"/>
    <x v="0"/>
    <x v="0"/>
    <x v="3"/>
    <s v="Julie"/>
    <x v="0"/>
  </r>
  <r>
    <x v="208"/>
    <x v="26"/>
    <n v="68.349999999999994"/>
    <n v="5"/>
    <n v="1845.45"/>
    <x v="176"/>
    <x v="0"/>
    <n v="1"/>
    <x v="0"/>
    <x v="2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51"/>
    <x v="16"/>
    <n v="100"/>
    <n v="1"/>
    <n v="4042.08"/>
    <x v="51"/>
    <x v="0"/>
    <n v="1"/>
    <x v="11"/>
    <x v="2"/>
    <x v="3"/>
    <n v="44"/>
    <s v="S24_202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55"/>
    <x v="23"/>
    <n v="45.7"/>
    <n v="2"/>
    <n v="1828"/>
    <x v="202"/>
    <x v="2"/>
    <n v="2"/>
    <x v="1"/>
    <x v="2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26"/>
    <x v="5"/>
    <n v="100"/>
    <n v="1"/>
    <n v="3680.28"/>
    <x v="26"/>
    <x v="0"/>
    <n v="1"/>
    <x v="7"/>
    <x v="0"/>
    <x v="2"/>
    <n v="127"/>
    <s v="S24_2300"/>
    <s v="Baane Mini Imports"/>
    <s v="07-98 9555"/>
    <s v="Erling Skakkes gate 78"/>
    <m/>
    <s v="Stavern"/>
    <m/>
    <n v="4110"/>
    <x v="2"/>
    <x v="1"/>
    <x v="16"/>
    <s v="Jonas"/>
    <x v="1"/>
  </r>
  <r>
    <x v="90"/>
    <x v="15"/>
    <n v="100"/>
    <n v="5"/>
    <n v="2925.09"/>
    <x v="89"/>
    <x v="0"/>
    <n v="2"/>
    <x v="8"/>
    <x v="0"/>
    <x v="2"/>
    <n v="127"/>
    <s v="S24_2300"/>
    <s v="La Corne D'abondance, Co."/>
    <s v="(1) 42.34.2555"/>
    <s v="265, boulevard Charonne"/>
    <m/>
    <s v="Paris"/>
    <m/>
    <n v="75012"/>
    <x v="1"/>
    <x v="1"/>
    <x v="51"/>
    <s v="Marie"/>
    <x v="0"/>
  </r>
  <r>
    <x v="28"/>
    <x v="26"/>
    <n v="100"/>
    <n v="1"/>
    <n v="3415.77"/>
    <x v="28"/>
    <x v="0"/>
    <n v="2"/>
    <x v="1"/>
    <x v="0"/>
    <x v="2"/>
    <n v="127"/>
    <s v="S24_2300"/>
    <s v="Corrida Auto Replicas, Ltd"/>
    <s v="(91) 555 22 82"/>
    <s v="C/ Araquil, 67"/>
    <m/>
    <s v="Madrid"/>
    <m/>
    <n v="28023"/>
    <x v="7"/>
    <x v="1"/>
    <x v="23"/>
    <s v="Mart¡n"/>
    <x v="1"/>
  </r>
  <r>
    <x v="29"/>
    <x v="20"/>
    <n v="100"/>
    <n v="1"/>
    <n v="5105.1400000000003"/>
    <x v="29"/>
    <x v="0"/>
    <n v="3"/>
    <x v="2"/>
    <x v="0"/>
    <x v="2"/>
    <n v="127"/>
    <s v="S24_2300"/>
    <s v="Technics Stores Inc."/>
    <n v="6505556809"/>
    <s v="9408 Furth Circle"/>
    <m/>
    <s v="Burlingame"/>
    <s v="CA"/>
    <n v="94217"/>
    <x v="0"/>
    <x v="0"/>
    <x v="5"/>
    <s v="Juri"/>
    <x v="1"/>
  </r>
  <r>
    <x v="164"/>
    <x v="13"/>
    <n v="100"/>
    <n v="8"/>
    <n v="5098.8"/>
    <x v="145"/>
    <x v="0"/>
    <n v="3"/>
    <x v="10"/>
    <x v="0"/>
    <x v="2"/>
    <n v="127"/>
    <s v="S24_2300"/>
    <s v="Oulu Toy Supplies, Inc."/>
    <s v="981-443655"/>
    <s v="Torikatu 38"/>
    <m/>
    <s v="Oulu"/>
    <m/>
    <n v="90110"/>
    <x v="4"/>
    <x v="1"/>
    <x v="50"/>
    <s v="Pirkko"/>
    <x v="1"/>
  </r>
  <r>
    <x v="127"/>
    <x v="22"/>
    <n v="100"/>
    <n v="17"/>
    <n v="4661.76"/>
    <x v="121"/>
    <x v="0"/>
    <n v="4"/>
    <x v="4"/>
    <x v="0"/>
    <x v="2"/>
    <n v="127"/>
    <s v="S24_230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x v="11"/>
    <n v="100"/>
    <n v="6"/>
    <n v="2969.96"/>
    <x v="32"/>
    <x v="0"/>
    <n v="4"/>
    <x v="5"/>
    <x v="0"/>
    <x v="2"/>
    <n v="127"/>
    <s v="S24_2300"/>
    <s v="Stylish Desk Decors, Co."/>
    <s v="(171) 555-0297"/>
    <s v="35 King George"/>
    <m/>
    <s v="London"/>
    <m/>
    <s v="WX3 6FW"/>
    <x v="6"/>
    <x v="1"/>
    <x v="4"/>
    <s v="Ann"/>
    <x v="0"/>
  </r>
  <r>
    <x v="165"/>
    <x v="16"/>
    <n v="100"/>
    <n v="11"/>
    <n v="3496.32"/>
    <x v="69"/>
    <x v="0"/>
    <n v="4"/>
    <x v="5"/>
    <x v="0"/>
    <x v="2"/>
    <n v="127"/>
    <s v="S24_2300"/>
    <s v="Iberia Gift Imports, Corp."/>
    <s v="(95) 555 82 82"/>
    <s v="C/ Romero, 33"/>
    <m/>
    <s v="Sevilla"/>
    <m/>
    <n v="41101"/>
    <x v="7"/>
    <x v="1"/>
    <x v="68"/>
    <s v="Jose Pedro"/>
    <x v="1"/>
  </r>
  <r>
    <x v="34"/>
    <x v="4"/>
    <n v="100"/>
    <n v="1"/>
    <n v="5760.93"/>
    <x v="34"/>
    <x v="0"/>
    <n v="4"/>
    <x v="5"/>
    <x v="0"/>
    <x v="2"/>
    <n v="127"/>
    <s v="S24_2300"/>
    <s v="Saveley &amp; Henriot, Co."/>
    <s v="78.32.5555"/>
    <s v="2, rue du Commerce"/>
    <m/>
    <s v="Lyon"/>
    <m/>
    <n v="69004"/>
    <x v="1"/>
    <x v="1"/>
    <x v="27"/>
    <s v="Mary"/>
    <x v="1"/>
  </r>
  <r>
    <x v="93"/>
    <x v="12"/>
    <n v="100"/>
    <n v="12"/>
    <n v="6819.04"/>
    <x v="91"/>
    <x v="0"/>
    <n v="4"/>
    <x v="6"/>
    <x v="0"/>
    <x v="2"/>
    <n v="127"/>
    <s v="S24_2300"/>
    <s v="Diecast Collectables"/>
    <n v="6175552555"/>
    <s v="6251 Ingle Ln."/>
    <m/>
    <s v="Boston"/>
    <s v="MA"/>
    <n v="51003"/>
    <x v="0"/>
    <x v="0"/>
    <x v="53"/>
    <s v="Valarie"/>
    <x v="1"/>
  </r>
  <r>
    <x v="94"/>
    <x v="11"/>
    <n v="100"/>
    <n v="1"/>
    <n v="3148.88"/>
    <x v="92"/>
    <x v="0"/>
    <n v="1"/>
    <x v="0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95"/>
    <x v="7"/>
    <n v="100"/>
    <n v="6"/>
    <n v="5704.32"/>
    <x v="93"/>
    <x v="0"/>
    <n v="1"/>
    <x v="11"/>
    <x v="1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x v="6"/>
    <n v="100"/>
    <n v="10"/>
    <n v="3520.6"/>
    <x v="125"/>
    <x v="0"/>
    <n v="2"/>
    <x v="1"/>
    <x v="1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1"/>
  </r>
  <r>
    <x v="96"/>
    <x v="20"/>
    <n v="100"/>
    <n v="9"/>
    <n v="5285.62"/>
    <x v="39"/>
    <x v="0"/>
    <n v="2"/>
    <x v="9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x v="30"/>
    <n v="100"/>
    <n v="10"/>
    <n v="5605.05"/>
    <x v="126"/>
    <x v="0"/>
    <n v="3"/>
    <x v="2"/>
    <x v="1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x v="32"/>
    <n v="100"/>
    <n v="6"/>
    <n v="2779.5"/>
    <x v="94"/>
    <x v="0"/>
    <n v="3"/>
    <x v="3"/>
    <x v="1"/>
    <x v="2"/>
    <n v="127"/>
    <s v="S24_2300"/>
    <s v="Diecast Classics Inc."/>
    <n v="2155551555"/>
    <s v="7586 Pompton St."/>
    <m/>
    <s v="Allentown"/>
    <s v="PA"/>
    <n v="70267"/>
    <x v="0"/>
    <x v="0"/>
    <x v="0"/>
    <s v="Kyung"/>
    <x v="0"/>
  </r>
  <r>
    <x v="42"/>
    <x v="7"/>
    <n v="100"/>
    <n v="1"/>
    <n v="5398.08"/>
    <x v="42"/>
    <x v="0"/>
    <n v="3"/>
    <x v="10"/>
    <x v="1"/>
    <x v="2"/>
    <n v="127"/>
    <s v="S24_2300"/>
    <s v="Scandinavian Gift Ideas"/>
    <s v="0695-34 6555"/>
    <s v="?kergatan 24"/>
    <m/>
    <s v="Boras"/>
    <m/>
    <s v="S-844 67"/>
    <x v="8"/>
    <x v="1"/>
    <x v="33"/>
    <s v="Maria"/>
    <x v="1"/>
  </r>
  <r>
    <x v="98"/>
    <x v="16"/>
    <n v="100"/>
    <n v="10"/>
    <n v="3189.6"/>
    <x v="95"/>
    <x v="0"/>
    <n v="4"/>
    <x v="4"/>
    <x v="1"/>
    <x v="2"/>
    <n v="127"/>
    <s v="S24_2300"/>
    <s v="Marta's Replicas Co."/>
    <n v="6175558555"/>
    <s v="39323 Spinnaker Dr."/>
    <m/>
    <s v="Cambridge"/>
    <s v="MA"/>
    <n v="51247"/>
    <x v="0"/>
    <x v="0"/>
    <x v="14"/>
    <s v="Marta"/>
    <x v="1"/>
  </r>
  <r>
    <x v="99"/>
    <x v="13"/>
    <n v="100"/>
    <n v="4"/>
    <n v="5581.8"/>
    <x v="96"/>
    <x v="0"/>
    <n v="4"/>
    <x v="4"/>
    <x v="1"/>
    <x v="2"/>
    <n v="127"/>
    <s v="S24_2300"/>
    <s v="Canadian Gift Exchange Network"/>
    <s v="(604) 555-3392"/>
    <s v="1900 Oak St."/>
    <m/>
    <s v="Vancouver"/>
    <s v="BC"/>
    <s v="V3F 2K1"/>
    <x v="10"/>
    <x v="0"/>
    <x v="28"/>
    <s v="Yoshi"/>
    <x v="1"/>
  </r>
  <r>
    <x v="152"/>
    <x v="28"/>
    <n v="100"/>
    <n v="2"/>
    <n v="3820.44"/>
    <x v="80"/>
    <x v="0"/>
    <n v="4"/>
    <x v="5"/>
    <x v="1"/>
    <x v="2"/>
    <n v="127"/>
    <s v="S24_2300"/>
    <s v="Vitachrome Inc."/>
    <n v="2125551500"/>
    <s v="2678 Kingston Rd."/>
    <s v="Suite 101"/>
    <s v="NYC"/>
    <s v="NY"/>
    <n v="10022"/>
    <x v="0"/>
    <x v="0"/>
    <x v="11"/>
    <s v="Michael"/>
    <x v="1"/>
  </r>
  <r>
    <x v="100"/>
    <x v="13"/>
    <n v="100"/>
    <n v="5"/>
    <n v="5528.04"/>
    <x v="97"/>
    <x v="4"/>
    <n v="4"/>
    <x v="5"/>
    <x v="1"/>
    <x v="2"/>
    <n v="127"/>
    <s v="S24_2300"/>
    <s v="Volvo Model Replicas, Co"/>
    <s v="0921-12 3555"/>
    <s v="Berguvsv„gen  8"/>
    <m/>
    <s v="Lule"/>
    <m/>
    <s v="S-958 22"/>
    <x v="8"/>
    <x v="1"/>
    <x v="22"/>
    <s v="Christina"/>
    <x v="1"/>
  </r>
  <r>
    <x v="141"/>
    <x v="9"/>
    <n v="100"/>
    <n v="1"/>
    <n v="5981.42"/>
    <x v="79"/>
    <x v="0"/>
    <n v="4"/>
    <x v="5"/>
    <x v="1"/>
    <x v="2"/>
    <n v="127"/>
    <s v="S24_2300"/>
    <s v="Corrida Auto Replicas, Ltd"/>
    <s v="(91) 555 22 82"/>
    <s v="C/ Araquil, 67"/>
    <m/>
    <s v="Madrid"/>
    <m/>
    <n v="28023"/>
    <x v="7"/>
    <x v="1"/>
    <x v="23"/>
    <s v="Mart¡n"/>
    <x v="1"/>
  </r>
  <r>
    <x v="153"/>
    <x v="2"/>
    <n v="100"/>
    <n v="7"/>
    <n v="5684.65"/>
    <x v="48"/>
    <x v="0"/>
    <n v="4"/>
    <x v="6"/>
    <x v="1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1"/>
  </r>
  <r>
    <x v="142"/>
    <x v="14"/>
    <n v="100"/>
    <n v="5"/>
    <n v="3449.4"/>
    <x v="129"/>
    <x v="0"/>
    <n v="1"/>
    <x v="7"/>
    <x v="2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x v="14"/>
    <n v="100"/>
    <n v="3"/>
    <n v="2654.4"/>
    <x v="50"/>
    <x v="0"/>
    <n v="1"/>
    <x v="0"/>
    <x v="2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x v="50"/>
    <n v="100"/>
    <n v="10"/>
    <n v="8498"/>
    <x v="147"/>
    <x v="0"/>
    <n v="2"/>
    <x v="1"/>
    <x v="2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2"/>
  </r>
  <r>
    <x v="102"/>
    <x v="4"/>
    <n v="100"/>
    <n v="9"/>
    <n v="5510.54"/>
    <x v="53"/>
    <x v="2"/>
    <n v="2"/>
    <x v="1"/>
    <x v="2"/>
    <x v="2"/>
    <n v="127"/>
    <s v="S24_2300"/>
    <s v="La Rochelle Gifts"/>
    <s v="40.67.8555"/>
    <s v="67, rue des Cinquante Otages"/>
    <m/>
    <s v="Nantes"/>
    <m/>
    <n v="44000"/>
    <x v="1"/>
    <x v="1"/>
    <x v="13"/>
    <s v="Janine"/>
    <x v="1"/>
  </r>
  <r>
    <x v="103"/>
    <x v="21"/>
    <n v="58.87"/>
    <n v="15"/>
    <n v="2060.4499999999998"/>
    <x v="98"/>
    <x v="0"/>
    <n v="1"/>
    <x v="11"/>
    <x v="0"/>
    <x v="0"/>
    <n v="69"/>
    <s v="S24_236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"/>
    <x v="22"/>
    <n v="76.88"/>
    <n v="2"/>
    <n v="2460.16"/>
    <x v="1"/>
    <x v="0"/>
    <n v="2"/>
    <x v="1"/>
    <x v="0"/>
    <x v="0"/>
    <n v="69"/>
    <s v="S24_2360"/>
    <s v="Reims Collectables"/>
    <s v="26.47.1555"/>
    <s v="59 rue de l'Abbaye"/>
    <m/>
    <s v="Reims"/>
    <m/>
    <n v="51100"/>
    <x v="1"/>
    <x v="1"/>
    <x v="1"/>
    <s v="Paul"/>
    <x v="0"/>
  </r>
  <r>
    <x v="105"/>
    <x v="6"/>
    <n v="61.64"/>
    <n v="16"/>
    <n v="1787.56"/>
    <x v="100"/>
    <x v="0"/>
    <n v="3"/>
    <x v="2"/>
    <x v="0"/>
    <x v="0"/>
    <n v="69"/>
    <s v="S24_2360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x v="26"/>
    <n v="60.95"/>
    <n v="3"/>
    <n v="1645.65"/>
    <x v="3"/>
    <x v="0"/>
    <n v="3"/>
    <x v="3"/>
    <x v="0"/>
    <x v="0"/>
    <n v="69"/>
    <s v="S24_2360"/>
    <s v="Toys4GrownUps.com"/>
    <n v="6265557265"/>
    <s v="78934 Hillside Dr."/>
    <m/>
    <s v="Pasadena"/>
    <s v="CA"/>
    <n v="90003"/>
    <x v="0"/>
    <x v="0"/>
    <x v="3"/>
    <s v="Julie"/>
    <x v="0"/>
  </r>
  <r>
    <x v="4"/>
    <x v="26"/>
    <n v="80.34"/>
    <n v="11"/>
    <n v="2169.1799999999998"/>
    <x v="4"/>
    <x v="0"/>
    <n v="4"/>
    <x v="4"/>
    <x v="0"/>
    <x v="0"/>
    <n v="69"/>
    <s v="S24_2360"/>
    <s v="Corporate Gift Ideas Co."/>
    <n v="6505551386"/>
    <s v="7734 Strong St."/>
    <m/>
    <s v="San Francisco"/>
    <s v="CA"/>
    <m/>
    <x v="0"/>
    <x v="0"/>
    <x v="4"/>
    <s v="Julie"/>
    <x v="0"/>
  </r>
  <r>
    <x v="107"/>
    <x v="19"/>
    <n v="74.11"/>
    <n v="11"/>
    <n v="2816.18"/>
    <x v="102"/>
    <x v="0"/>
    <n v="4"/>
    <x v="5"/>
    <x v="0"/>
    <x v="0"/>
    <n v="69"/>
    <s v="S24_236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x v="21"/>
    <n v="72.03"/>
    <n v="6"/>
    <n v="2521.0500000000002"/>
    <x v="6"/>
    <x v="0"/>
    <n v="4"/>
    <x v="5"/>
    <x v="0"/>
    <x v="0"/>
    <n v="69"/>
    <s v="S24_2360"/>
    <s v="Daedalus Designs Imports"/>
    <s v="20.16.1555"/>
    <s v="184, chausse de Tournai"/>
    <m/>
    <s v="Lille"/>
    <m/>
    <n v="59000"/>
    <x v="1"/>
    <x v="1"/>
    <x v="6"/>
    <s v="Martine"/>
    <x v="0"/>
  </r>
  <r>
    <x v="288"/>
    <x v="13"/>
    <n v="76.19"/>
    <n v="3"/>
    <n v="3199.98"/>
    <x v="240"/>
    <x v="0"/>
    <n v="4"/>
    <x v="5"/>
    <x v="0"/>
    <x v="0"/>
    <n v="69"/>
    <s v="S24_2360"/>
    <s v="Euro Shopping Channel"/>
    <s v="(91) 555 94 44"/>
    <s v="C/ Moralzarzal, 86"/>
    <m/>
    <s v="Madrid"/>
    <m/>
    <n v="28034"/>
    <x v="7"/>
    <x v="1"/>
    <x v="21"/>
    <s v="Diego"/>
    <x v="1"/>
  </r>
  <r>
    <x v="9"/>
    <x v="15"/>
    <n v="63.72"/>
    <n v="11"/>
    <n v="1338.12"/>
    <x v="9"/>
    <x v="0"/>
    <n v="1"/>
    <x v="7"/>
    <x v="1"/>
    <x v="0"/>
    <n v="69"/>
    <s v="S24_2360"/>
    <s v="Auto Canal Petit"/>
    <s v="(1) 47.55.6555"/>
    <s v="25, rue Lauriston"/>
    <m/>
    <s v="Paris"/>
    <m/>
    <n v="75016"/>
    <x v="1"/>
    <x v="1"/>
    <x v="9"/>
    <s v="Dominique"/>
    <x v="0"/>
  </r>
  <r>
    <x v="148"/>
    <x v="9"/>
    <n v="80.34"/>
    <n v="4"/>
    <n v="2972.58"/>
    <x v="133"/>
    <x v="0"/>
    <n v="1"/>
    <x v="0"/>
    <x v="1"/>
    <x v="0"/>
    <n v="69"/>
    <s v="S24_2360"/>
    <s v="Daedalus Designs Imports"/>
    <s v="20.16.1555"/>
    <s v="184, chausse de Tournai"/>
    <m/>
    <s v="Lille"/>
    <m/>
    <n v="59000"/>
    <x v="1"/>
    <x v="1"/>
    <x v="6"/>
    <s v="Martine"/>
    <x v="0"/>
  </r>
  <r>
    <x v="11"/>
    <x v="18"/>
    <n v="79.650000000000006"/>
    <n v="4"/>
    <n v="2070.9"/>
    <x v="11"/>
    <x v="0"/>
    <n v="2"/>
    <x v="8"/>
    <x v="1"/>
    <x v="0"/>
    <n v="69"/>
    <s v="S24_2360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x v="20"/>
    <n v="65.8"/>
    <n v="8"/>
    <n v="3092.6"/>
    <x v="224"/>
    <x v="0"/>
    <n v="2"/>
    <x v="1"/>
    <x v="1"/>
    <x v="0"/>
    <n v="69"/>
    <s v="S24_2360"/>
    <s v="Auto Canal Petit"/>
    <s v="(1) 47.55.6555"/>
    <s v="25, rue Lauriston"/>
    <m/>
    <s v="Paris"/>
    <m/>
    <n v="75016"/>
    <x v="1"/>
    <x v="1"/>
    <x v="9"/>
    <s v="Dominique"/>
    <x v="1"/>
  </r>
  <r>
    <x v="275"/>
    <x v="9"/>
    <n v="65.099999999999994"/>
    <n v="6"/>
    <n v="2408.6999999999998"/>
    <x v="230"/>
    <x v="0"/>
    <n v="2"/>
    <x v="9"/>
    <x v="1"/>
    <x v="0"/>
    <n v="69"/>
    <s v="S24_2360"/>
    <s v="Gifts4AllAges.com"/>
    <n v="6175559555"/>
    <s v="8616 Spinnaker Dr."/>
    <m/>
    <s v="Boston"/>
    <s v="MA"/>
    <n v="51003"/>
    <x v="0"/>
    <x v="0"/>
    <x v="48"/>
    <s v="Juri"/>
    <x v="0"/>
  </r>
  <r>
    <x v="115"/>
    <x v="12"/>
    <n v="75.489999999999995"/>
    <n v="12"/>
    <n v="3472.54"/>
    <x v="110"/>
    <x v="0"/>
    <n v="3"/>
    <x v="3"/>
    <x v="1"/>
    <x v="0"/>
    <n v="69"/>
    <s v="S24_2360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x v="19"/>
    <n v="59.56"/>
    <n v="3"/>
    <n v="2263.2800000000002"/>
    <x v="15"/>
    <x v="0"/>
    <n v="3"/>
    <x v="3"/>
    <x v="1"/>
    <x v="0"/>
    <n v="69"/>
    <s v="S24_2360"/>
    <s v="Marta's Replicas Co."/>
    <n v="6175558555"/>
    <s v="39323 Spinnaker Dr."/>
    <m/>
    <s v="Cambridge"/>
    <s v="MA"/>
    <n v="51247"/>
    <x v="0"/>
    <x v="0"/>
    <x v="14"/>
    <s v="Marta"/>
    <x v="0"/>
  </r>
  <r>
    <x v="16"/>
    <x v="29"/>
    <n v="66.489999999999995"/>
    <n v="6"/>
    <n v="2194.17"/>
    <x v="16"/>
    <x v="0"/>
    <n v="3"/>
    <x v="10"/>
    <x v="1"/>
    <x v="0"/>
    <n v="69"/>
    <s v="S24_2360"/>
    <s v="Toys of Finland, Co."/>
    <s v="90-224 8555"/>
    <s v="Keskuskatu 45"/>
    <m/>
    <s v="Helsinki"/>
    <m/>
    <n v="21240"/>
    <x v="4"/>
    <x v="1"/>
    <x v="15"/>
    <s v="Matti"/>
    <x v="0"/>
  </r>
  <r>
    <x v="17"/>
    <x v="16"/>
    <n v="56.1"/>
    <n v="2"/>
    <n v="1346.4"/>
    <x v="17"/>
    <x v="0"/>
    <n v="4"/>
    <x v="4"/>
    <x v="1"/>
    <x v="0"/>
    <n v="69"/>
    <s v="S24_2360"/>
    <s v="Baane Mini Imports"/>
    <s v="07-98 9555"/>
    <s v="Erling Skakkes gate 78"/>
    <m/>
    <s v="Stavern"/>
    <m/>
    <n v="4110"/>
    <x v="2"/>
    <x v="1"/>
    <x v="16"/>
    <s v="Jonas"/>
    <x v="0"/>
  </r>
  <r>
    <x v="149"/>
    <x v="28"/>
    <n v="81.73"/>
    <n v="7"/>
    <n v="2533.63"/>
    <x v="114"/>
    <x v="0"/>
    <n v="4"/>
    <x v="5"/>
    <x v="1"/>
    <x v="0"/>
    <n v="69"/>
    <s v="S24_2360"/>
    <s v="Microscale Inc."/>
    <n v="2125551957"/>
    <s v="5290 North Pendale Street"/>
    <s v="Suite 200"/>
    <s v="NYC"/>
    <s v="NY"/>
    <n v="10022"/>
    <x v="0"/>
    <x v="0"/>
    <x v="67"/>
    <s v="Kee"/>
    <x v="0"/>
  </r>
  <r>
    <x v="272"/>
    <x v="13"/>
    <n v="81.03"/>
    <n v="1"/>
    <n v="3403.26"/>
    <x v="227"/>
    <x v="0"/>
    <n v="4"/>
    <x v="5"/>
    <x v="1"/>
    <x v="0"/>
    <n v="69"/>
    <s v="S24_236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20"/>
    <x v="22"/>
    <n v="100"/>
    <n v="6"/>
    <n v="3307.2"/>
    <x v="20"/>
    <x v="0"/>
    <n v="4"/>
    <x v="5"/>
    <x v="1"/>
    <x v="0"/>
    <n v="69"/>
    <s v="S24_2360"/>
    <s v="Salzburg Collectables"/>
    <s v="6562-9555"/>
    <s v="Geislweg 14"/>
    <m/>
    <s v="Salzburg"/>
    <m/>
    <n v="5020"/>
    <x v="5"/>
    <x v="1"/>
    <x v="17"/>
    <s v="Georg"/>
    <x v="1"/>
  </r>
  <r>
    <x v="273"/>
    <x v="2"/>
    <n v="70.650000000000006"/>
    <n v="3"/>
    <n v="2896.65"/>
    <x v="228"/>
    <x v="0"/>
    <n v="4"/>
    <x v="6"/>
    <x v="1"/>
    <x v="0"/>
    <n v="69"/>
    <s v="S24_2360"/>
    <s v="Euro Shopping Channel"/>
    <s v="(91) 555 94 44"/>
    <s v="C/ Moralzarzal, 86"/>
    <m/>
    <s v="Madrid"/>
    <m/>
    <n v="28034"/>
    <x v="7"/>
    <x v="1"/>
    <x v="21"/>
    <s v="Diego"/>
    <x v="0"/>
  </r>
  <r>
    <x v="120"/>
    <x v="30"/>
    <n v="61.23"/>
    <n v="14"/>
    <n v="2632.89"/>
    <x v="115"/>
    <x v="0"/>
    <n v="1"/>
    <x v="7"/>
    <x v="2"/>
    <x v="0"/>
    <n v="69"/>
    <s v="S24_2360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"/>
    <x v="14"/>
    <n v="100"/>
    <n v="14"/>
    <n v="2046"/>
    <x v="22"/>
    <x v="0"/>
    <n v="1"/>
    <x v="0"/>
    <x v="2"/>
    <x v="0"/>
    <n v="69"/>
    <s v="S24_2360"/>
    <s v="La Rochelle Gifts"/>
    <s v="40.67.8555"/>
    <s v="67, rue des Cinquante Otages"/>
    <m/>
    <s v="Nantes"/>
    <m/>
    <n v="44000"/>
    <x v="1"/>
    <x v="1"/>
    <x v="13"/>
    <s v="Janine"/>
    <x v="0"/>
  </r>
  <r>
    <x v="190"/>
    <x v="21"/>
    <n v="65.13"/>
    <n v="4"/>
    <n v="2279.5500000000002"/>
    <x v="162"/>
    <x v="0"/>
    <n v="1"/>
    <x v="11"/>
    <x v="2"/>
    <x v="0"/>
    <n v="69"/>
    <s v="S24_2360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x v="26"/>
    <n v="79.650000000000006"/>
    <n v="4"/>
    <n v="2150.5500000000002"/>
    <x v="24"/>
    <x v="0"/>
    <n v="2"/>
    <x v="8"/>
    <x v="2"/>
    <x v="0"/>
    <n v="69"/>
    <s v="S24_2360"/>
    <s v="UK Collectables, Ltd."/>
    <s v="(171) 555-2282"/>
    <s v="Berkeley Gardens 12  Brewery"/>
    <m/>
    <s v="Liverpool"/>
    <m/>
    <s v="WX1 6LT"/>
    <x v="6"/>
    <x v="1"/>
    <x v="20"/>
    <s v="Elizabeth"/>
    <x v="0"/>
  </r>
  <r>
    <x v="210"/>
    <x v="30"/>
    <n v="78.150000000000006"/>
    <n v="11"/>
    <n v="3360.45"/>
    <x v="178"/>
    <x v="0"/>
    <n v="1"/>
    <x v="11"/>
    <x v="0"/>
    <x v="1"/>
    <n v="90"/>
    <s v="S24_2766"/>
    <s v="AV Stores, Co."/>
    <s v="(171) 555-1555"/>
    <s v="Fauntleroy Circus"/>
    <m/>
    <s v="Manchester"/>
    <m/>
    <s v="EC2 5NT"/>
    <x v="6"/>
    <x v="1"/>
    <x v="65"/>
    <s v="Victoria"/>
    <x v="1"/>
  </r>
  <r>
    <x v="237"/>
    <x v="22"/>
    <n v="72.7"/>
    <n v="10"/>
    <n v="2326.4"/>
    <x v="166"/>
    <x v="0"/>
    <n v="2"/>
    <x v="1"/>
    <x v="0"/>
    <x v="1"/>
    <n v="90"/>
    <s v="S24_2766"/>
    <s v="Signal Gift Stores"/>
    <n v="7025551838"/>
    <s v="8489 Strong St."/>
    <m/>
    <s v="Las Vegas"/>
    <s v="NV"/>
    <n v="83030"/>
    <x v="0"/>
    <x v="0"/>
    <x v="12"/>
    <s v="Sue"/>
    <x v="0"/>
  </r>
  <r>
    <x v="179"/>
    <x v="15"/>
    <n v="73.599999999999994"/>
    <n v="4"/>
    <n v="1545.6"/>
    <x v="153"/>
    <x v="0"/>
    <n v="3"/>
    <x v="10"/>
    <x v="0"/>
    <x v="1"/>
    <n v="90"/>
    <s v="S24_276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14"/>
    <n v="100"/>
    <n v="3"/>
    <n v="2144.6"/>
    <x v="154"/>
    <x v="0"/>
    <n v="4"/>
    <x v="4"/>
    <x v="0"/>
    <x v="1"/>
    <n v="90"/>
    <s v="S24_2766"/>
    <s v="Heintze Collectables"/>
    <s v="86 21 3555"/>
    <s v="Smagsloget 45"/>
    <m/>
    <s v="Aaarhus"/>
    <m/>
    <n v="8200"/>
    <x v="13"/>
    <x v="1"/>
    <x v="66"/>
    <s v="Palle"/>
    <x v="0"/>
  </r>
  <r>
    <x v="213"/>
    <x v="8"/>
    <n v="74.510000000000005"/>
    <n v="1"/>
    <n v="1639.22"/>
    <x v="155"/>
    <x v="0"/>
    <n v="4"/>
    <x v="5"/>
    <x v="0"/>
    <x v="1"/>
    <n v="90"/>
    <s v="S24_2766"/>
    <s v="Gift Depot Inc."/>
    <n v="2035552570"/>
    <s v="25593 South Bay Ln."/>
    <m/>
    <s v="Bridgewater"/>
    <s v="CT"/>
    <n v="97562"/>
    <x v="0"/>
    <x v="0"/>
    <x v="12"/>
    <s v="Julie"/>
    <x v="0"/>
  </r>
  <r>
    <x v="199"/>
    <x v="5"/>
    <n v="73.599999999999994"/>
    <n v="14"/>
    <n v="2649.6"/>
    <x v="103"/>
    <x v="0"/>
    <n v="4"/>
    <x v="5"/>
    <x v="0"/>
    <x v="1"/>
    <n v="90"/>
    <s v="S24_2766"/>
    <s v="Mini Gifts Distributors Ltd."/>
    <n v="4155551450"/>
    <s v="5677 Strong St."/>
    <m/>
    <s v="San Rafael"/>
    <s v="CA"/>
    <n v="97562"/>
    <x v="0"/>
    <x v="0"/>
    <x v="35"/>
    <s v="Valarie"/>
    <x v="0"/>
  </r>
  <r>
    <x v="172"/>
    <x v="12"/>
    <n v="83.6"/>
    <n v="2"/>
    <n v="3845.6"/>
    <x v="104"/>
    <x v="0"/>
    <n v="4"/>
    <x v="5"/>
    <x v="0"/>
    <x v="1"/>
    <n v="90"/>
    <s v="S24_2766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20"/>
    <n v="96.32"/>
    <n v="8"/>
    <n v="4527.04"/>
    <x v="105"/>
    <x v="0"/>
    <n v="4"/>
    <x v="6"/>
    <x v="0"/>
    <x v="1"/>
    <n v="90"/>
    <s v="S24_2766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3"/>
    <n v="88.14"/>
    <n v="1"/>
    <n v="3966.3"/>
    <x v="138"/>
    <x v="0"/>
    <n v="1"/>
    <x v="7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1"/>
  </r>
  <r>
    <x v="202"/>
    <x v="20"/>
    <n v="88.14"/>
    <n v="14"/>
    <n v="4142.58"/>
    <x v="172"/>
    <x v="0"/>
    <n v="1"/>
    <x v="11"/>
    <x v="1"/>
    <x v="1"/>
    <n v="90"/>
    <s v="S24_2766"/>
    <s v="Saveley &amp; Henriot, Co."/>
    <s v="78.32.5555"/>
    <s v="2, rue du Commerce"/>
    <m/>
    <s v="Lyon"/>
    <m/>
    <n v="69004"/>
    <x v="1"/>
    <x v="1"/>
    <x v="27"/>
    <s v="Mary"/>
    <x v="1"/>
  </r>
  <r>
    <x v="215"/>
    <x v="20"/>
    <n v="94.5"/>
    <n v="6"/>
    <n v="4441.5"/>
    <x v="156"/>
    <x v="0"/>
    <n v="2"/>
    <x v="8"/>
    <x v="1"/>
    <x v="1"/>
    <n v="90"/>
    <s v="S24_2766"/>
    <s v="Mini Caravy"/>
    <s v="88.60.1555"/>
    <s v="24, place Kluber"/>
    <m/>
    <s v="Strasbourg"/>
    <m/>
    <n v="67000"/>
    <x v="1"/>
    <x v="1"/>
    <x v="70"/>
    <s v="Frederique"/>
    <x v="1"/>
  </r>
  <r>
    <x v="283"/>
    <x v="19"/>
    <n v="87.24"/>
    <n v="3"/>
    <n v="3315.12"/>
    <x v="238"/>
    <x v="0"/>
    <n v="3"/>
    <x v="2"/>
    <x v="1"/>
    <x v="1"/>
    <n v="90"/>
    <s v="S24_2766"/>
    <s v="Muscle Machine Inc"/>
    <n v="2125557413"/>
    <s v="4092 Furth Circle"/>
    <s v="Suite 400"/>
    <s v="NYC"/>
    <s v="NY"/>
    <n v="10022"/>
    <x v="0"/>
    <x v="0"/>
    <x v="3"/>
    <s v="Jeff"/>
    <x v="1"/>
  </r>
  <r>
    <x v="284"/>
    <x v="4"/>
    <n v="79.97"/>
    <n v="3"/>
    <n v="3918.53"/>
    <x v="239"/>
    <x v="0"/>
    <n v="3"/>
    <x v="3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1"/>
  </r>
  <r>
    <x v="216"/>
    <x v="21"/>
    <n v="80.87"/>
    <n v="9"/>
    <n v="2830.45"/>
    <x v="182"/>
    <x v="0"/>
    <n v="3"/>
    <x v="10"/>
    <x v="1"/>
    <x v="1"/>
    <n v="90"/>
    <s v="S24_2766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x v="4"/>
    <n v="100"/>
    <n v="5"/>
    <n v="5298.86"/>
    <x v="66"/>
    <x v="0"/>
    <n v="4"/>
    <x v="4"/>
    <x v="0"/>
    <x v="1"/>
    <n v="90"/>
    <s v="S24_2766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x v="11"/>
    <n v="93.6"/>
    <n v="4"/>
    <n v="2620.8000000000002"/>
    <x v="113"/>
    <x v="0"/>
    <n v="4"/>
    <x v="4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0"/>
  </r>
  <r>
    <x v="175"/>
    <x v="0"/>
    <n v="72.7"/>
    <n v="1"/>
    <n v="2181"/>
    <x v="45"/>
    <x v="0"/>
    <n v="4"/>
    <x v="5"/>
    <x v="1"/>
    <x v="1"/>
    <n v="90"/>
    <s v="S24_2766"/>
    <s v="FunGiftIdeas.com"/>
    <n v="5085552555"/>
    <s v="1785 First Street"/>
    <m/>
    <s v="New Bedford"/>
    <s v="MA"/>
    <n v="50553"/>
    <x v="0"/>
    <x v="0"/>
    <x v="19"/>
    <s v="Violeta"/>
    <x v="0"/>
  </r>
  <r>
    <x v="206"/>
    <x v="25"/>
    <n v="86.72"/>
    <n v="7"/>
    <n v="3382.08"/>
    <x v="159"/>
    <x v="0"/>
    <n v="4"/>
    <x v="5"/>
    <x v="1"/>
    <x v="1"/>
    <n v="90"/>
    <s v="S24_2766"/>
    <s v="AV Stores, Co."/>
    <s v="(171) 555-1555"/>
    <s v="Fauntleroy Circus"/>
    <m/>
    <s v="Manchester"/>
    <m/>
    <s v="EC2 5NT"/>
    <x v="6"/>
    <x v="1"/>
    <x v="65"/>
    <s v="Victoria"/>
    <x v="1"/>
  </r>
  <r>
    <x v="207"/>
    <x v="32"/>
    <n v="100"/>
    <n v="1"/>
    <n v="2876.75"/>
    <x v="47"/>
    <x v="0"/>
    <n v="4"/>
    <x v="5"/>
    <x v="1"/>
    <x v="1"/>
    <n v="90"/>
    <s v="S24_2766"/>
    <s v="Signal Gift Stores"/>
    <n v="7025551838"/>
    <s v="8489 Strong St."/>
    <m/>
    <s v="Las Vegas"/>
    <s v="NV"/>
    <n v="83030"/>
    <x v="0"/>
    <x v="0"/>
    <x v="12"/>
    <s v="Sue"/>
    <x v="0"/>
  </r>
  <r>
    <x v="289"/>
    <x v="23"/>
    <n v="100"/>
    <n v="2"/>
    <n v="4107.2"/>
    <x v="241"/>
    <x v="0"/>
    <n v="1"/>
    <x v="7"/>
    <x v="2"/>
    <x v="1"/>
    <n v="90"/>
    <s v="S24_2766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x v="5"/>
    <n v="37.5"/>
    <n v="6"/>
    <n v="1350"/>
    <x v="176"/>
    <x v="0"/>
    <n v="1"/>
    <x v="0"/>
    <x v="2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0"/>
  </r>
  <r>
    <x v="221"/>
    <x v="43"/>
    <n v="94.5"/>
    <n v="6"/>
    <n v="7182"/>
    <x v="185"/>
    <x v="4"/>
    <n v="2"/>
    <x v="8"/>
    <x v="2"/>
    <x v="1"/>
    <n v="90"/>
    <s v="S24_2766"/>
    <s v="The Sharp Gifts Warehouse"/>
    <n v="4085553659"/>
    <s v="3086 Ingle Ln."/>
    <m/>
    <s v="San Jose"/>
    <s v="CA"/>
    <n v="94217"/>
    <x v="0"/>
    <x v="0"/>
    <x v="11"/>
    <s v="Sue"/>
    <x v="2"/>
  </r>
  <r>
    <x v="242"/>
    <x v="25"/>
    <n v="100"/>
    <n v="9"/>
    <n v="3933.93"/>
    <x v="202"/>
    <x v="2"/>
    <n v="2"/>
    <x v="1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50"/>
    <x v="27"/>
    <n v="39.6"/>
    <n v="10"/>
    <n v="1742.4"/>
    <x v="134"/>
    <x v="0"/>
    <n v="1"/>
    <x v="7"/>
    <x v="0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90"/>
    <x v="16"/>
    <n v="30.06"/>
    <n v="1"/>
    <n v="721.44"/>
    <x v="89"/>
    <x v="0"/>
    <n v="2"/>
    <x v="8"/>
    <x v="0"/>
    <x v="1"/>
    <n v="35"/>
    <s v="S24_2840"/>
    <s v="La Corne D'abondance, Co."/>
    <s v="(1) 42.34.2555"/>
    <s v="265, boulevard Charonne"/>
    <m/>
    <s v="Paris"/>
    <m/>
    <n v="75012"/>
    <x v="1"/>
    <x v="1"/>
    <x v="51"/>
    <s v="Marie"/>
    <x v="0"/>
  </r>
  <r>
    <x v="124"/>
    <x v="25"/>
    <n v="38.19"/>
    <n v="12"/>
    <n v="1489.41"/>
    <x v="118"/>
    <x v="0"/>
    <n v="2"/>
    <x v="9"/>
    <x v="0"/>
    <x v="1"/>
    <n v="35"/>
    <s v="S24_2840"/>
    <s v="Muscle Machine Inc"/>
    <n v="2125557413"/>
    <s v="4092 Furth Circle"/>
    <s v="Suite 400"/>
    <s v="NYC"/>
    <s v="NY"/>
    <n v="10022"/>
    <x v="0"/>
    <x v="0"/>
    <x v="3"/>
    <s v="Jeff"/>
    <x v="0"/>
  </r>
  <r>
    <x v="163"/>
    <x v="15"/>
    <n v="42.43"/>
    <n v="6"/>
    <n v="891.03"/>
    <x v="144"/>
    <x v="0"/>
    <n v="3"/>
    <x v="3"/>
    <x v="0"/>
    <x v="1"/>
    <n v="35"/>
    <s v="S24_2840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x v="0"/>
    <n v="40.31"/>
    <n v="4"/>
    <n v="1209.3"/>
    <x v="145"/>
    <x v="0"/>
    <n v="3"/>
    <x v="10"/>
    <x v="0"/>
    <x v="1"/>
    <n v="35"/>
    <s v="S24_2840"/>
    <s v="Oulu Toy Supplies, Inc."/>
    <s v="981-443655"/>
    <s v="Torikatu 38"/>
    <m/>
    <s v="Oulu"/>
    <m/>
    <n v="90110"/>
    <x v="4"/>
    <x v="1"/>
    <x v="50"/>
    <s v="Pirkko"/>
    <x v="0"/>
  </r>
  <r>
    <x v="127"/>
    <x v="26"/>
    <n v="31.82"/>
    <n v="13"/>
    <n v="859.14"/>
    <x v="121"/>
    <x v="0"/>
    <n v="4"/>
    <x v="4"/>
    <x v="0"/>
    <x v="1"/>
    <n v="35"/>
    <s v="S24_2840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x v="9"/>
    <n v="31.12"/>
    <n v="2"/>
    <n v="1151.44"/>
    <x v="32"/>
    <x v="0"/>
    <n v="4"/>
    <x v="5"/>
    <x v="0"/>
    <x v="1"/>
    <n v="35"/>
    <s v="S24_2840"/>
    <s v="Stylish Desk Decors, Co."/>
    <s v="(171) 555-0297"/>
    <s v="35 King George"/>
    <m/>
    <s v="London"/>
    <m/>
    <s v="WX3 6FW"/>
    <x v="6"/>
    <x v="1"/>
    <x v="4"/>
    <s v="Ann"/>
    <x v="0"/>
  </r>
  <r>
    <x v="165"/>
    <x v="13"/>
    <n v="31.82"/>
    <n v="7"/>
    <n v="1336.44"/>
    <x v="69"/>
    <x v="0"/>
    <n v="4"/>
    <x v="5"/>
    <x v="0"/>
    <x v="1"/>
    <n v="35"/>
    <s v="S24_2840"/>
    <s v="Iberia Gift Imports, Corp."/>
    <s v="(95) 555 82 82"/>
    <s v="C/ Romero, 33"/>
    <m/>
    <s v="Sevilla"/>
    <m/>
    <n v="41101"/>
    <x v="7"/>
    <x v="1"/>
    <x v="68"/>
    <s v="Jose Pedro"/>
    <x v="0"/>
  </r>
  <r>
    <x v="166"/>
    <x v="22"/>
    <n v="28.29"/>
    <n v="7"/>
    <n v="905.28"/>
    <x v="34"/>
    <x v="0"/>
    <n v="4"/>
    <x v="5"/>
    <x v="0"/>
    <x v="1"/>
    <n v="35"/>
    <s v="S24_2840"/>
    <s v="Mini Classics"/>
    <n v="9145554562"/>
    <s v="3758 North Pendale Street"/>
    <m/>
    <s v="White Plains"/>
    <s v="NY"/>
    <n v="24067"/>
    <x v="0"/>
    <x v="0"/>
    <x v="11"/>
    <s v="Steve"/>
    <x v="0"/>
  </r>
  <r>
    <x v="93"/>
    <x v="13"/>
    <n v="29.7"/>
    <n v="8"/>
    <n v="1247.4000000000001"/>
    <x v="91"/>
    <x v="0"/>
    <n v="4"/>
    <x v="6"/>
    <x v="0"/>
    <x v="1"/>
    <n v="35"/>
    <s v="S24_2840"/>
    <s v="Diecast Collectables"/>
    <n v="6175552555"/>
    <s v="6251 Ingle Ln."/>
    <m/>
    <s v="Boston"/>
    <s v="MA"/>
    <n v="51003"/>
    <x v="0"/>
    <x v="0"/>
    <x v="53"/>
    <s v="Valarie"/>
    <x v="0"/>
  </r>
  <r>
    <x v="167"/>
    <x v="15"/>
    <n v="40.31"/>
    <n v="3"/>
    <n v="846.51"/>
    <x v="146"/>
    <x v="0"/>
    <n v="1"/>
    <x v="0"/>
    <x v="1"/>
    <x v="1"/>
    <n v="35"/>
    <s v="S24_2840"/>
    <s v="Signal Collectibles Ltd."/>
    <n v="4155554312"/>
    <s v="2793 Furth Circle"/>
    <m/>
    <s v="Brisbane"/>
    <s v="CA"/>
    <n v="94217"/>
    <x v="0"/>
    <x v="0"/>
    <x v="69"/>
    <s v="Sue"/>
    <x v="0"/>
  </r>
  <r>
    <x v="95"/>
    <x v="29"/>
    <n v="32.880000000000003"/>
    <n v="2"/>
    <n v="1085.04"/>
    <x v="93"/>
    <x v="0"/>
    <n v="1"/>
    <x v="11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x v="4"/>
    <n v="36.07"/>
    <n v="6"/>
    <n v="1767.43"/>
    <x v="125"/>
    <x v="0"/>
    <n v="2"/>
    <x v="1"/>
    <x v="1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96"/>
    <x v="28"/>
    <n v="33.24"/>
    <n v="5"/>
    <n v="1030.44"/>
    <x v="39"/>
    <x v="0"/>
    <n v="2"/>
    <x v="9"/>
    <x v="1"/>
    <x v="1"/>
    <n v="35"/>
    <s v="S24_2840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x v="19"/>
    <n v="41.72"/>
    <n v="6"/>
    <n v="1585.36"/>
    <x v="126"/>
    <x v="0"/>
    <n v="3"/>
    <x v="2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x v="14"/>
    <n v="40.659999999999997"/>
    <n v="2"/>
    <n v="813.2"/>
    <x v="94"/>
    <x v="0"/>
    <n v="3"/>
    <x v="3"/>
    <x v="1"/>
    <x v="1"/>
    <n v="35"/>
    <s v="S24_2840"/>
    <s v="Diecast Classics Inc."/>
    <n v="2155551555"/>
    <s v="7586 Pompton St."/>
    <m/>
    <s v="Allentown"/>
    <s v="PA"/>
    <n v="70267"/>
    <x v="0"/>
    <x v="0"/>
    <x v="0"/>
    <s v="Kyung"/>
    <x v="0"/>
  </r>
  <r>
    <x v="170"/>
    <x v="25"/>
    <n v="30.06"/>
    <n v="9"/>
    <n v="1172.3399999999999"/>
    <x v="42"/>
    <x v="0"/>
    <n v="3"/>
    <x v="10"/>
    <x v="1"/>
    <x v="1"/>
    <n v="35"/>
    <s v="S24_2840"/>
    <s v="Land of Toys Inc."/>
    <n v="2125557818"/>
    <s v="897 Long Airport Avenue"/>
    <m/>
    <s v="NYC"/>
    <s v="NY"/>
    <n v="10022"/>
    <x v="0"/>
    <x v="0"/>
    <x v="0"/>
    <s v="Kwai"/>
    <x v="0"/>
  </r>
  <r>
    <x v="98"/>
    <x v="7"/>
    <n v="31.47"/>
    <n v="6"/>
    <n v="1510.56"/>
    <x v="95"/>
    <x v="0"/>
    <n v="4"/>
    <x v="4"/>
    <x v="1"/>
    <x v="1"/>
    <n v="35"/>
    <s v="S24_2840"/>
    <s v="Marta's Replicas Co."/>
    <n v="6175558555"/>
    <s v="39323 Spinnaker Dr."/>
    <m/>
    <s v="Cambridge"/>
    <s v="MA"/>
    <n v="51247"/>
    <x v="0"/>
    <x v="0"/>
    <x v="14"/>
    <s v="Marta"/>
    <x v="0"/>
  </r>
  <r>
    <x v="139"/>
    <x v="25"/>
    <n v="37.130000000000003"/>
    <n v="15"/>
    <n v="1448.07"/>
    <x v="96"/>
    <x v="0"/>
    <n v="4"/>
    <x v="4"/>
    <x v="1"/>
    <x v="1"/>
    <n v="35"/>
    <s v="S24_2840"/>
    <s v="Heintze Collectables"/>
    <s v="86 21 3555"/>
    <s v="Smagsloget 45"/>
    <m/>
    <s v="Aaarhus"/>
    <m/>
    <n v="8200"/>
    <x v="13"/>
    <x v="1"/>
    <x v="66"/>
    <s v="Palle"/>
    <x v="0"/>
  </r>
  <r>
    <x v="152"/>
    <x v="0"/>
    <n v="100"/>
    <n v="9"/>
    <n v="3338.1"/>
    <x v="80"/>
    <x v="0"/>
    <n v="4"/>
    <x v="5"/>
    <x v="1"/>
    <x v="1"/>
    <n v="35"/>
    <s v="S24_2840"/>
    <s v="Vitachrome Inc."/>
    <n v="2125551500"/>
    <s v="2678 Kingston Rd."/>
    <s v="Suite 101"/>
    <s v="NYC"/>
    <s v="NY"/>
    <n v="10022"/>
    <x v="0"/>
    <x v="0"/>
    <x v="11"/>
    <s v="Michael"/>
    <x v="1"/>
  </r>
  <r>
    <x v="290"/>
    <x v="29"/>
    <n v="37.130000000000003"/>
    <n v="2"/>
    <n v="1225.29"/>
    <x v="97"/>
    <x v="0"/>
    <n v="4"/>
    <x v="5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159"/>
    <x v="5"/>
    <n v="37.130000000000003"/>
    <n v="3"/>
    <n v="1336.68"/>
    <x v="140"/>
    <x v="0"/>
    <n v="4"/>
    <x v="6"/>
    <x v="1"/>
    <x v="1"/>
    <n v="35"/>
    <s v="S24_2840"/>
    <s v="Muscle Machine Inc"/>
    <n v="2125557413"/>
    <s v="4092 Furth Circle"/>
    <s v="Suite 400"/>
    <s v="NYC"/>
    <s v="NY"/>
    <n v="10022"/>
    <x v="0"/>
    <x v="0"/>
    <x v="3"/>
    <s v="Jeff"/>
    <x v="0"/>
  </r>
  <r>
    <x v="153"/>
    <x v="5"/>
    <n v="82.94"/>
    <n v="4"/>
    <n v="2985.84"/>
    <x v="48"/>
    <x v="0"/>
    <n v="4"/>
    <x v="6"/>
    <x v="1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42"/>
    <x v="3"/>
    <n v="100"/>
    <n v="8"/>
    <n v="5545.8"/>
    <x v="129"/>
    <x v="0"/>
    <n v="1"/>
    <x v="7"/>
    <x v="2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1"/>
  </r>
  <r>
    <x v="245"/>
    <x v="23"/>
    <n v="100"/>
    <n v="3"/>
    <n v="6089.6"/>
    <x v="205"/>
    <x v="0"/>
    <n v="1"/>
    <x v="0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1"/>
  </r>
  <r>
    <x v="266"/>
    <x v="12"/>
    <n v="38.9"/>
    <n v="6"/>
    <n v="1789.4"/>
    <x v="222"/>
    <x v="0"/>
    <n v="1"/>
    <x v="11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71"/>
    <x v="0"/>
    <n v="36.07"/>
    <n v="6"/>
    <n v="1082.0999999999999"/>
    <x v="147"/>
    <x v="0"/>
    <n v="2"/>
    <x v="1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02"/>
    <x v="28"/>
    <n v="33.24"/>
    <n v="5"/>
    <n v="1030.44"/>
    <x v="53"/>
    <x v="2"/>
    <n v="2"/>
    <x v="1"/>
    <x v="2"/>
    <x v="1"/>
    <n v="35"/>
    <s v="S24_2840"/>
    <s v="La Rochelle Gifts"/>
    <s v="40.67.8555"/>
    <s v="67, rue des Cinquante Otages"/>
    <m/>
    <s v="Nantes"/>
    <m/>
    <n v="44000"/>
    <x v="1"/>
    <x v="1"/>
    <x v="13"/>
    <s v="Janine"/>
    <x v="0"/>
  </r>
  <r>
    <x v="222"/>
    <x v="4"/>
    <n v="74.680000000000007"/>
    <n v="13"/>
    <n v="3659.32"/>
    <x v="186"/>
    <x v="0"/>
    <n v="1"/>
    <x v="0"/>
    <x v="0"/>
    <x v="4"/>
    <n v="68"/>
    <s v="S24_2841"/>
    <s v="Rovelli Gifts"/>
    <s v="035-640555"/>
    <s v="Via Ludovico il Moro 22"/>
    <m/>
    <s v="Bergamo"/>
    <m/>
    <n v="24100"/>
    <x v="12"/>
    <x v="1"/>
    <x v="72"/>
    <s v="Giovanni"/>
    <x v="1"/>
  </r>
  <r>
    <x v="64"/>
    <x v="2"/>
    <n v="59.6"/>
    <n v="4"/>
    <n v="2443.6"/>
    <x v="63"/>
    <x v="0"/>
    <n v="2"/>
    <x v="8"/>
    <x v="0"/>
    <x v="4"/>
    <n v="68"/>
    <s v="S24_2841"/>
    <s v="Salzburg Collectables"/>
    <s v="6562-9555"/>
    <s v="Geislweg 14"/>
    <m/>
    <s v="Salzburg"/>
    <m/>
    <n v="5020"/>
    <x v="5"/>
    <x v="1"/>
    <x v="17"/>
    <s v="Georg"/>
    <x v="0"/>
  </r>
  <r>
    <x v="223"/>
    <x v="21"/>
    <n v="67.14"/>
    <n v="5"/>
    <n v="2349.9"/>
    <x v="187"/>
    <x v="0"/>
    <n v="2"/>
    <x v="9"/>
    <x v="0"/>
    <x v="4"/>
    <n v="68"/>
    <s v="S24_2841"/>
    <s v="Gift Ideas Corp."/>
    <n v="2035554407"/>
    <s v="2440 Pompton St."/>
    <m/>
    <s v="Glendale"/>
    <s v="CT"/>
    <n v="97561"/>
    <x v="0"/>
    <x v="0"/>
    <x v="74"/>
    <s v="Dan"/>
    <x v="0"/>
  </r>
  <r>
    <x v="66"/>
    <x v="26"/>
    <n v="60.97"/>
    <n v="8"/>
    <n v="1646.19"/>
    <x v="65"/>
    <x v="0"/>
    <n v="3"/>
    <x v="3"/>
    <x v="0"/>
    <x v="4"/>
    <n v="68"/>
    <s v="S24_2841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10"/>
    <n v="72.62"/>
    <n v="6"/>
    <n v="1670.26"/>
    <x v="66"/>
    <x v="0"/>
    <n v="4"/>
    <x v="4"/>
    <x v="0"/>
    <x v="4"/>
    <n v="68"/>
    <s v="S24_2841"/>
    <s v="Toys of Finland, Co."/>
    <s v="90-224 8555"/>
    <s v="Keskuskatu 45"/>
    <m/>
    <s v="Helsinki"/>
    <m/>
    <n v="21240"/>
    <x v="4"/>
    <x v="1"/>
    <x v="15"/>
    <s v="Matti"/>
    <x v="0"/>
  </r>
  <r>
    <x v="68"/>
    <x v="15"/>
    <n v="69.88"/>
    <n v="2"/>
    <n v="1467.48"/>
    <x v="67"/>
    <x v="3"/>
    <n v="4"/>
    <x v="4"/>
    <x v="0"/>
    <x v="4"/>
    <n v="68"/>
    <s v="S24_2841"/>
    <s v="Scandinavian Gift Ideas"/>
    <s v="0695-34 6555"/>
    <s v="?kergatan 24"/>
    <m/>
    <s v="Boras"/>
    <m/>
    <s v="S-844 67"/>
    <x v="8"/>
    <x v="1"/>
    <x v="33"/>
    <s v="Maria"/>
    <x v="0"/>
  </r>
  <r>
    <x v="69"/>
    <x v="1"/>
    <n v="80.84"/>
    <n v="5"/>
    <n v="2748.56"/>
    <x v="68"/>
    <x v="0"/>
    <n v="4"/>
    <x v="5"/>
    <x v="0"/>
    <x v="4"/>
    <n v="68"/>
    <s v="S24_2841"/>
    <s v="Alpha Cognac"/>
    <s v="61.77.6555"/>
    <s v="1 rue Alsace-Lorraine"/>
    <m/>
    <s v="Toulouse"/>
    <m/>
    <n v="31000"/>
    <x v="1"/>
    <x v="1"/>
    <x v="42"/>
    <s v="Annette"/>
    <x v="0"/>
  </r>
  <r>
    <x v="70"/>
    <x v="8"/>
    <n v="69.2"/>
    <n v="2"/>
    <n v="1522.4"/>
    <x v="69"/>
    <x v="0"/>
    <n v="4"/>
    <x v="5"/>
    <x v="0"/>
    <x v="4"/>
    <n v="68"/>
    <s v="S24_2841"/>
    <s v="Double Decker Gift Stores, Ltd"/>
    <s v="(171) 555-7555"/>
    <s v="120 Hanover Sq."/>
    <m/>
    <s v="London"/>
    <m/>
    <s v="WA1 1DP"/>
    <x v="6"/>
    <x v="1"/>
    <x v="43"/>
    <s v="Thomas"/>
    <x v="0"/>
  </r>
  <r>
    <x v="224"/>
    <x v="7"/>
    <n v="67.819999999999993"/>
    <n v="5"/>
    <n v="3255.36"/>
    <x v="188"/>
    <x v="0"/>
    <n v="4"/>
    <x v="5"/>
    <x v="0"/>
    <x v="4"/>
    <n v="68"/>
    <s v="S24_284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72"/>
    <x v="30"/>
    <n v="82.21"/>
    <n v="1"/>
    <n v="3535.03"/>
    <x v="71"/>
    <x v="0"/>
    <n v="1"/>
    <x v="7"/>
    <x v="1"/>
    <x v="4"/>
    <n v="68"/>
    <s v="S24_2841"/>
    <s v="Men 'R' US Retailers, Ltd."/>
    <n v="2155554369"/>
    <s v="6047 Douglas Av."/>
    <m/>
    <s v="Los Angeles"/>
    <s v="CA"/>
    <m/>
    <x v="0"/>
    <x v="0"/>
    <x v="45"/>
    <s v="Michael"/>
    <x v="1"/>
  </r>
  <r>
    <x v="73"/>
    <x v="22"/>
    <n v="81.53"/>
    <n v="5"/>
    <n v="2608.96"/>
    <x v="72"/>
    <x v="0"/>
    <n v="1"/>
    <x v="0"/>
    <x v="1"/>
    <x v="4"/>
    <n v="68"/>
    <s v="S24_2841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x v="14"/>
    <n v="67.819999999999993"/>
    <n v="1"/>
    <n v="1356.4"/>
    <x v="232"/>
    <x v="0"/>
    <n v="2"/>
    <x v="1"/>
    <x v="1"/>
    <x v="4"/>
    <n v="68"/>
    <s v="S24_2841"/>
    <s v="Cambridge Collectables Co."/>
    <n v="6175555555"/>
    <s v="4658 Baden Av."/>
    <m/>
    <s v="Cambridge"/>
    <s v="MA"/>
    <n v="51247"/>
    <x v="0"/>
    <x v="0"/>
    <x v="30"/>
    <s v="Kyung"/>
    <x v="0"/>
  </r>
  <r>
    <x v="226"/>
    <x v="16"/>
    <n v="67.14"/>
    <n v="10"/>
    <n v="1611.36"/>
    <x v="190"/>
    <x v="3"/>
    <n v="2"/>
    <x v="9"/>
    <x v="1"/>
    <x v="4"/>
    <n v="68"/>
    <s v="S24_2841"/>
    <s v="Euro Shopping Channel"/>
    <s v="(91) 555 94 44"/>
    <s v="C/ Moralzarzal, 86"/>
    <m/>
    <s v="Madrid"/>
    <m/>
    <n v="28034"/>
    <x v="7"/>
    <x v="1"/>
    <x v="21"/>
    <s v="Diego"/>
    <x v="0"/>
  </r>
  <r>
    <x v="227"/>
    <x v="23"/>
    <n v="65.08"/>
    <n v="2"/>
    <n v="2603.1999999999998"/>
    <x v="75"/>
    <x v="0"/>
    <n v="3"/>
    <x v="2"/>
    <x v="1"/>
    <x v="4"/>
    <n v="68"/>
    <s v="S24_2841"/>
    <s v="Collectables For Less Inc."/>
    <n v="6175558555"/>
    <s v="7825 Douglas Av."/>
    <m/>
    <s v="Brickhaven"/>
    <s v="MA"/>
    <n v="58339"/>
    <x v="0"/>
    <x v="0"/>
    <x v="35"/>
    <s v="Allen"/>
    <x v="0"/>
  </r>
  <r>
    <x v="228"/>
    <x v="0"/>
    <n v="73.989999999999995"/>
    <n v="12"/>
    <n v="2219.6999999999998"/>
    <x v="191"/>
    <x v="0"/>
    <n v="3"/>
    <x v="3"/>
    <x v="1"/>
    <x v="4"/>
    <n v="68"/>
    <s v="S24_284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15"/>
    <n v="71.25"/>
    <n v="8"/>
    <n v="1496.25"/>
    <x v="192"/>
    <x v="0"/>
    <n v="3"/>
    <x v="10"/>
    <x v="1"/>
    <x v="4"/>
    <n v="68"/>
    <s v="S24_2841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32"/>
    <n v="75.36"/>
    <n v="2"/>
    <n v="1884"/>
    <x v="78"/>
    <x v="0"/>
    <n v="4"/>
    <x v="4"/>
    <x v="1"/>
    <x v="4"/>
    <n v="68"/>
    <s v="S24_2841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1"/>
    <n v="63.71"/>
    <n v="10"/>
    <n v="2166.14"/>
    <x v="79"/>
    <x v="0"/>
    <n v="4"/>
    <x v="5"/>
    <x v="1"/>
    <x v="4"/>
    <n v="68"/>
    <s v="S24_284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7"/>
    <n v="58.92"/>
    <n v="1"/>
    <n v="2828.16"/>
    <x v="233"/>
    <x v="0"/>
    <n v="4"/>
    <x v="5"/>
    <x v="1"/>
    <x v="4"/>
    <n v="68"/>
    <s v="S24_2841"/>
    <s v="Rovelli Gifts"/>
    <s v="035-640555"/>
    <s v="Via Ludovico il Moro 22"/>
    <m/>
    <s v="Bergamo"/>
    <m/>
    <n v="24100"/>
    <x v="12"/>
    <x v="1"/>
    <x v="72"/>
    <s v="Giovanni"/>
    <x v="0"/>
  </r>
  <r>
    <x v="59"/>
    <x v="36"/>
    <n v="100"/>
    <n v="12"/>
    <n v="6214.45"/>
    <x v="58"/>
    <x v="0"/>
    <n v="4"/>
    <x v="5"/>
    <x v="1"/>
    <x v="4"/>
    <n v="68"/>
    <s v="S24_2841"/>
    <s v="Tokyo Collectables, Ltd"/>
    <s v="+81 3 3584 0555"/>
    <s v="2-2-8 Roppongi"/>
    <m/>
    <s v="Minato-ku"/>
    <s v="Tokyo"/>
    <s v="106-0032"/>
    <x v="11"/>
    <x v="3"/>
    <x v="31"/>
    <s v="Akiko"/>
    <x v="1"/>
  </r>
  <r>
    <x v="232"/>
    <x v="32"/>
    <n v="74.680000000000007"/>
    <n v="5"/>
    <n v="1867"/>
    <x v="195"/>
    <x v="0"/>
    <n v="4"/>
    <x v="6"/>
    <x v="1"/>
    <x v="4"/>
    <n v="68"/>
    <s v="S24_2841"/>
    <s v="Stylish Desk Decors, Co."/>
    <s v="(171) 555-0297"/>
    <s v="35 King George"/>
    <m/>
    <s v="London"/>
    <m/>
    <s v="WX3 6FW"/>
    <x v="6"/>
    <x v="1"/>
    <x v="4"/>
    <s v="Ann"/>
    <x v="0"/>
  </r>
  <r>
    <x v="85"/>
    <x v="19"/>
    <n v="70.44"/>
    <n v="7"/>
    <n v="2676.72"/>
    <x v="84"/>
    <x v="0"/>
    <n v="1"/>
    <x v="7"/>
    <x v="2"/>
    <x v="4"/>
    <n v="68"/>
    <s v="S24_2841"/>
    <s v="Oulu Toy Supplies, Inc."/>
    <s v="981-443655"/>
    <s v="Torikatu 38"/>
    <m/>
    <s v="Oulu"/>
    <m/>
    <n v="90110"/>
    <x v="4"/>
    <x v="1"/>
    <x v="50"/>
    <s v="Pirkko"/>
    <x v="0"/>
  </r>
  <r>
    <x v="233"/>
    <x v="25"/>
    <n v="55.96"/>
    <n v="1"/>
    <n v="2182.44"/>
    <x v="196"/>
    <x v="5"/>
    <n v="1"/>
    <x v="11"/>
    <x v="2"/>
    <x v="4"/>
    <n v="68"/>
    <s v="S24_2841"/>
    <s v="Euro Shopping Channel"/>
    <s v="(91) 555 94 44"/>
    <s v="C/ Moralzarzal, 86"/>
    <m/>
    <s v="Madrid"/>
    <m/>
    <n v="28034"/>
    <x v="7"/>
    <x v="1"/>
    <x v="21"/>
    <s v="Diego"/>
    <x v="0"/>
  </r>
  <r>
    <x v="234"/>
    <x v="11"/>
    <n v="57.55"/>
    <n v="3"/>
    <n v="1611.4"/>
    <x v="197"/>
    <x v="0"/>
    <n v="1"/>
    <x v="11"/>
    <x v="2"/>
    <x v="4"/>
    <n v="68"/>
    <s v="S24_2841"/>
    <s v="Reims Collectables"/>
    <s v="26.47.1555"/>
    <s v="59 rue de l'Abbaye"/>
    <m/>
    <s v="Reims"/>
    <m/>
    <n v="51100"/>
    <x v="1"/>
    <x v="1"/>
    <x v="1"/>
    <s v="Paul"/>
    <x v="0"/>
  </r>
  <r>
    <x v="88"/>
    <x v="16"/>
    <n v="61.66"/>
    <n v="2"/>
    <n v="1479.84"/>
    <x v="87"/>
    <x v="0"/>
    <n v="2"/>
    <x v="8"/>
    <x v="2"/>
    <x v="4"/>
    <n v="68"/>
    <s v="S24_2841"/>
    <s v="The Sharp Gifts Warehouse"/>
    <n v="4085553659"/>
    <s v="3086 Ingle Ln."/>
    <m/>
    <s v="San Jose"/>
    <s v="CA"/>
    <n v="94217"/>
    <x v="0"/>
    <x v="0"/>
    <x v="11"/>
    <s v="Sue"/>
    <x v="0"/>
  </r>
  <r>
    <x v="279"/>
    <x v="15"/>
    <n v="67.819999999999993"/>
    <n v="1"/>
    <n v="1424.22"/>
    <x v="234"/>
    <x v="1"/>
    <n v="2"/>
    <x v="1"/>
    <x v="2"/>
    <x v="4"/>
    <n v="68"/>
    <s v="S24_2841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10"/>
    <x v="12"/>
    <n v="100"/>
    <n v="10"/>
    <n v="5942.28"/>
    <x v="178"/>
    <x v="0"/>
    <n v="1"/>
    <x v="11"/>
    <x v="0"/>
    <x v="1"/>
    <n v="117"/>
    <s v="S24_2887"/>
    <s v="AV Stores, Co."/>
    <s v="(171) 555-1555"/>
    <s v="Fauntleroy Circus"/>
    <m/>
    <s v="Manchester"/>
    <m/>
    <s v="EC2 5NT"/>
    <x v="6"/>
    <x v="1"/>
    <x v="65"/>
    <s v="Victoria"/>
    <x v="1"/>
  </r>
  <r>
    <x v="237"/>
    <x v="32"/>
    <n v="93.95"/>
    <n v="9"/>
    <n v="2348.75"/>
    <x v="166"/>
    <x v="0"/>
    <n v="2"/>
    <x v="1"/>
    <x v="0"/>
    <x v="1"/>
    <n v="117"/>
    <s v="S24_2887"/>
    <s v="Signal Gift Stores"/>
    <n v="7025551838"/>
    <s v="8489 Strong St."/>
    <m/>
    <s v="Las Vegas"/>
    <s v="NV"/>
    <n v="83030"/>
    <x v="0"/>
    <x v="0"/>
    <x v="12"/>
    <s v="Sue"/>
    <x v="0"/>
  </r>
  <r>
    <x v="179"/>
    <x v="1"/>
    <n v="100"/>
    <n v="3"/>
    <n v="4392.12"/>
    <x v="153"/>
    <x v="0"/>
    <n v="3"/>
    <x v="10"/>
    <x v="0"/>
    <x v="1"/>
    <n v="117"/>
    <s v="S24_288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32"/>
    <n v="100"/>
    <n v="2"/>
    <n v="2759.75"/>
    <x v="154"/>
    <x v="0"/>
    <n v="4"/>
    <x v="4"/>
    <x v="0"/>
    <x v="1"/>
    <n v="117"/>
    <s v="S24_2887"/>
    <s v="Heintze Collectables"/>
    <s v="86 21 3555"/>
    <s v="Smagsloget 45"/>
    <m/>
    <s v="Aaarhus"/>
    <m/>
    <n v="8200"/>
    <x v="13"/>
    <x v="1"/>
    <x v="66"/>
    <s v="Palle"/>
    <x v="0"/>
  </r>
  <r>
    <x v="198"/>
    <x v="10"/>
    <n v="100"/>
    <n v="16"/>
    <n v="2728.03"/>
    <x v="155"/>
    <x v="0"/>
    <n v="4"/>
    <x v="5"/>
    <x v="0"/>
    <x v="1"/>
    <n v="117"/>
    <s v="S24_2887"/>
    <s v="Rovelli Gifts"/>
    <s v="035-640555"/>
    <s v="Via Ludovico il Moro 22"/>
    <m/>
    <s v="Bergamo"/>
    <m/>
    <n v="24100"/>
    <x v="12"/>
    <x v="1"/>
    <x v="72"/>
    <s v="Giovanni"/>
    <x v="0"/>
  </r>
  <r>
    <x v="199"/>
    <x v="14"/>
    <n v="100"/>
    <n v="13"/>
    <n v="2395.8000000000002"/>
    <x v="103"/>
    <x v="0"/>
    <n v="4"/>
    <x v="5"/>
    <x v="0"/>
    <x v="1"/>
    <n v="117"/>
    <s v="S24_2887"/>
    <s v="Mini Gifts Distributors Ltd."/>
    <n v="4155551450"/>
    <s v="5677 Strong St."/>
    <m/>
    <s v="San Rafael"/>
    <s v="CA"/>
    <n v="97562"/>
    <x v="0"/>
    <x v="0"/>
    <x v="35"/>
    <s v="Valarie"/>
    <x v="0"/>
  </r>
  <r>
    <x v="172"/>
    <x v="10"/>
    <n v="100"/>
    <n v="1"/>
    <n v="3052.33"/>
    <x v="104"/>
    <x v="0"/>
    <n v="4"/>
    <x v="5"/>
    <x v="0"/>
    <x v="1"/>
    <n v="117"/>
    <s v="S24_2887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13"/>
    <n v="100"/>
    <n v="7"/>
    <n v="4242"/>
    <x v="105"/>
    <x v="0"/>
    <n v="4"/>
    <x v="6"/>
    <x v="0"/>
    <x v="1"/>
    <n v="117"/>
    <s v="S24_2887"/>
    <s v="Muscle Machine Inc"/>
    <n v="2125557413"/>
    <s v="4092 Furth Circle"/>
    <s v="Suite 400"/>
    <s v="NYC"/>
    <s v="NY"/>
    <n v="10022"/>
    <x v="0"/>
    <x v="0"/>
    <x v="3"/>
    <s v="Jeff"/>
    <x v="1"/>
  </r>
  <r>
    <x v="281"/>
    <x v="26"/>
    <n v="100"/>
    <n v="3"/>
    <n v="2790.45"/>
    <x v="236"/>
    <x v="0"/>
    <n v="1"/>
    <x v="7"/>
    <x v="1"/>
    <x v="1"/>
    <n v="117"/>
    <s v="S24_2887"/>
    <s v="Double Decker Gift Stores, Ltd"/>
    <s v="(171) 555-7555"/>
    <s v="120 Hanover Sq."/>
    <m/>
    <s v="London"/>
    <m/>
    <s v="WA1 1DP"/>
    <x v="6"/>
    <x v="1"/>
    <x v="43"/>
    <s v="Thomas"/>
    <x v="0"/>
  </r>
  <r>
    <x v="202"/>
    <x v="29"/>
    <n v="100"/>
    <n v="13"/>
    <n v="4340.49"/>
    <x v="172"/>
    <x v="0"/>
    <n v="1"/>
    <x v="11"/>
    <x v="1"/>
    <x v="1"/>
    <n v="117"/>
    <s v="S24_2887"/>
    <s v="Saveley &amp; Henriot, Co."/>
    <s v="78.32.5555"/>
    <s v="2, rue du Commerce"/>
    <m/>
    <s v="Lyon"/>
    <m/>
    <n v="69004"/>
    <x v="1"/>
    <x v="1"/>
    <x v="27"/>
    <s v="Mary"/>
    <x v="1"/>
  </r>
  <r>
    <x v="215"/>
    <x v="11"/>
    <n v="98.65"/>
    <n v="5"/>
    <n v="2762.2"/>
    <x v="156"/>
    <x v="0"/>
    <n v="2"/>
    <x v="8"/>
    <x v="1"/>
    <x v="1"/>
    <n v="117"/>
    <s v="S24_2887"/>
    <s v="Mini Caravy"/>
    <s v="88.60.1555"/>
    <s v="24, place Kluber"/>
    <m/>
    <s v="Strasbourg"/>
    <m/>
    <n v="67000"/>
    <x v="1"/>
    <x v="1"/>
    <x v="70"/>
    <s v="Frederique"/>
    <x v="0"/>
  </r>
  <r>
    <x v="283"/>
    <x v="30"/>
    <n v="100"/>
    <n v="2"/>
    <n v="4645.72"/>
    <x v="238"/>
    <x v="0"/>
    <n v="3"/>
    <x v="2"/>
    <x v="1"/>
    <x v="1"/>
    <n v="117"/>
    <s v="S24_2887"/>
    <s v="Muscle Machine Inc"/>
    <n v="2125557413"/>
    <s v="4092 Furth Circle"/>
    <s v="Suite 400"/>
    <s v="NYC"/>
    <s v="NY"/>
    <n v="10022"/>
    <x v="0"/>
    <x v="0"/>
    <x v="3"/>
    <s v="Jeff"/>
    <x v="1"/>
  </r>
  <r>
    <x v="284"/>
    <x v="7"/>
    <n v="100"/>
    <n v="2"/>
    <n v="5580.96"/>
    <x v="239"/>
    <x v="0"/>
    <n v="3"/>
    <x v="3"/>
    <x v="1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1"/>
  </r>
  <r>
    <x v="216"/>
    <x v="7"/>
    <n v="100"/>
    <n v="8"/>
    <n v="6539.04"/>
    <x v="182"/>
    <x v="0"/>
    <n v="3"/>
    <x v="10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239"/>
    <x v="3"/>
    <n v="100"/>
    <n v="4"/>
    <n v="5548.95"/>
    <x v="66"/>
    <x v="0"/>
    <n v="4"/>
    <x v="4"/>
    <x v="0"/>
    <x v="1"/>
    <n v="117"/>
    <s v="S24_2887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x v="30"/>
    <n v="100"/>
    <n v="3"/>
    <n v="4595.41"/>
    <x v="113"/>
    <x v="0"/>
    <n v="4"/>
    <x v="4"/>
    <x v="1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1"/>
  </r>
  <r>
    <x v="206"/>
    <x v="27"/>
    <n v="42.26"/>
    <n v="11"/>
    <n v="1859.44"/>
    <x v="159"/>
    <x v="0"/>
    <n v="4"/>
    <x v="5"/>
    <x v="1"/>
    <x v="1"/>
    <n v="117"/>
    <s v="S24_2887"/>
    <s v="AV Stores, Co."/>
    <s v="(171) 555-1555"/>
    <s v="Fauntleroy Circus"/>
    <m/>
    <s v="Manchester"/>
    <m/>
    <s v="EC2 5NT"/>
    <x v="6"/>
    <x v="1"/>
    <x v="65"/>
    <s v="Victoria"/>
    <x v="0"/>
  </r>
  <r>
    <x v="207"/>
    <x v="16"/>
    <n v="87.24"/>
    <n v="5"/>
    <n v="2093.7600000000002"/>
    <x v="47"/>
    <x v="0"/>
    <n v="4"/>
    <x v="5"/>
    <x v="1"/>
    <x v="1"/>
    <n v="117"/>
    <s v="S24_2887"/>
    <s v="Signal Gift Stores"/>
    <n v="7025551838"/>
    <s v="8489 Strong St."/>
    <m/>
    <s v="Las Vegas"/>
    <s v="NV"/>
    <n v="83030"/>
    <x v="0"/>
    <x v="0"/>
    <x v="12"/>
    <s v="Sue"/>
    <x v="0"/>
  </r>
  <r>
    <x v="289"/>
    <x v="28"/>
    <n v="100"/>
    <n v="5"/>
    <n v="4223.13"/>
    <x v="241"/>
    <x v="0"/>
    <n v="1"/>
    <x v="7"/>
    <x v="2"/>
    <x v="1"/>
    <n v="117"/>
    <s v="S24_2887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x v="27"/>
    <n v="36.29"/>
    <n v="7"/>
    <n v="1596.76"/>
    <x v="176"/>
    <x v="0"/>
    <n v="1"/>
    <x v="0"/>
    <x v="2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0"/>
  </r>
  <r>
    <x v="221"/>
    <x v="42"/>
    <n v="98.65"/>
    <n v="5"/>
    <n v="5820.35"/>
    <x v="185"/>
    <x v="4"/>
    <n v="2"/>
    <x v="8"/>
    <x v="2"/>
    <x v="1"/>
    <n v="117"/>
    <s v="S24_2887"/>
    <s v="The Sharp Gifts Warehouse"/>
    <n v="4085553659"/>
    <s v="3086 Ingle Ln."/>
    <m/>
    <s v="San Jose"/>
    <s v="CA"/>
    <n v="94217"/>
    <x v="0"/>
    <x v="0"/>
    <x v="11"/>
    <s v="Sue"/>
    <x v="1"/>
  </r>
  <r>
    <x v="242"/>
    <x v="36"/>
    <n v="96.3"/>
    <n v="8"/>
    <n v="5296.5"/>
    <x v="202"/>
    <x v="2"/>
    <n v="2"/>
    <x v="1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77"/>
    <x v="6"/>
    <n v="32.1"/>
    <n v="6"/>
    <n v="930.9"/>
    <x v="151"/>
    <x v="0"/>
    <n v="1"/>
    <x v="11"/>
    <x v="0"/>
    <x v="1"/>
    <n v="37"/>
    <s v="S24_2972"/>
    <s v="Motor Mint Distributors Inc."/>
    <n v="2155559857"/>
    <s v="11328 Douglas Av."/>
    <m/>
    <s v="Philadelphia"/>
    <s v="PA"/>
    <n v="71270"/>
    <x v="0"/>
    <x v="0"/>
    <x v="14"/>
    <s v="Rosa"/>
    <x v="0"/>
  </r>
  <r>
    <x v="104"/>
    <x v="25"/>
    <n v="30.96"/>
    <n v="4"/>
    <n v="1207.44"/>
    <x v="99"/>
    <x v="0"/>
    <n v="2"/>
    <x v="1"/>
    <x v="0"/>
    <x v="1"/>
    <n v="37"/>
    <s v="S24_2972"/>
    <s v="Marseille Mini Autos"/>
    <s v="91.24.4555"/>
    <s v="12, rue des Bouchers"/>
    <m/>
    <s v="Marseille"/>
    <m/>
    <n v="13008"/>
    <x v="1"/>
    <x v="1"/>
    <x v="56"/>
    <s v="Laurence"/>
    <x v="0"/>
  </r>
  <r>
    <x v="105"/>
    <x v="14"/>
    <n v="35.869999999999997"/>
    <n v="1"/>
    <n v="717.4"/>
    <x v="100"/>
    <x v="0"/>
    <n v="3"/>
    <x v="2"/>
    <x v="0"/>
    <x v="1"/>
    <n v="37"/>
    <s v="S24_2972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x v="32"/>
    <n v="42.67"/>
    <n v="1"/>
    <n v="1066.75"/>
    <x v="101"/>
    <x v="0"/>
    <n v="3"/>
    <x v="10"/>
    <x v="0"/>
    <x v="1"/>
    <n v="37"/>
    <s v="S24_2972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x v="13"/>
    <n v="37"/>
    <n v="2"/>
    <n v="1554"/>
    <x v="137"/>
    <x v="0"/>
    <n v="4"/>
    <x v="4"/>
    <x v="0"/>
    <x v="1"/>
    <n v="37"/>
    <s v="S24_2972"/>
    <s v="Men 'R' US Retailers, Ltd."/>
    <n v="2155554369"/>
    <s v="6047 Douglas Av."/>
    <m/>
    <s v="Los Angeles"/>
    <s v="CA"/>
    <m/>
    <x v="0"/>
    <x v="0"/>
    <x v="45"/>
    <s v="Michael"/>
    <x v="0"/>
  </r>
  <r>
    <x v="181"/>
    <x v="5"/>
    <n v="35.49"/>
    <n v="4"/>
    <n v="1277.6400000000001"/>
    <x v="155"/>
    <x v="0"/>
    <n v="4"/>
    <x v="5"/>
    <x v="0"/>
    <x v="1"/>
    <n v="37"/>
    <s v="S24_297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108"/>
    <x v="9"/>
    <n v="42.67"/>
    <n v="8"/>
    <n v="1578.79"/>
    <x v="103"/>
    <x v="0"/>
    <n v="4"/>
    <x v="5"/>
    <x v="0"/>
    <x v="1"/>
    <n v="37"/>
    <s v="S24_2972"/>
    <s v="Herkku Gifts"/>
    <s v="+47 2267 3215"/>
    <s v="Drammen 121, PR 744 Sentrum"/>
    <m/>
    <s v="Bergen"/>
    <m/>
    <s v="N 5804"/>
    <x v="2"/>
    <x v="1"/>
    <x v="7"/>
    <s v="Veysel"/>
    <x v="0"/>
  </r>
  <r>
    <x v="172"/>
    <x v="0"/>
    <n v="30.59"/>
    <n v="13"/>
    <n v="917.7"/>
    <x v="104"/>
    <x v="0"/>
    <n v="4"/>
    <x v="5"/>
    <x v="0"/>
    <x v="1"/>
    <n v="37"/>
    <s v="S24_2972"/>
    <s v="Online Diecast Creations Co."/>
    <n v="6035558647"/>
    <s v="2304 Long Airport Avenue"/>
    <m/>
    <s v="Nashua"/>
    <s v="NH"/>
    <n v="62005"/>
    <x v="0"/>
    <x v="0"/>
    <x v="3"/>
    <s v="Valarie"/>
    <x v="0"/>
  </r>
  <r>
    <x v="110"/>
    <x v="15"/>
    <n v="37"/>
    <n v="2"/>
    <n v="777"/>
    <x v="105"/>
    <x v="0"/>
    <n v="4"/>
    <x v="6"/>
    <x v="0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157"/>
    <x v="1"/>
    <n v="43.42"/>
    <n v="12"/>
    <n v="1476.28"/>
    <x v="138"/>
    <x v="0"/>
    <n v="1"/>
    <x v="7"/>
    <x v="1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111"/>
    <x v="13"/>
    <n v="36.630000000000003"/>
    <n v="3"/>
    <n v="1538.46"/>
    <x v="106"/>
    <x v="0"/>
    <n v="1"/>
    <x v="0"/>
    <x v="1"/>
    <x v="1"/>
    <n v="37"/>
    <s v="S24_2972"/>
    <s v="Vida Sport, Ltd"/>
    <s v="0897-034555"/>
    <s v="Grenzacherweg 237"/>
    <m/>
    <s v="Gensve"/>
    <m/>
    <n v="1203"/>
    <x v="17"/>
    <x v="1"/>
    <x v="58"/>
    <s v="Michael"/>
    <x v="0"/>
  </r>
  <r>
    <x v="173"/>
    <x v="14"/>
    <n v="44.56"/>
    <n v="2"/>
    <n v="891.2"/>
    <x v="148"/>
    <x v="0"/>
    <n v="2"/>
    <x v="8"/>
    <x v="1"/>
    <x v="1"/>
    <n v="37"/>
    <s v="S24_2972"/>
    <s v="Oulu Toy Supplies, Inc."/>
    <s v="981-443655"/>
    <s v="Torikatu 38"/>
    <m/>
    <s v="Oulu"/>
    <m/>
    <n v="90110"/>
    <x v="4"/>
    <x v="1"/>
    <x v="50"/>
    <s v="Pirkko"/>
    <x v="0"/>
  </r>
  <r>
    <x v="113"/>
    <x v="23"/>
    <n v="42.67"/>
    <n v="7"/>
    <n v="1706.8"/>
    <x v="108"/>
    <x v="3"/>
    <n v="2"/>
    <x v="9"/>
    <x v="1"/>
    <x v="1"/>
    <n v="37"/>
    <s v="S24_2972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x v="1"/>
    <n v="40.4"/>
    <n v="8"/>
    <n v="1373.6"/>
    <x v="109"/>
    <x v="0"/>
    <n v="3"/>
    <x v="2"/>
    <x v="1"/>
    <x v="1"/>
    <n v="37"/>
    <s v="S24_2972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28"/>
    <n v="38.89"/>
    <n v="8"/>
    <n v="1205.5899999999999"/>
    <x v="157"/>
    <x v="0"/>
    <n v="3"/>
    <x v="3"/>
    <x v="1"/>
    <x v="1"/>
    <n v="37"/>
    <s v="S24_2972"/>
    <s v="Signal Gift Stores"/>
    <n v="7025551838"/>
    <s v="8489 Strong St."/>
    <m/>
    <s v="Las Vegas"/>
    <s v="NV"/>
    <n v="83030"/>
    <x v="0"/>
    <x v="0"/>
    <x v="12"/>
    <s v="Sue"/>
    <x v="0"/>
  </r>
  <r>
    <x v="116"/>
    <x v="5"/>
    <n v="39.65"/>
    <n v="6"/>
    <n v="1427.4"/>
    <x v="111"/>
    <x v="0"/>
    <n v="3"/>
    <x v="3"/>
    <x v="1"/>
    <x v="1"/>
    <n v="37"/>
    <s v="S24_2972"/>
    <s v="Vida Sport, Ltd"/>
    <s v="0897-034555"/>
    <s v="Grenzacherweg 237"/>
    <m/>
    <s v="Gensve"/>
    <m/>
    <n v="1203"/>
    <x v="17"/>
    <x v="1"/>
    <x v="58"/>
    <s v="Michael"/>
    <x v="0"/>
  </r>
  <r>
    <x v="185"/>
    <x v="7"/>
    <n v="34.36"/>
    <n v="10"/>
    <n v="1649.28"/>
    <x v="158"/>
    <x v="0"/>
    <n v="4"/>
    <x v="4"/>
    <x v="0"/>
    <x v="1"/>
    <n v="37"/>
    <s v="S24_2972"/>
    <s v="Norway Gifts By Mail, Co."/>
    <s v="+47 2212 1555"/>
    <s v="Drammensveien 126 A, PB 744 Sentrum"/>
    <m/>
    <s v="Oslo"/>
    <m/>
    <s v="N 0106"/>
    <x v="2"/>
    <x v="1"/>
    <x v="71"/>
    <s v="Jan"/>
    <x v="0"/>
  </r>
  <r>
    <x v="118"/>
    <x v="29"/>
    <n v="41.91"/>
    <n v="4"/>
    <n v="1383.03"/>
    <x v="113"/>
    <x v="0"/>
    <n v="4"/>
    <x v="4"/>
    <x v="1"/>
    <x v="1"/>
    <n v="37"/>
    <s v="S24_2972"/>
    <s v="Toms Spezialitten, Ltd"/>
    <s v="0221-5554327"/>
    <s v="Mehrheimerstr. 369"/>
    <m/>
    <s v="Koln"/>
    <m/>
    <n v="50739"/>
    <x v="16"/>
    <x v="1"/>
    <x v="57"/>
    <s v="Henriette"/>
    <x v="0"/>
  </r>
  <r>
    <x v="175"/>
    <x v="9"/>
    <n v="33.229999999999997"/>
    <n v="12"/>
    <n v="1229.51"/>
    <x v="45"/>
    <x v="0"/>
    <n v="4"/>
    <x v="5"/>
    <x v="1"/>
    <x v="1"/>
    <n v="37"/>
    <s v="S24_2972"/>
    <s v="FunGiftIdeas.com"/>
    <n v="5085552555"/>
    <s v="1785 First Street"/>
    <m/>
    <s v="New Bedford"/>
    <s v="MA"/>
    <n v="50553"/>
    <x v="0"/>
    <x v="0"/>
    <x v="19"/>
    <s v="Violeta"/>
    <x v="0"/>
  </r>
  <r>
    <x v="186"/>
    <x v="26"/>
    <n v="42.24"/>
    <n v="13"/>
    <n v="1140.48"/>
    <x v="159"/>
    <x v="0"/>
    <n v="4"/>
    <x v="5"/>
    <x v="1"/>
    <x v="1"/>
    <n v="37"/>
    <s v="S24_2972"/>
    <s v="Motor Mint Distributors Inc."/>
    <n v="2155559857"/>
    <s v="11328 Douglas Av."/>
    <m/>
    <s v="Philadelphia"/>
    <s v="PA"/>
    <n v="71270"/>
    <x v="0"/>
    <x v="0"/>
    <x v="14"/>
    <s v="Rosa"/>
    <x v="0"/>
  </r>
  <r>
    <x v="187"/>
    <x v="25"/>
    <n v="40.4"/>
    <n v="9"/>
    <n v="1575.6"/>
    <x v="20"/>
    <x v="0"/>
    <n v="4"/>
    <x v="5"/>
    <x v="1"/>
    <x v="1"/>
    <n v="37"/>
    <s v="S24_2972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x v="5"/>
    <n v="38.520000000000003"/>
    <n v="4"/>
    <n v="1386.72"/>
    <x v="228"/>
    <x v="0"/>
    <n v="4"/>
    <x v="6"/>
    <x v="1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219"/>
    <x v="5"/>
    <n v="100"/>
    <n v="2"/>
    <n v="5018.3999999999996"/>
    <x v="183"/>
    <x v="5"/>
    <n v="1"/>
    <x v="7"/>
    <x v="2"/>
    <x v="1"/>
    <n v="37"/>
    <s v="S24_2972"/>
    <s v="Toys4GrownUps.com"/>
    <n v="6265557265"/>
    <s v="78934 Hillside Dr."/>
    <m/>
    <s v="Pasadena"/>
    <s v="CA"/>
    <n v="90003"/>
    <x v="0"/>
    <x v="0"/>
    <x v="3"/>
    <s v="Julie"/>
    <x v="1"/>
  </r>
  <r>
    <x v="220"/>
    <x v="2"/>
    <n v="100"/>
    <n v="7"/>
    <n v="5856.85"/>
    <x v="184"/>
    <x v="0"/>
    <n v="1"/>
    <x v="0"/>
    <x v="2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1"/>
  </r>
  <r>
    <x v="190"/>
    <x v="9"/>
    <n v="100"/>
    <n v="5"/>
    <n v="4894.7299999999996"/>
    <x v="162"/>
    <x v="0"/>
    <n v="1"/>
    <x v="11"/>
    <x v="2"/>
    <x v="1"/>
    <n v="37"/>
    <s v="S24_2972"/>
    <s v="Mini Gifts Distributors Ltd."/>
    <n v="4155551450"/>
    <s v="5677 Strong St."/>
    <m/>
    <s v="San Rafael"/>
    <s v="CA"/>
    <n v="97562"/>
    <x v="0"/>
    <x v="0"/>
    <x v="35"/>
    <s v="Valarie"/>
    <x v="1"/>
  </r>
  <r>
    <x v="176"/>
    <x v="20"/>
    <n v="44.56"/>
    <n v="2"/>
    <n v="2094.3200000000002"/>
    <x v="150"/>
    <x v="0"/>
    <n v="2"/>
    <x v="8"/>
    <x v="2"/>
    <x v="1"/>
    <n v="37"/>
    <s v="S24_2972"/>
    <s v="Mini Caravy"/>
    <s v="88.60.1555"/>
    <s v="24, place Kluber"/>
    <m/>
    <s v="Strasbourg"/>
    <m/>
    <n v="67000"/>
    <x v="1"/>
    <x v="1"/>
    <x v="70"/>
    <s v="Frederique"/>
    <x v="0"/>
  </r>
  <r>
    <x v="122"/>
    <x v="45"/>
    <n v="42.67"/>
    <n v="7"/>
    <n v="640.04999999999995"/>
    <x v="116"/>
    <x v="0"/>
    <n v="2"/>
    <x v="1"/>
    <x v="2"/>
    <x v="1"/>
    <n v="37"/>
    <s v="S24_2972"/>
    <s v="Salzburg Collectables"/>
    <s v="6562-9555"/>
    <s v="Geislweg 14"/>
    <m/>
    <s v="Salzburg"/>
    <m/>
    <n v="5020"/>
    <x v="5"/>
    <x v="1"/>
    <x v="17"/>
    <s v="Georg"/>
    <x v="0"/>
  </r>
  <r>
    <x v="63"/>
    <x v="27"/>
    <n v="72.58"/>
    <n v="4"/>
    <n v="3193.52"/>
    <x v="62"/>
    <x v="0"/>
    <n v="1"/>
    <x v="0"/>
    <x v="0"/>
    <x v="3"/>
    <n v="88"/>
    <s v="S24_3151"/>
    <s v="Danish Wholesale Imports"/>
    <s v="31 12 3555"/>
    <s v="Vinb'ltet 34"/>
    <m/>
    <s v="Kobenhavn"/>
    <m/>
    <n v="1734"/>
    <x v="13"/>
    <x v="1"/>
    <x v="40"/>
    <s v="Jytte"/>
    <x v="1"/>
  </r>
  <r>
    <x v="64"/>
    <x v="21"/>
    <n v="87.62"/>
    <n v="13"/>
    <n v="3066.7"/>
    <x v="63"/>
    <x v="0"/>
    <n v="2"/>
    <x v="8"/>
    <x v="0"/>
    <x v="3"/>
    <n v="88"/>
    <s v="S24_3151"/>
    <s v="Salzburg Collectables"/>
    <s v="6562-9555"/>
    <s v="Geislweg 14"/>
    <m/>
    <s v="Salzburg"/>
    <m/>
    <n v="5020"/>
    <x v="5"/>
    <x v="1"/>
    <x v="17"/>
    <s v="Georg"/>
    <x v="1"/>
  </r>
  <r>
    <x v="65"/>
    <x v="2"/>
    <n v="94.71"/>
    <n v="4"/>
    <n v="3883.11"/>
    <x v="64"/>
    <x v="0"/>
    <n v="2"/>
    <x v="9"/>
    <x v="0"/>
    <x v="3"/>
    <n v="88"/>
    <s v="S24_3151"/>
    <s v="Stylish Desk Decors, Co."/>
    <s v="(171) 555-0297"/>
    <s v="35 King George"/>
    <m/>
    <s v="London"/>
    <m/>
    <s v="WX3 6FW"/>
    <x v="6"/>
    <x v="1"/>
    <x v="4"/>
    <s v="Ann"/>
    <x v="1"/>
  </r>
  <r>
    <x v="125"/>
    <x v="4"/>
    <n v="98.25"/>
    <n v="1"/>
    <n v="4814.25"/>
    <x v="119"/>
    <x v="0"/>
    <n v="3"/>
    <x v="3"/>
    <x v="0"/>
    <x v="3"/>
    <n v="88"/>
    <s v="S24_3151"/>
    <s v="Mini Gifts Distributors Ltd."/>
    <n v="4155551450"/>
    <s v="5677 Strong St."/>
    <m/>
    <s v="San Rafael"/>
    <s v="CA"/>
    <n v="97562"/>
    <x v="0"/>
    <x v="0"/>
    <x v="35"/>
    <s v="Valarie"/>
    <x v="1"/>
  </r>
  <r>
    <x v="291"/>
    <x v="28"/>
    <n v="91.17"/>
    <n v="2"/>
    <n v="2826.27"/>
    <x v="242"/>
    <x v="0"/>
    <n v="4"/>
    <x v="4"/>
    <x v="0"/>
    <x v="3"/>
    <n v="88"/>
    <s v="S24_3151"/>
    <s v="Boards &amp; Toys Co."/>
    <n v="3105552373"/>
    <s v="4097 Douglas Av."/>
    <m/>
    <s v="Glendale"/>
    <s v="CA"/>
    <n v="92561"/>
    <x v="0"/>
    <x v="0"/>
    <x v="3"/>
    <s v="Leslie"/>
    <x v="0"/>
  </r>
  <r>
    <x v="68"/>
    <x v="14"/>
    <n v="79.66"/>
    <n v="11"/>
    <n v="1593.2"/>
    <x v="67"/>
    <x v="3"/>
    <n v="4"/>
    <x v="4"/>
    <x v="0"/>
    <x v="3"/>
    <n v="88"/>
    <s v="S24_3151"/>
    <s v="Scandinavian Gift Ideas"/>
    <s v="0695-34 6555"/>
    <s v="?kergatan 24"/>
    <m/>
    <s v="Boras"/>
    <m/>
    <s v="S-844 67"/>
    <x v="8"/>
    <x v="1"/>
    <x v="33"/>
    <s v="Maria"/>
    <x v="0"/>
  </r>
  <r>
    <x v="263"/>
    <x v="3"/>
    <n v="72.58"/>
    <n v="2"/>
    <n v="3266.1"/>
    <x v="219"/>
    <x v="0"/>
    <n v="4"/>
    <x v="5"/>
    <x v="0"/>
    <x v="3"/>
    <n v="88"/>
    <s v="S24_3151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x v="29"/>
    <n v="74.349999999999994"/>
    <n v="2"/>
    <n v="2453.5500000000002"/>
    <x v="69"/>
    <x v="0"/>
    <n v="4"/>
    <x v="5"/>
    <x v="0"/>
    <x v="3"/>
    <n v="88"/>
    <s v="S24_3151"/>
    <s v="Mini Creations Ltd."/>
    <n v="5085559555"/>
    <s v="4575 Hillside Dr."/>
    <m/>
    <s v="New Bedford"/>
    <s v="MA"/>
    <n v="50553"/>
    <x v="0"/>
    <x v="0"/>
    <x v="41"/>
    <s v="Wing C"/>
    <x v="0"/>
  </r>
  <r>
    <x v="71"/>
    <x v="20"/>
    <n v="83.2"/>
    <n v="8"/>
    <n v="3910.4"/>
    <x v="70"/>
    <x v="0"/>
    <n v="4"/>
    <x v="5"/>
    <x v="0"/>
    <x v="3"/>
    <n v="88"/>
    <s v="S24_3151"/>
    <s v="Enaco Distributors"/>
    <s v="(93) 203 4555"/>
    <s v="Rambla de Catalu¤a, 23"/>
    <m/>
    <s v="Barcelona"/>
    <m/>
    <n v="8022"/>
    <x v="7"/>
    <x v="1"/>
    <x v="44"/>
    <s v="Eduardo"/>
    <x v="1"/>
  </r>
  <r>
    <x v="131"/>
    <x v="14"/>
    <n v="89.4"/>
    <n v="2"/>
    <n v="1788"/>
    <x v="122"/>
    <x v="0"/>
    <n v="1"/>
    <x v="7"/>
    <x v="1"/>
    <x v="3"/>
    <n v="88"/>
    <s v="S24_3151"/>
    <s v="Saveley &amp; Henriot, Co."/>
    <s v="78.32.5555"/>
    <s v="2, rue du Commerce"/>
    <m/>
    <s v="Lyon"/>
    <m/>
    <n v="69004"/>
    <x v="1"/>
    <x v="1"/>
    <x v="27"/>
    <s v="Mary"/>
    <x v="0"/>
  </r>
  <r>
    <x v="73"/>
    <x v="20"/>
    <n v="70.81"/>
    <n v="14"/>
    <n v="3328.07"/>
    <x v="72"/>
    <x v="0"/>
    <n v="1"/>
    <x v="0"/>
    <x v="1"/>
    <x v="3"/>
    <n v="88"/>
    <s v="S24_3151"/>
    <s v="Collectable Mini Designs Co."/>
    <n v="7605558146"/>
    <s v="361 Furth Circle"/>
    <m/>
    <s v="San Diego"/>
    <s v="CA"/>
    <n v="91217"/>
    <x v="0"/>
    <x v="0"/>
    <x v="29"/>
    <s v="Valarie"/>
    <x v="1"/>
  </r>
  <r>
    <x v="292"/>
    <x v="23"/>
    <n v="94.71"/>
    <n v="2"/>
    <n v="3788.4"/>
    <x v="243"/>
    <x v="0"/>
    <n v="1"/>
    <x v="11"/>
    <x v="1"/>
    <x v="3"/>
    <n v="88"/>
    <s v="S24_3151"/>
    <s v="Tekni Collectables Inc."/>
    <n v="2015559350"/>
    <s v="7476 Moss Rd."/>
    <m/>
    <s v="Newark"/>
    <s v="NJ"/>
    <n v="94019"/>
    <x v="0"/>
    <x v="0"/>
    <x v="4"/>
    <s v="William"/>
    <x v="1"/>
  </r>
  <r>
    <x v="74"/>
    <x v="0"/>
    <n v="100"/>
    <n v="5"/>
    <n v="3053.7"/>
    <x v="73"/>
    <x v="3"/>
    <n v="2"/>
    <x v="1"/>
    <x v="1"/>
    <x v="3"/>
    <n v="88"/>
    <s v="S24_3151"/>
    <s v="Land of Toys Inc."/>
    <n v="2125557818"/>
    <s v="897 Long Airport Avenue"/>
    <m/>
    <s v="NYC"/>
    <s v="NY"/>
    <n v="10022"/>
    <x v="0"/>
    <x v="0"/>
    <x v="0"/>
    <s v="Kwai"/>
    <x v="1"/>
  </r>
  <r>
    <x v="75"/>
    <x v="8"/>
    <n v="91.17"/>
    <n v="3"/>
    <n v="2005.74"/>
    <x v="74"/>
    <x v="0"/>
    <n v="2"/>
    <x v="9"/>
    <x v="1"/>
    <x v="3"/>
    <n v="88"/>
    <s v="S24_3151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x v="26"/>
    <n v="100"/>
    <n v="6"/>
    <n v="2796.12"/>
    <x v="75"/>
    <x v="0"/>
    <n v="3"/>
    <x v="2"/>
    <x v="1"/>
    <x v="3"/>
    <n v="88"/>
    <s v="S24_3151"/>
    <s v="Petit Auto"/>
    <s v="(02) 5554 67"/>
    <s v="Rue Joseph-Bens 532"/>
    <m/>
    <s v="Bruxelles"/>
    <m/>
    <s v="B-1180"/>
    <x v="14"/>
    <x v="1"/>
    <x v="46"/>
    <s v="Catherine"/>
    <x v="0"/>
  </r>
  <r>
    <x v="77"/>
    <x v="1"/>
    <n v="92.94"/>
    <n v="8"/>
    <n v="3159.96"/>
    <x v="76"/>
    <x v="0"/>
    <n v="3"/>
    <x v="3"/>
    <x v="1"/>
    <x v="3"/>
    <n v="88"/>
    <s v="S24_3151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x v="12"/>
    <n v="84.97"/>
    <n v="3"/>
    <n v="3908.62"/>
    <x v="77"/>
    <x v="0"/>
    <n v="3"/>
    <x v="10"/>
    <x v="1"/>
    <x v="3"/>
    <n v="88"/>
    <s v="S24_3151"/>
    <s v="Gifts4AllAges.com"/>
    <n v="6175559555"/>
    <s v="8616 Spinnaker Dr."/>
    <m/>
    <s v="Boston"/>
    <s v="MA"/>
    <n v="51003"/>
    <x v="0"/>
    <x v="0"/>
    <x v="48"/>
    <s v="Juri"/>
    <x v="1"/>
  </r>
  <r>
    <x v="138"/>
    <x v="28"/>
    <n v="84.08"/>
    <n v="2"/>
    <n v="2606.48"/>
    <x v="78"/>
    <x v="0"/>
    <n v="4"/>
    <x v="4"/>
    <x v="1"/>
    <x v="3"/>
    <n v="88"/>
    <s v="S24_3151"/>
    <s v="AV Stores, Co."/>
    <s v="(171) 555-1555"/>
    <s v="Fauntleroy Circus"/>
    <m/>
    <s v="Manchester"/>
    <m/>
    <s v="EC2 5NT"/>
    <x v="6"/>
    <x v="1"/>
    <x v="65"/>
    <s v="Victoria"/>
    <x v="0"/>
  </r>
  <r>
    <x v="282"/>
    <x v="16"/>
    <n v="86.74"/>
    <n v="1"/>
    <n v="2081.7600000000002"/>
    <x v="237"/>
    <x v="0"/>
    <n v="4"/>
    <x v="4"/>
    <x v="1"/>
    <x v="3"/>
    <n v="88"/>
    <s v="S24_3151"/>
    <s v="La Rochelle Gifts"/>
    <s v="40.67.8555"/>
    <s v="67, rue des Cinquante Otages"/>
    <m/>
    <s v="Nantes"/>
    <m/>
    <n v="44000"/>
    <x v="1"/>
    <x v="1"/>
    <x v="13"/>
    <s v="Janine"/>
    <x v="0"/>
  </r>
  <r>
    <x v="267"/>
    <x v="2"/>
    <n v="85.85"/>
    <n v="3"/>
    <n v="3519.85"/>
    <x v="223"/>
    <x v="0"/>
    <n v="4"/>
    <x v="5"/>
    <x v="1"/>
    <x v="3"/>
    <n v="88"/>
    <s v="S24_3151"/>
    <s v="Volvo Model Replicas, Co"/>
    <s v="0921-12 3555"/>
    <s v="Berguvsv„gen  8"/>
    <m/>
    <s v="Lule"/>
    <m/>
    <s v="S-958 22"/>
    <x v="8"/>
    <x v="1"/>
    <x v="22"/>
    <s v="Christina"/>
    <x v="1"/>
  </r>
  <r>
    <x v="59"/>
    <x v="36"/>
    <n v="100"/>
    <n v="13"/>
    <n v="10758"/>
    <x v="58"/>
    <x v="0"/>
    <n v="4"/>
    <x v="5"/>
    <x v="1"/>
    <x v="3"/>
    <n v="88"/>
    <s v="S24_3151"/>
    <s v="Tokyo Collectables, Ltd"/>
    <s v="+81 3 3584 0555"/>
    <s v="2-2-8 Roppongi"/>
    <m/>
    <s v="Minato-ku"/>
    <s v="Tokyo"/>
    <s v="106-0032"/>
    <x v="11"/>
    <x v="3"/>
    <x v="31"/>
    <s v="Akiko"/>
    <x v="2"/>
  </r>
  <r>
    <x v="83"/>
    <x v="0"/>
    <n v="100"/>
    <n v="9"/>
    <n v="3021"/>
    <x v="82"/>
    <x v="0"/>
    <n v="4"/>
    <x v="6"/>
    <x v="1"/>
    <x v="3"/>
    <n v="88"/>
    <s v="S24_3151"/>
    <s v="Euro Shopping Channel"/>
    <s v="(91) 555 94 44"/>
    <s v="C/ Moralzarzal, 86"/>
    <m/>
    <s v="Madrid"/>
    <m/>
    <n v="28034"/>
    <x v="7"/>
    <x v="1"/>
    <x v="21"/>
    <s v="Diego"/>
    <x v="1"/>
  </r>
  <r>
    <x v="85"/>
    <x v="29"/>
    <n v="57.32"/>
    <n v="12"/>
    <n v="1891.56"/>
    <x v="84"/>
    <x v="0"/>
    <n v="1"/>
    <x v="7"/>
    <x v="2"/>
    <x v="3"/>
    <n v="88"/>
    <s v="S24_3151"/>
    <s v="Oulu Toy Supplies, Inc."/>
    <s v="981-443655"/>
    <s v="Torikatu 38"/>
    <m/>
    <s v="Oulu"/>
    <m/>
    <n v="90110"/>
    <x v="4"/>
    <x v="1"/>
    <x v="50"/>
    <s v="Pirkko"/>
    <x v="0"/>
  </r>
  <r>
    <x v="86"/>
    <x v="30"/>
    <n v="97.87"/>
    <n v="2"/>
    <n v="4208.41"/>
    <x v="85"/>
    <x v="0"/>
    <n v="1"/>
    <x v="0"/>
    <x v="2"/>
    <x v="3"/>
    <n v="88"/>
    <s v="S24_3151"/>
    <s v="Corporate Gift Ideas Co."/>
    <n v="6505551386"/>
    <s v="7734 Strong St."/>
    <m/>
    <s v="San Francisco"/>
    <s v="CA"/>
    <m/>
    <x v="0"/>
    <x v="0"/>
    <x v="4"/>
    <s v="Julie"/>
    <x v="1"/>
  </r>
  <r>
    <x v="160"/>
    <x v="26"/>
    <n v="83.2"/>
    <n v="7"/>
    <n v="2246.4"/>
    <x v="141"/>
    <x v="0"/>
    <n v="1"/>
    <x v="11"/>
    <x v="2"/>
    <x v="3"/>
    <n v="88"/>
    <s v="S24_3151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x v="46"/>
    <n v="100"/>
    <n v="5"/>
    <n v="6107.4"/>
    <x v="88"/>
    <x v="4"/>
    <n v="2"/>
    <x v="1"/>
    <x v="2"/>
    <x v="3"/>
    <n v="88"/>
    <s v="S24_3151"/>
    <s v="Gifts4AllAges.com"/>
    <n v="6175559555"/>
    <s v="8616 Spinnaker Dr."/>
    <m/>
    <s v="Boston"/>
    <s v="MA"/>
    <n v="51003"/>
    <x v="0"/>
    <x v="0"/>
    <x v="48"/>
    <s v="Juri"/>
    <x v="1"/>
  </r>
  <r>
    <x v="210"/>
    <x v="26"/>
    <n v="73.62"/>
    <n v="12"/>
    <n v="1987.74"/>
    <x v="178"/>
    <x v="0"/>
    <n v="1"/>
    <x v="11"/>
    <x v="0"/>
    <x v="1"/>
    <n v="85"/>
    <s v="S24_3191"/>
    <s v="AV Stores, Co."/>
    <s v="(171) 555-1555"/>
    <s v="Fauntleroy Circus"/>
    <m/>
    <s v="Manchester"/>
    <m/>
    <s v="EC2 5NT"/>
    <x v="6"/>
    <x v="1"/>
    <x v="65"/>
    <s v="Victoria"/>
    <x v="0"/>
  </r>
  <r>
    <x v="237"/>
    <x v="4"/>
    <n v="83.04"/>
    <n v="11"/>
    <n v="4068.96"/>
    <x v="166"/>
    <x v="0"/>
    <n v="2"/>
    <x v="1"/>
    <x v="0"/>
    <x v="1"/>
    <n v="85"/>
    <s v="S24_3191"/>
    <s v="Signal Gift Stores"/>
    <n v="7025551838"/>
    <s v="8489 Strong St."/>
    <m/>
    <s v="Las Vegas"/>
    <s v="NV"/>
    <n v="83030"/>
    <x v="0"/>
    <x v="0"/>
    <x v="12"/>
    <s v="Sue"/>
    <x v="1"/>
  </r>
  <r>
    <x v="179"/>
    <x v="28"/>
    <n v="73.62"/>
    <n v="5"/>
    <n v="2282.2199999999998"/>
    <x v="153"/>
    <x v="0"/>
    <n v="3"/>
    <x v="10"/>
    <x v="0"/>
    <x v="1"/>
    <n v="85"/>
    <s v="S24_3191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x v="14"/>
    <n v="77.05"/>
    <n v="4"/>
    <n v="1541"/>
    <x v="154"/>
    <x v="0"/>
    <n v="4"/>
    <x v="4"/>
    <x v="0"/>
    <x v="1"/>
    <n v="85"/>
    <s v="S24_3191"/>
    <s v="Heintze Collectables"/>
    <s v="86 21 3555"/>
    <s v="Smagsloget 45"/>
    <m/>
    <s v="Aaarhus"/>
    <m/>
    <n v="8200"/>
    <x v="13"/>
    <x v="1"/>
    <x v="66"/>
    <s v="Palle"/>
    <x v="0"/>
  </r>
  <r>
    <x v="213"/>
    <x v="16"/>
    <n v="81.33"/>
    <n v="2"/>
    <n v="1951.92"/>
    <x v="155"/>
    <x v="0"/>
    <n v="4"/>
    <x v="5"/>
    <x v="0"/>
    <x v="1"/>
    <n v="85"/>
    <s v="S24_3191"/>
    <s v="Gift Depot Inc."/>
    <n v="2035552570"/>
    <s v="25593 South Bay Ln."/>
    <m/>
    <s v="Bridgewater"/>
    <s v="CT"/>
    <n v="97562"/>
    <x v="0"/>
    <x v="0"/>
    <x v="12"/>
    <s v="Julie"/>
    <x v="0"/>
  </r>
  <r>
    <x v="199"/>
    <x v="29"/>
    <n v="94.17"/>
    <n v="15"/>
    <n v="3107.61"/>
    <x v="103"/>
    <x v="0"/>
    <n v="4"/>
    <x v="5"/>
    <x v="0"/>
    <x v="1"/>
    <n v="85"/>
    <s v="S24_3191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x v="22"/>
    <n v="72.77"/>
    <n v="3"/>
    <n v="2328.64"/>
    <x v="104"/>
    <x v="0"/>
    <n v="4"/>
    <x v="5"/>
    <x v="0"/>
    <x v="1"/>
    <n v="85"/>
    <s v="S24_3191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x v="23"/>
    <n v="79.62"/>
    <n v="9"/>
    <n v="3184.8"/>
    <x v="105"/>
    <x v="0"/>
    <n v="4"/>
    <x v="6"/>
    <x v="0"/>
    <x v="1"/>
    <n v="85"/>
    <s v="S24_3191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26"/>
    <n v="79.62"/>
    <n v="2"/>
    <n v="2149.7399999999998"/>
    <x v="138"/>
    <x v="0"/>
    <n v="1"/>
    <x v="7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202"/>
    <x v="23"/>
    <n v="79.62"/>
    <n v="15"/>
    <n v="3184.8"/>
    <x v="172"/>
    <x v="0"/>
    <n v="1"/>
    <x v="11"/>
    <x v="1"/>
    <x v="1"/>
    <n v="85"/>
    <s v="S24_3191"/>
    <s v="Saveley &amp; Henriot, Co."/>
    <s v="78.32.5555"/>
    <s v="2, rue du Commerce"/>
    <m/>
    <s v="Lyon"/>
    <m/>
    <n v="69004"/>
    <x v="1"/>
    <x v="1"/>
    <x v="27"/>
    <s v="Mary"/>
    <x v="1"/>
  </r>
  <r>
    <x v="215"/>
    <x v="18"/>
    <n v="81.33"/>
    <n v="7"/>
    <n v="2114.58"/>
    <x v="156"/>
    <x v="0"/>
    <n v="2"/>
    <x v="8"/>
    <x v="1"/>
    <x v="1"/>
    <n v="85"/>
    <s v="S24_3191"/>
    <s v="Mini Caravy"/>
    <s v="88.60.1555"/>
    <s v="24, place Kluber"/>
    <m/>
    <s v="Strasbourg"/>
    <m/>
    <n v="67000"/>
    <x v="1"/>
    <x v="1"/>
    <x v="70"/>
    <s v="Frederique"/>
    <x v="0"/>
  </r>
  <r>
    <x v="283"/>
    <x v="27"/>
    <n v="96.74"/>
    <n v="4"/>
    <n v="4256.5600000000004"/>
    <x v="238"/>
    <x v="0"/>
    <n v="3"/>
    <x v="2"/>
    <x v="1"/>
    <x v="1"/>
    <n v="85"/>
    <s v="S24_3191"/>
    <s v="Muscle Machine Inc"/>
    <n v="2125557413"/>
    <s v="4092 Furth Circle"/>
    <s v="Suite 400"/>
    <s v="NYC"/>
    <s v="NY"/>
    <n v="10022"/>
    <x v="0"/>
    <x v="0"/>
    <x v="3"/>
    <s v="Jeff"/>
    <x v="1"/>
  </r>
  <r>
    <x v="284"/>
    <x v="29"/>
    <n v="71.06"/>
    <n v="4"/>
    <n v="2344.98"/>
    <x v="239"/>
    <x v="0"/>
    <n v="3"/>
    <x v="3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216"/>
    <x v="1"/>
    <n v="68.489999999999995"/>
    <n v="10"/>
    <n v="2328.66"/>
    <x v="182"/>
    <x v="0"/>
    <n v="3"/>
    <x v="10"/>
    <x v="1"/>
    <x v="1"/>
    <n v="85"/>
    <s v="S24_3191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x v="7"/>
    <n v="74.48"/>
    <n v="6"/>
    <n v="3575.04"/>
    <x v="66"/>
    <x v="0"/>
    <n v="4"/>
    <x v="4"/>
    <x v="0"/>
    <x v="1"/>
    <n v="85"/>
    <s v="S24_3191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x v="32"/>
    <n v="83.04"/>
    <n v="5"/>
    <n v="2076"/>
    <x v="113"/>
    <x v="0"/>
    <n v="4"/>
    <x v="4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175"/>
    <x v="25"/>
    <n v="84.75"/>
    <n v="2"/>
    <n v="3305.25"/>
    <x v="45"/>
    <x v="0"/>
    <n v="4"/>
    <x v="5"/>
    <x v="1"/>
    <x v="1"/>
    <n v="85"/>
    <s v="S24_3191"/>
    <s v="FunGiftIdeas.com"/>
    <n v="5085552555"/>
    <s v="1785 First Street"/>
    <m/>
    <s v="New Bedford"/>
    <s v="MA"/>
    <n v="50553"/>
    <x v="0"/>
    <x v="0"/>
    <x v="19"/>
    <s v="Violeta"/>
    <x v="1"/>
  </r>
  <r>
    <x v="206"/>
    <x v="3"/>
    <n v="34.19"/>
    <n v="12"/>
    <n v="1538.55"/>
    <x v="159"/>
    <x v="0"/>
    <n v="4"/>
    <x v="5"/>
    <x v="1"/>
    <x v="1"/>
    <n v="85"/>
    <s v="S24_3191"/>
    <s v="AV Stores, Co."/>
    <s v="(171) 555-1555"/>
    <s v="Fauntleroy Circus"/>
    <m/>
    <s v="Manchester"/>
    <m/>
    <s v="EC2 5NT"/>
    <x v="6"/>
    <x v="1"/>
    <x v="65"/>
    <s v="Victoria"/>
    <x v="0"/>
  </r>
  <r>
    <x v="207"/>
    <x v="16"/>
    <n v="100"/>
    <n v="2"/>
    <n v="3325.92"/>
    <x v="47"/>
    <x v="0"/>
    <n v="4"/>
    <x v="5"/>
    <x v="1"/>
    <x v="1"/>
    <n v="85"/>
    <s v="S24_3191"/>
    <s v="Signal Gift Stores"/>
    <n v="7025551838"/>
    <s v="8489 Strong St."/>
    <m/>
    <s v="Las Vegas"/>
    <s v="NV"/>
    <n v="83030"/>
    <x v="0"/>
    <x v="0"/>
    <x v="12"/>
    <s v="Sue"/>
    <x v="1"/>
  </r>
  <r>
    <x v="289"/>
    <x v="12"/>
    <n v="79.62"/>
    <n v="1"/>
    <n v="3662.52"/>
    <x v="241"/>
    <x v="0"/>
    <n v="1"/>
    <x v="7"/>
    <x v="2"/>
    <x v="1"/>
    <n v="85"/>
    <s v="S24_3191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x v="27"/>
    <n v="79.06"/>
    <n v="9"/>
    <n v="3478.64"/>
    <x v="176"/>
    <x v="0"/>
    <n v="1"/>
    <x v="0"/>
    <x v="2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1"/>
  </r>
  <r>
    <x v="221"/>
    <x v="51"/>
    <n v="81.33"/>
    <n v="7"/>
    <n v="1057.29"/>
    <x v="185"/>
    <x v="4"/>
    <n v="2"/>
    <x v="8"/>
    <x v="2"/>
    <x v="1"/>
    <n v="85"/>
    <s v="S24_3191"/>
    <s v="The Sharp Gifts Warehouse"/>
    <n v="4085553659"/>
    <s v="3086 Ingle Ln."/>
    <m/>
    <s v="San Jose"/>
    <s v="CA"/>
    <n v="94217"/>
    <x v="0"/>
    <x v="0"/>
    <x v="11"/>
    <s v="Sue"/>
    <x v="0"/>
  </r>
  <r>
    <x v="242"/>
    <x v="21"/>
    <n v="96.74"/>
    <n v="10"/>
    <n v="3385.9"/>
    <x v="202"/>
    <x v="2"/>
    <n v="2"/>
    <x v="1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03"/>
    <x v="0"/>
    <n v="63.07"/>
    <n v="5"/>
    <n v="1892.1"/>
    <x v="98"/>
    <x v="0"/>
    <n v="1"/>
    <x v="11"/>
    <x v="0"/>
    <x v="1"/>
    <n v="61"/>
    <s v="S24_3371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x v="1"/>
    <n v="50.21"/>
    <n v="9"/>
    <n v="1707.14"/>
    <x v="99"/>
    <x v="0"/>
    <n v="2"/>
    <x v="1"/>
    <x v="0"/>
    <x v="1"/>
    <n v="61"/>
    <s v="S24_3371"/>
    <s v="Marseille Mini Autos"/>
    <s v="91.24.4555"/>
    <s v="12, rue des Bouchers"/>
    <m/>
    <s v="Marseille"/>
    <m/>
    <n v="13008"/>
    <x v="1"/>
    <x v="1"/>
    <x v="56"/>
    <s v="Laurence"/>
    <x v="0"/>
  </r>
  <r>
    <x v="105"/>
    <x v="26"/>
    <n v="66.13"/>
    <n v="6"/>
    <n v="1785.51"/>
    <x v="100"/>
    <x v="0"/>
    <n v="3"/>
    <x v="2"/>
    <x v="0"/>
    <x v="1"/>
    <n v="61"/>
    <s v="S24_3371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x v="0"/>
    <n v="68.58"/>
    <n v="6"/>
    <n v="2057.4"/>
    <x v="101"/>
    <x v="0"/>
    <n v="3"/>
    <x v="10"/>
    <x v="0"/>
    <x v="1"/>
    <n v="61"/>
    <s v="S24_3371"/>
    <s v="Collectables For Less Inc."/>
    <n v="6175558555"/>
    <s v="7825 Douglas Av."/>
    <m/>
    <s v="Brickhaven"/>
    <s v="MA"/>
    <n v="58339"/>
    <x v="0"/>
    <x v="0"/>
    <x v="35"/>
    <s v="Allen"/>
    <x v="0"/>
  </r>
  <r>
    <x v="4"/>
    <x v="24"/>
    <n v="69.8"/>
    <n v="1"/>
    <n v="3490"/>
    <x v="4"/>
    <x v="0"/>
    <n v="4"/>
    <x v="4"/>
    <x v="0"/>
    <x v="1"/>
    <n v="61"/>
    <s v="S24_3371"/>
    <s v="Corporate Gift Ideas Co."/>
    <n v="6505551386"/>
    <s v="7734 Strong St."/>
    <m/>
    <s v="San Francisco"/>
    <s v="CA"/>
    <m/>
    <x v="0"/>
    <x v="0"/>
    <x v="4"/>
    <s v="Julie"/>
    <x v="1"/>
  </r>
  <r>
    <x v="107"/>
    <x v="1"/>
    <n v="50.21"/>
    <n v="1"/>
    <n v="1707.14"/>
    <x v="102"/>
    <x v="0"/>
    <n v="4"/>
    <x v="5"/>
    <x v="0"/>
    <x v="1"/>
    <n v="61"/>
    <s v="S24_3371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x v="10"/>
    <n v="65.52"/>
    <n v="13"/>
    <n v="1506.96"/>
    <x v="103"/>
    <x v="0"/>
    <n v="4"/>
    <x v="5"/>
    <x v="0"/>
    <x v="1"/>
    <n v="61"/>
    <s v="S24_3371"/>
    <s v="Herkku Gifts"/>
    <s v="+47 2267 3215"/>
    <s v="Drammen 121, PR 744 Sentrum"/>
    <m/>
    <s v="Bergen"/>
    <m/>
    <s v="N 5804"/>
    <x v="2"/>
    <x v="1"/>
    <x v="7"/>
    <s v="Veysel"/>
    <x v="0"/>
  </r>
  <r>
    <x v="109"/>
    <x v="7"/>
    <n v="60.01"/>
    <n v="2"/>
    <n v="2880.48"/>
    <x v="104"/>
    <x v="0"/>
    <n v="4"/>
    <x v="5"/>
    <x v="0"/>
    <x v="1"/>
    <n v="61"/>
    <s v="S24_3371"/>
    <s v="Toms Spezialitten, Ltd"/>
    <s v="0221-5554327"/>
    <s v="Mehrheimerstr. 369"/>
    <m/>
    <s v="Koln"/>
    <m/>
    <n v="50739"/>
    <x v="16"/>
    <x v="1"/>
    <x v="57"/>
    <s v="Henriette"/>
    <x v="0"/>
  </r>
  <r>
    <x v="110"/>
    <x v="1"/>
    <n v="64.900000000000006"/>
    <n v="7"/>
    <n v="2206.6"/>
    <x v="105"/>
    <x v="0"/>
    <n v="4"/>
    <x v="6"/>
    <x v="0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9"/>
    <x v="7"/>
    <n v="48.98"/>
    <n v="1"/>
    <n v="2351.04"/>
    <x v="9"/>
    <x v="0"/>
    <n v="1"/>
    <x v="7"/>
    <x v="1"/>
    <x v="1"/>
    <n v="61"/>
    <s v="S24_3371"/>
    <s v="Auto Canal Petit"/>
    <s v="(1) 47.55.6555"/>
    <s v="25, rue Lauriston"/>
    <m/>
    <s v="Paris"/>
    <m/>
    <n v="75016"/>
    <x v="1"/>
    <x v="1"/>
    <x v="9"/>
    <s v="Dominique"/>
    <x v="0"/>
  </r>
  <r>
    <x v="111"/>
    <x v="16"/>
    <n v="50.21"/>
    <n v="8"/>
    <n v="1205.04"/>
    <x v="106"/>
    <x v="0"/>
    <n v="1"/>
    <x v="0"/>
    <x v="1"/>
    <x v="1"/>
    <n v="61"/>
    <s v="S24_3371"/>
    <s v="Vida Sport, Ltd"/>
    <s v="0897-034555"/>
    <s v="Grenzacherweg 237"/>
    <m/>
    <s v="Gensve"/>
    <m/>
    <n v="1203"/>
    <x v="17"/>
    <x v="1"/>
    <x v="58"/>
    <s v="Michael"/>
    <x v="0"/>
  </r>
  <r>
    <x v="112"/>
    <x v="20"/>
    <n v="62.45"/>
    <n v="2"/>
    <n v="2935.15"/>
    <x v="107"/>
    <x v="0"/>
    <n v="2"/>
    <x v="8"/>
    <x v="1"/>
    <x v="1"/>
    <n v="61"/>
    <s v="S24_3371"/>
    <s v="Danish Wholesale Imports"/>
    <s v="31 12 3555"/>
    <s v="Vinb'ltet 34"/>
    <m/>
    <s v="Kobenhavn"/>
    <m/>
    <n v="1734"/>
    <x v="13"/>
    <x v="1"/>
    <x v="40"/>
    <s v="Jytte"/>
    <x v="0"/>
  </r>
  <r>
    <x v="113"/>
    <x v="16"/>
    <n v="52.66"/>
    <n v="12"/>
    <n v="1263.8399999999999"/>
    <x v="108"/>
    <x v="3"/>
    <n v="2"/>
    <x v="9"/>
    <x v="1"/>
    <x v="1"/>
    <n v="61"/>
    <s v="S24_3371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x v="20"/>
    <n v="62.45"/>
    <n v="13"/>
    <n v="2935.15"/>
    <x v="109"/>
    <x v="0"/>
    <n v="3"/>
    <x v="2"/>
    <x v="1"/>
    <x v="1"/>
    <n v="61"/>
    <s v="S24_3371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x v="14"/>
    <n v="61.23"/>
    <n v="2"/>
    <n v="1224.5999999999999"/>
    <x v="110"/>
    <x v="0"/>
    <n v="3"/>
    <x v="3"/>
    <x v="1"/>
    <x v="1"/>
    <n v="61"/>
    <s v="S24_3371"/>
    <s v="Online Mini Collectables"/>
    <n v="6175557555"/>
    <s v="7635 Spinnaker Dr."/>
    <m/>
    <s v="Brickhaven"/>
    <s v="MA"/>
    <n v="58339"/>
    <x v="0"/>
    <x v="0"/>
    <x v="60"/>
    <s v="Miguel"/>
    <x v="0"/>
  </r>
  <r>
    <x v="116"/>
    <x v="14"/>
    <n v="67.97"/>
    <n v="11"/>
    <n v="1359.4"/>
    <x v="111"/>
    <x v="0"/>
    <n v="3"/>
    <x v="3"/>
    <x v="1"/>
    <x v="1"/>
    <n v="61"/>
    <s v="S24_3371"/>
    <s v="Vida Sport, Ltd"/>
    <s v="0897-034555"/>
    <s v="Grenzacherweg 237"/>
    <m/>
    <s v="Gensve"/>
    <m/>
    <n v="1203"/>
    <x v="17"/>
    <x v="1"/>
    <x v="58"/>
    <s v="Michael"/>
    <x v="0"/>
  </r>
  <r>
    <x v="117"/>
    <x v="28"/>
    <n v="58.78"/>
    <n v="4"/>
    <n v="1822.18"/>
    <x v="112"/>
    <x v="0"/>
    <n v="4"/>
    <x v="4"/>
    <x v="0"/>
    <x v="1"/>
    <n v="61"/>
    <s v="S24_3371"/>
    <s v="Blauer See Auto, Co."/>
    <s v="+49 69 66 90 2555"/>
    <s v="Lyonerstr. 34"/>
    <m/>
    <s v="Frankfurt"/>
    <m/>
    <n v="60528"/>
    <x v="16"/>
    <x v="1"/>
    <x v="61"/>
    <s v="Roland"/>
    <x v="0"/>
  </r>
  <r>
    <x v="118"/>
    <x v="19"/>
    <n v="56.94"/>
    <n v="9"/>
    <n v="2163.7199999999998"/>
    <x v="113"/>
    <x v="0"/>
    <n v="4"/>
    <x v="4"/>
    <x v="1"/>
    <x v="1"/>
    <n v="61"/>
    <s v="S24_3371"/>
    <s v="Toms Spezialitten, Ltd"/>
    <s v="0221-5554327"/>
    <s v="Mehrheimerstr. 369"/>
    <m/>
    <s v="Koln"/>
    <m/>
    <n v="50739"/>
    <x v="16"/>
    <x v="1"/>
    <x v="57"/>
    <s v="Henriette"/>
    <x v="0"/>
  </r>
  <r>
    <x v="119"/>
    <x v="18"/>
    <n v="61.23"/>
    <n v="2"/>
    <n v="1591.98"/>
    <x v="114"/>
    <x v="0"/>
    <n v="4"/>
    <x v="5"/>
    <x v="1"/>
    <x v="1"/>
    <n v="61"/>
    <s v="S24_3371"/>
    <s v="Volvo Model Replicas, Co"/>
    <s v="0921-12 3555"/>
    <s v="Berguvsv„gen  8"/>
    <m/>
    <s v="Lule"/>
    <m/>
    <s v="S-958 22"/>
    <x v="8"/>
    <x v="1"/>
    <x v="22"/>
    <s v="Christina"/>
    <x v="0"/>
  </r>
  <r>
    <x v="186"/>
    <x v="32"/>
    <n v="100"/>
    <n v="9"/>
    <n v="3078.5"/>
    <x v="159"/>
    <x v="0"/>
    <n v="4"/>
    <x v="5"/>
    <x v="1"/>
    <x v="1"/>
    <n v="61"/>
    <s v="S24_3371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x v="7"/>
    <n v="62.45"/>
    <n v="10"/>
    <n v="2997.6"/>
    <x v="20"/>
    <x v="0"/>
    <n v="4"/>
    <x v="5"/>
    <x v="1"/>
    <x v="1"/>
    <n v="61"/>
    <s v="S24_337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x v="27"/>
    <n v="62.45"/>
    <n v="6"/>
    <n v="2747.8"/>
    <x v="228"/>
    <x v="0"/>
    <n v="4"/>
    <x v="6"/>
    <x v="1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120"/>
    <x v="15"/>
    <n v="100"/>
    <n v="15"/>
    <n v="2447.7600000000002"/>
    <x v="115"/>
    <x v="0"/>
    <n v="1"/>
    <x v="7"/>
    <x v="2"/>
    <x v="1"/>
    <n v="61"/>
    <s v="S24_3371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x v="12"/>
    <n v="41.54"/>
    <n v="6"/>
    <n v="1910.84"/>
    <x v="184"/>
    <x v="0"/>
    <n v="1"/>
    <x v="0"/>
    <x v="2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190"/>
    <x v="12"/>
    <n v="52.84"/>
    <n v="6"/>
    <n v="2430.64"/>
    <x v="162"/>
    <x v="0"/>
    <n v="1"/>
    <x v="11"/>
    <x v="2"/>
    <x v="1"/>
    <n v="61"/>
    <s v="S24_3371"/>
    <s v="Mini Gifts Distributors Ltd."/>
    <n v="4155551450"/>
    <s v="5677 Strong St."/>
    <m/>
    <s v="San Rafael"/>
    <s v="CA"/>
    <n v="97562"/>
    <x v="0"/>
    <x v="0"/>
    <x v="35"/>
    <s v="Valarie"/>
    <x v="0"/>
  </r>
  <r>
    <x v="122"/>
    <x v="36"/>
    <n v="52.66"/>
    <n v="12"/>
    <n v="2896.3"/>
    <x v="116"/>
    <x v="0"/>
    <n v="2"/>
    <x v="1"/>
    <x v="2"/>
    <x v="1"/>
    <n v="61"/>
    <s v="S24_3371"/>
    <s v="Salzburg Collectables"/>
    <s v="6562-9555"/>
    <s v="Geislweg 14"/>
    <m/>
    <s v="Salzburg"/>
    <m/>
    <n v="5020"/>
    <x v="5"/>
    <x v="1"/>
    <x v="17"/>
    <s v="Georg"/>
    <x v="0"/>
  </r>
  <r>
    <x v="222"/>
    <x v="28"/>
    <n v="52.6"/>
    <n v="14"/>
    <n v="1630.6"/>
    <x v="186"/>
    <x v="0"/>
    <n v="1"/>
    <x v="0"/>
    <x v="0"/>
    <x v="3"/>
    <n v="65"/>
    <s v="S24_3420"/>
    <s v="Rovelli Gifts"/>
    <s v="035-640555"/>
    <s v="Via Ludovico il Moro 22"/>
    <m/>
    <s v="Bergamo"/>
    <m/>
    <n v="24100"/>
    <x v="12"/>
    <x v="1"/>
    <x v="72"/>
    <s v="Giovanni"/>
    <x v="0"/>
  </r>
  <r>
    <x v="64"/>
    <x v="14"/>
    <n v="72.98"/>
    <n v="5"/>
    <n v="1459.6"/>
    <x v="63"/>
    <x v="0"/>
    <n v="2"/>
    <x v="8"/>
    <x v="0"/>
    <x v="3"/>
    <n v="65"/>
    <s v="S24_3420"/>
    <s v="Salzburg Collectables"/>
    <s v="6562-9555"/>
    <s v="Geislweg 14"/>
    <m/>
    <s v="Salzburg"/>
    <m/>
    <n v="5020"/>
    <x v="5"/>
    <x v="1"/>
    <x v="17"/>
    <s v="Georg"/>
    <x v="0"/>
  </r>
  <r>
    <x v="223"/>
    <x v="6"/>
    <n v="59.18"/>
    <n v="6"/>
    <n v="1716.22"/>
    <x v="187"/>
    <x v="0"/>
    <n v="2"/>
    <x v="9"/>
    <x v="0"/>
    <x v="3"/>
    <n v="65"/>
    <s v="S24_3420"/>
    <s v="Gift Ideas Corp."/>
    <n v="2035554407"/>
    <s v="2440 Pompton St."/>
    <m/>
    <s v="Glendale"/>
    <s v="CT"/>
    <n v="97561"/>
    <x v="0"/>
    <x v="0"/>
    <x v="74"/>
    <s v="Dan"/>
    <x v="0"/>
  </r>
  <r>
    <x v="66"/>
    <x v="29"/>
    <n v="77.59"/>
    <n v="9"/>
    <n v="2560.4699999999998"/>
    <x v="65"/>
    <x v="0"/>
    <n v="3"/>
    <x v="3"/>
    <x v="0"/>
    <x v="3"/>
    <n v="65"/>
    <s v="S24_3420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1"/>
    <n v="55.89"/>
    <n v="7"/>
    <n v="1900.26"/>
    <x v="66"/>
    <x v="0"/>
    <n v="4"/>
    <x v="4"/>
    <x v="0"/>
    <x v="3"/>
    <n v="65"/>
    <s v="S24_3420"/>
    <s v="Toys of Finland, Co."/>
    <s v="90-224 8555"/>
    <s v="Keskuskatu 45"/>
    <m/>
    <s v="Helsinki"/>
    <m/>
    <n v="21240"/>
    <x v="4"/>
    <x v="1"/>
    <x v="15"/>
    <s v="Matti"/>
    <x v="0"/>
  </r>
  <r>
    <x v="68"/>
    <x v="22"/>
    <n v="63.12"/>
    <n v="3"/>
    <n v="2019.84"/>
    <x v="67"/>
    <x v="3"/>
    <n v="4"/>
    <x v="4"/>
    <x v="0"/>
    <x v="3"/>
    <n v="65"/>
    <s v="S24_3420"/>
    <s v="Scandinavian Gift Ideas"/>
    <s v="0695-34 6555"/>
    <s v="?kergatan 24"/>
    <m/>
    <s v="Boras"/>
    <m/>
    <s v="S-844 67"/>
    <x v="8"/>
    <x v="1"/>
    <x v="33"/>
    <s v="Maria"/>
    <x v="0"/>
  </r>
  <r>
    <x v="69"/>
    <x v="26"/>
    <n v="73.64"/>
    <n v="6"/>
    <n v="1988.28"/>
    <x v="68"/>
    <x v="0"/>
    <n v="4"/>
    <x v="5"/>
    <x v="0"/>
    <x v="3"/>
    <n v="65"/>
    <s v="S24_3420"/>
    <s v="Alpha Cognac"/>
    <s v="61.77.6555"/>
    <s v="1 rue Alsace-Lorraine"/>
    <m/>
    <s v="Toulouse"/>
    <m/>
    <n v="31000"/>
    <x v="1"/>
    <x v="1"/>
    <x v="42"/>
    <s v="Annette"/>
    <x v="0"/>
  </r>
  <r>
    <x v="70"/>
    <x v="15"/>
    <n v="69.040000000000006"/>
    <n v="3"/>
    <n v="1449.84"/>
    <x v="69"/>
    <x v="0"/>
    <n v="4"/>
    <x v="5"/>
    <x v="0"/>
    <x v="3"/>
    <n v="65"/>
    <s v="S24_3420"/>
    <s v="Double Decker Gift Stores, Ltd"/>
    <s v="(171) 555-7555"/>
    <s v="120 Hanover Sq."/>
    <m/>
    <s v="London"/>
    <m/>
    <s v="WA1 1DP"/>
    <x v="6"/>
    <x v="1"/>
    <x v="43"/>
    <s v="Thomas"/>
    <x v="0"/>
  </r>
  <r>
    <x v="224"/>
    <x v="26"/>
    <n v="71.67"/>
    <n v="6"/>
    <n v="1935.09"/>
    <x v="188"/>
    <x v="0"/>
    <n v="4"/>
    <x v="5"/>
    <x v="0"/>
    <x v="3"/>
    <n v="65"/>
    <s v="S24_342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72"/>
    <x v="5"/>
    <n v="77.59"/>
    <n v="2"/>
    <n v="2793.24"/>
    <x v="71"/>
    <x v="0"/>
    <n v="1"/>
    <x v="7"/>
    <x v="1"/>
    <x v="3"/>
    <n v="65"/>
    <s v="S24_3420"/>
    <s v="Men 'R' US Retailers, Ltd."/>
    <n v="2155554369"/>
    <s v="6047 Douglas Av."/>
    <m/>
    <s v="Los Angeles"/>
    <s v="CA"/>
    <m/>
    <x v="0"/>
    <x v="0"/>
    <x v="45"/>
    <s v="Michael"/>
    <x v="0"/>
  </r>
  <r>
    <x v="73"/>
    <x v="30"/>
    <n v="70.349999999999994"/>
    <n v="6"/>
    <n v="3025.05"/>
    <x v="72"/>
    <x v="0"/>
    <n v="1"/>
    <x v="0"/>
    <x v="1"/>
    <x v="3"/>
    <n v="65"/>
    <s v="S24_3420"/>
    <s v="Collectable Mini Designs Co."/>
    <n v="7605558146"/>
    <s v="361 Furth Circle"/>
    <m/>
    <s v="San Diego"/>
    <s v="CA"/>
    <n v="91217"/>
    <x v="0"/>
    <x v="0"/>
    <x v="29"/>
    <s v="Valarie"/>
    <x v="1"/>
  </r>
  <r>
    <x v="277"/>
    <x v="32"/>
    <n v="69.7"/>
    <n v="2"/>
    <n v="1742.5"/>
    <x v="232"/>
    <x v="0"/>
    <n v="2"/>
    <x v="1"/>
    <x v="1"/>
    <x v="3"/>
    <n v="65"/>
    <s v="S24_3420"/>
    <s v="Cambridge Collectables Co."/>
    <n v="6175555555"/>
    <s v="4658 Baden Av."/>
    <m/>
    <s v="Cambridge"/>
    <s v="MA"/>
    <n v="51247"/>
    <x v="0"/>
    <x v="0"/>
    <x v="30"/>
    <s v="Kyung"/>
    <x v="0"/>
  </r>
  <r>
    <x v="226"/>
    <x v="12"/>
    <n v="70.349999999999994"/>
    <n v="11"/>
    <n v="3236.1"/>
    <x v="190"/>
    <x v="3"/>
    <n v="2"/>
    <x v="9"/>
    <x v="1"/>
    <x v="3"/>
    <n v="65"/>
    <s v="S24_3420"/>
    <s v="Euro Shopping Channel"/>
    <s v="(91) 555 94 44"/>
    <s v="C/ Moralzarzal, 86"/>
    <m/>
    <s v="Madrid"/>
    <m/>
    <n v="28034"/>
    <x v="7"/>
    <x v="1"/>
    <x v="21"/>
    <s v="Diego"/>
    <x v="1"/>
  </r>
  <r>
    <x v="227"/>
    <x v="16"/>
    <n v="72.33"/>
    <n v="3"/>
    <n v="1735.92"/>
    <x v="75"/>
    <x v="0"/>
    <n v="3"/>
    <x v="2"/>
    <x v="1"/>
    <x v="3"/>
    <n v="65"/>
    <s v="S24_3420"/>
    <s v="Collectables For Less Inc."/>
    <n v="6175558555"/>
    <s v="7825 Douglas Av."/>
    <m/>
    <s v="Brickhaven"/>
    <s v="MA"/>
    <n v="58339"/>
    <x v="0"/>
    <x v="0"/>
    <x v="35"/>
    <s v="Allen"/>
    <x v="0"/>
  </r>
  <r>
    <x v="228"/>
    <x v="25"/>
    <n v="71.67"/>
    <n v="13"/>
    <n v="2795.13"/>
    <x v="191"/>
    <x v="0"/>
    <n v="3"/>
    <x v="3"/>
    <x v="1"/>
    <x v="3"/>
    <n v="65"/>
    <s v="S24_3420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28"/>
    <n v="53.92"/>
    <n v="9"/>
    <n v="1671.52"/>
    <x v="192"/>
    <x v="0"/>
    <n v="3"/>
    <x v="10"/>
    <x v="1"/>
    <x v="3"/>
    <n v="65"/>
    <s v="S24_3420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8"/>
    <n v="71.67"/>
    <n v="3"/>
    <n v="1576.74"/>
    <x v="78"/>
    <x v="0"/>
    <n v="4"/>
    <x v="4"/>
    <x v="1"/>
    <x v="3"/>
    <n v="65"/>
    <s v="S24_3420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20"/>
    <n v="76.930000000000007"/>
    <n v="11"/>
    <n v="3615.71"/>
    <x v="79"/>
    <x v="0"/>
    <n v="4"/>
    <x v="5"/>
    <x v="1"/>
    <x v="3"/>
    <n v="65"/>
    <s v="S24_342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x v="14"/>
    <n v="72.98"/>
    <n v="2"/>
    <n v="1459.6"/>
    <x v="233"/>
    <x v="0"/>
    <n v="4"/>
    <x v="5"/>
    <x v="1"/>
    <x v="3"/>
    <n v="65"/>
    <s v="S24_3420"/>
    <s v="Rovelli Gifts"/>
    <s v="035-640555"/>
    <s v="Via Ludovico il Moro 22"/>
    <m/>
    <s v="Bergamo"/>
    <m/>
    <n v="24100"/>
    <x v="12"/>
    <x v="1"/>
    <x v="72"/>
    <s v="Giovanni"/>
    <x v="0"/>
  </r>
  <r>
    <x v="59"/>
    <x v="6"/>
    <n v="99.69"/>
    <n v="14"/>
    <n v="2891.01"/>
    <x v="58"/>
    <x v="0"/>
    <n v="4"/>
    <x v="5"/>
    <x v="1"/>
    <x v="3"/>
    <n v="65"/>
    <s v="S24_3420"/>
    <s v="Tokyo Collectables, Ltd"/>
    <s v="+81 3 3584 0555"/>
    <s v="2-2-8 Roppongi"/>
    <m/>
    <s v="Minato-ku"/>
    <s v="Tokyo"/>
    <s v="106-0032"/>
    <x v="11"/>
    <x v="3"/>
    <x v="31"/>
    <s v="Akiko"/>
    <x v="0"/>
  </r>
  <r>
    <x v="232"/>
    <x v="19"/>
    <n v="68.38"/>
    <n v="4"/>
    <n v="2598.44"/>
    <x v="195"/>
    <x v="0"/>
    <n v="4"/>
    <x v="6"/>
    <x v="1"/>
    <x v="3"/>
    <n v="65"/>
    <s v="S24_3420"/>
    <s v="Stylish Desk Decors, Co."/>
    <s v="(171) 555-0297"/>
    <s v="35 King George"/>
    <m/>
    <s v="London"/>
    <m/>
    <s v="WX3 6FW"/>
    <x v="6"/>
    <x v="1"/>
    <x v="4"/>
    <s v="Ann"/>
    <x v="0"/>
  </r>
  <r>
    <x v="21"/>
    <x v="1"/>
    <n v="100"/>
    <n v="6"/>
    <n v="3871.92"/>
    <x v="21"/>
    <x v="0"/>
    <n v="4"/>
    <x v="6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x v="12"/>
    <n v="66"/>
    <n v="11"/>
    <n v="3036"/>
    <x v="84"/>
    <x v="0"/>
    <n v="1"/>
    <x v="7"/>
    <x v="2"/>
    <x v="3"/>
    <n v="65"/>
    <s v="S24_3420"/>
    <s v="Oulu Toy Supplies, Inc."/>
    <s v="981-443655"/>
    <s v="Torikatu 38"/>
    <m/>
    <s v="Oulu"/>
    <m/>
    <n v="90110"/>
    <x v="4"/>
    <x v="1"/>
    <x v="50"/>
    <s v="Pirkko"/>
    <x v="1"/>
  </r>
  <r>
    <x v="233"/>
    <x v="21"/>
    <n v="63.76"/>
    <n v="9"/>
    <n v="2231.6"/>
    <x v="196"/>
    <x v="5"/>
    <n v="1"/>
    <x v="11"/>
    <x v="2"/>
    <x v="3"/>
    <n v="65"/>
    <s v="S24_3420"/>
    <s v="Euro Shopping Channel"/>
    <s v="(91) 555 94 44"/>
    <s v="C/ Moralzarzal, 86"/>
    <m/>
    <s v="Madrid"/>
    <m/>
    <n v="28034"/>
    <x v="7"/>
    <x v="1"/>
    <x v="21"/>
    <s v="Diego"/>
    <x v="0"/>
  </r>
  <r>
    <x v="234"/>
    <x v="1"/>
    <n v="71.67"/>
    <n v="13"/>
    <n v="2436.7800000000002"/>
    <x v="197"/>
    <x v="0"/>
    <n v="1"/>
    <x v="11"/>
    <x v="2"/>
    <x v="3"/>
    <n v="65"/>
    <s v="S24_3420"/>
    <s v="Reims Collectables"/>
    <s v="26.47.1555"/>
    <s v="59 rue de l'Abbaye"/>
    <m/>
    <s v="Reims"/>
    <m/>
    <n v="51100"/>
    <x v="1"/>
    <x v="1"/>
    <x v="1"/>
    <s v="Paul"/>
    <x v="0"/>
  </r>
  <r>
    <x v="88"/>
    <x v="19"/>
    <n v="57.2"/>
    <n v="3"/>
    <n v="2173.6"/>
    <x v="87"/>
    <x v="0"/>
    <n v="2"/>
    <x v="8"/>
    <x v="2"/>
    <x v="3"/>
    <n v="65"/>
    <s v="S24_3420"/>
    <s v="The Sharp Gifts Warehouse"/>
    <n v="4085553659"/>
    <s v="3086 Ingle Ln."/>
    <m/>
    <s v="San Jose"/>
    <s v="CA"/>
    <n v="94217"/>
    <x v="0"/>
    <x v="0"/>
    <x v="11"/>
    <s v="Sue"/>
    <x v="0"/>
  </r>
  <r>
    <x v="279"/>
    <x v="52"/>
    <n v="69.7"/>
    <n v="2"/>
    <n v="1254.5999999999999"/>
    <x v="234"/>
    <x v="1"/>
    <n v="2"/>
    <x v="1"/>
    <x v="2"/>
    <x v="3"/>
    <n v="65"/>
    <s v="S24_3420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10"/>
    <x v="9"/>
    <n v="100"/>
    <n v="14"/>
    <n v="3724.42"/>
    <x v="178"/>
    <x v="0"/>
    <n v="1"/>
    <x v="11"/>
    <x v="0"/>
    <x v="1"/>
    <n v="107"/>
    <s v="S24_3432"/>
    <s v="AV Stores, Co."/>
    <s v="(171) 555-1555"/>
    <s v="Fauntleroy Circus"/>
    <m/>
    <s v="Manchester"/>
    <m/>
    <s v="EC2 5NT"/>
    <x v="6"/>
    <x v="1"/>
    <x v="65"/>
    <s v="Victoria"/>
    <x v="1"/>
  </r>
  <r>
    <x v="237"/>
    <x v="30"/>
    <n v="100"/>
    <n v="13"/>
    <n v="5203"/>
    <x v="166"/>
    <x v="0"/>
    <n v="2"/>
    <x v="1"/>
    <x v="0"/>
    <x v="1"/>
    <n v="107"/>
    <s v="S24_3432"/>
    <s v="Signal Gift Stores"/>
    <n v="7025551838"/>
    <s v="8489 Strong St."/>
    <m/>
    <s v="Las Vegas"/>
    <s v="NV"/>
    <n v="83030"/>
    <x v="0"/>
    <x v="0"/>
    <x v="12"/>
    <s v="Sue"/>
    <x v="1"/>
  </r>
  <r>
    <x v="179"/>
    <x v="26"/>
    <n v="100"/>
    <n v="7"/>
    <n v="3469.5"/>
    <x v="153"/>
    <x v="0"/>
    <n v="3"/>
    <x v="10"/>
    <x v="0"/>
    <x v="1"/>
    <n v="107"/>
    <s v="S24_343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x v="0"/>
    <n v="100"/>
    <n v="6"/>
    <n v="3148.2"/>
    <x v="154"/>
    <x v="0"/>
    <n v="4"/>
    <x v="4"/>
    <x v="0"/>
    <x v="1"/>
    <n v="107"/>
    <s v="S24_3432"/>
    <s v="Heintze Collectables"/>
    <s v="86 21 3555"/>
    <s v="Smagsloget 45"/>
    <m/>
    <s v="Aaarhus"/>
    <m/>
    <n v="8200"/>
    <x v="13"/>
    <x v="1"/>
    <x v="66"/>
    <s v="Palle"/>
    <x v="1"/>
  </r>
  <r>
    <x v="213"/>
    <x v="8"/>
    <n v="98.51"/>
    <n v="4"/>
    <n v="2167.2199999999998"/>
    <x v="155"/>
    <x v="0"/>
    <n v="4"/>
    <x v="5"/>
    <x v="0"/>
    <x v="1"/>
    <n v="107"/>
    <s v="S24_3432"/>
    <s v="Gift Depot Inc."/>
    <n v="2035552570"/>
    <s v="25593 South Bay Ln."/>
    <m/>
    <s v="Bridgewater"/>
    <s v="CT"/>
    <n v="97562"/>
    <x v="0"/>
    <x v="0"/>
    <x v="12"/>
    <s v="Julie"/>
    <x v="0"/>
  </r>
  <r>
    <x v="199"/>
    <x v="4"/>
    <n v="100"/>
    <n v="17"/>
    <n v="6244.07"/>
    <x v="103"/>
    <x v="0"/>
    <n v="4"/>
    <x v="5"/>
    <x v="0"/>
    <x v="1"/>
    <n v="107"/>
    <s v="S24_3432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x v="12"/>
    <n v="100"/>
    <n v="5"/>
    <n v="5566"/>
    <x v="104"/>
    <x v="0"/>
    <n v="4"/>
    <x v="5"/>
    <x v="0"/>
    <x v="1"/>
    <n v="107"/>
    <s v="S24_3432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x v="7"/>
    <n v="91.02"/>
    <n v="11"/>
    <n v="4368.96"/>
    <x v="105"/>
    <x v="0"/>
    <n v="4"/>
    <x v="6"/>
    <x v="0"/>
    <x v="1"/>
    <n v="107"/>
    <s v="S24_3432"/>
    <s v="Muscle Machine Inc"/>
    <n v="2125557413"/>
    <s v="4092 Furth Circle"/>
    <s v="Suite 400"/>
    <s v="NYC"/>
    <s v="NY"/>
    <n v="10022"/>
    <x v="0"/>
    <x v="0"/>
    <x v="3"/>
    <s v="Jeff"/>
    <x v="1"/>
  </r>
  <r>
    <x v="157"/>
    <x v="12"/>
    <n v="87.81"/>
    <n v="4"/>
    <n v="4039.26"/>
    <x v="138"/>
    <x v="0"/>
    <n v="1"/>
    <x v="7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14"/>
    <x v="7"/>
    <n v="92.09"/>
    <n v="2"/>
    <n v="4420.32"/>
    <x v="181"/>
    <x v="0"/>
    <n v="1"/>
    <x v="0"/>
    <x v="1"/>
    <x v="1"/>
    <n v="107"/>
    <s v="S24_3432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x v="26"/>
    <n v="86.73"/>
    <n v="9"/>
    <n v="2341.71"/>
    <x v="156"/>
    <x v="0"/>
    <n v="2"/>
    <x v="8"/>
    <x v="1"/>
    <x v="1"/>
    <n v="107"/>
    <s v="S24_3432"/>
    <s v="Mini Caravy"/>
    <s v="88.60.1555"/>
    <s v="24, place Kluber"/>
    <m/>
    <s v="Strasbourg"/>
    <m/>
    <n v="67000"/>
    <x v="1"/>
    <x v="1"/>
    <x v="70"/>
    <s v="Frederique"/>
    <x v="0"/>
  </r>
  <r>
    <x v="283"/>
    <x v="30"/>
    <n v="100"/>
    <n v="6"/>
    <n v="5110.9799999999996"/>
    <x v="238"/>
    <x v="0"/>
    <n v="3"/>
    <x v="2"/>
    <x v="1"/>
    <x v="1"/>
    <n v="107"/>
    <s v="S24_3432"/>
    <s v="Muscle Machine Inc"/>
    <n v="2125557413"/>
    <s v="4092 Furth Circle"/>
    <s v="Suite 400"/>
    <s v="NYC"/>
    <s v="NY"/>
    <n v="10022"/>
    <x v="0"/>
    <x v="0"/>
    <x v="3"/>
    <s v="Jeff"/>
    <x v="1"/>
  </r>
  <r>
    <x v="284"/>
    <x v="7"/>
    <n v="100"/>
    <n v="6"/>
    <n v="6168"/>
    <x v="239"/>
    <x v="0"/>
    <n v="3"/>
    <x v="3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16"/>
    <x v="2"/>
    <n v="100"/>
    <n v="12"/>
    <n v="4873.26"/>
    <x v="182"/>
    <x v="0"/>
    <n v="3"/>
    <x v="10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85"/>
    <x v="8"/>
    <n v="96.37"/>
    <n v="2"/>
    <n v="2120.14"/>
    <x v="158"/>
    <x v="0"/>
    <n v="4"/>
    <x v="4"/>
    <x v="0"/>
    <x v="1"/>
    <n v="107"/>
    <s v="S24_3432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x v="12"/>
    <n v="92.09"/>
    <n v="7"/>
    <n v="4236.1400000000003"/>
    <x v="113"/>
    <x v="0"/>
    <n v="4"/>
    <x v="4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175"/>
    <x v="15"/>
    <n v="89.95"/>
    <n v="4"/>
    <n v="1888.95"/>
    <x v="45"/>
    <x v="0"/>
    <n v="4"/>
    <x v="5"/>
    <x v="1"/>
    <x v="1"/>
    <n v="107"/>
    <s v="S24_3432"/>
    <s v="FunGiftIdeas.com"/>
    <n v="5085552555"/>
    <s v="1785 First Street"/>
    <m/>
    <s v="New Bedford"/>
    <s v="MA"/>
    <n v="50553"/>
    <x v="0"/>
    <x v="0"/>
    <x v="19"/>
    <s v="Violeta"/>
    <x v="0"/>
  </r>
  <r>
    <x v="206"/>
    <x v="28"/>
    <n v="37.18"/>
    <n v="13"/>
    <n v="1152.58"/>
    <x v="159"/>
    <x v="0"/>
    <n v="4"/>
    <x v="5"/>
    <x v="1"/>
    <x v="1"/>
    <n v="107"/>
    <s v="S24_3432"/>
    <s v="AV Stores, Co."/>
    <s v="(171) 555-1555"/>
    <s v="Fauntleroy Circus"/>
    <m/>
    <s v="Manchester"/>
    <m/>
    <s v="EC2 5NT"/>
    <x v="6"/>
    <x v="1"/>
    <x v="65"/>
    <s v="Victoria"/>
    <x v="0"/>
  </r>
  <r>
    <x v="207"/>
    <x v="18"/>
    <n v="95.88"/>
    <n v="6"/>
    <n v="2492.88"/>
    <x v="47"/>
    <x v="0"/>
    <n v="4"/>
    <x v="5"/>
    <x v="1"/>
    <x v="1"/>
    <n v="107"/>
    <s v="S24_3432"/>
    <s v="Signal Gift Stores"/>
    <n v="7025551838"/>
    <s v="8489 Strong St."/>
    <m/>
    <s v="Las Vegas"/>
    <s v="NV"/>
    <n v="83030"/>
    <x v="0"/>
    <x v="0"/>
    <x v="12"/>
    <s v="Sue"/>
    <x v="0"/>
  </r>
  <r>
    <x v="289"/>
    <x v="14"/>
    <n v="99.58"/>
    <n v="4"/>
    <n v="1991.6"/>
    <x v="241"/>
    <x v="0"/>
    <n v="1"/>
    <x v="7"/>
    <x v="2"/>
    <x v="1"/>
    <n v="107"/>
    <s v="S24_3432"/>
    <s v="Mini Gifts Distributors Ltd."/>
    <n v="4155551450"/>
    <s v="5677 Strong St."/>
    <m/>
    <s v="San Rafael"/>
    <s v="CA"/>
    <n v="97562"/>
    <x v="0"/>
    <x v="0"/>
    <x v="35"/>
    <s v="Valarie"/>
    <x v="0"/>
  </r>
  <r>
    <x v="208"/>
    <x v="1"/>
    <n v="100"/>
    <n v="11"/>
    <n v="3953.18"/>
    <x v="176"/>
    <x v="0"/>
    <n v="1"/>
    <x v="0"/>
    <x v="2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21"/>
    <x v="30"/>
    <n v="86.73"/>
    <n v="9"/>
    <n v="3729.39"/>
    <x v="185"/>
    <x v="4"/>
    <n v="2"/>
    <x v="8"/>
    <x v="2"/>
    <x v="1"/>
    <n v="107"/>
    <s v="S24_3432"/>
    <s v="The Sharp Gifts Warehouse"/>
    <n v="4085553659"/>
    <s v="3086 Ingle Ln."/>
    <m/>
    <s v="San Jose"/>
    <s v="CA"/>
    <n v="94217"/>
    <x v="0"/>
    <x v="0"/>
    <x v="11"/>
    <s v="Sue"/>
    <x v="1"/>
  </r>
  <r>
    <x v="242"/>
    <x v="18"/>
    <n v="100"/>
    <n v="12"/>
    <n v="2617.16"/>
    <x v="202"/>
    <x v="2"/>
    <n v="2"/>
    <x v="1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63"/>
    <x v="24"/>
    <n v="79.67"/>
    <n v="1"/>
    <n v="3983.5"/>
    <x v="62"/>
    <x v="0"/>
    <n v="1"/>
    <x v="0"/>
    <x v="0"/>
    <x v="3"/>
    <n v="83"/>
    <s v="S24_3816"/>
    <s v="Danish Wholesale Imports"/>
    <s v="31 12 3555"/>
    <s v="Vinb'ltet 34"/>
    <m/>
    <s v="Kobenhavn"/>
    <m/>
    <n v="1734"/>
    <x v="13"/>
    <x v="1"/>
    <x v="40"/>
    <s v="Jytte"/>
    <x v="1"/>
  </r>
  <r>
    <x v="64"/>
    <x v="21"/>
    <n v="90.57"/>
    <n v="10"/>
    <n v="3169.95"/>
    <x v="63"/>
    <x v="0"/>
    <n v="2"/>
    <x v="8"/>
    <x v="0"/>
    <x v="3"/>
    <n v="83"/>
    <s v="S24_3816"/>
    <s v="Salzburg Collectables"/>
    <s v="6562-9555"/>
    <s v="Geislweg 14"/>
    <m/>
    <s v="Salzburg"/>
    <m/>
    <n v="5020"/>
    <x v="5"/>
    <x v="1"/>
    <x v="17"/>
    <s v="Georg"/>
    <x v="1"/>
  </r>
  <r>
    <x v="65"/>
    <x v="24"/>
    <n v="77.989999999999995"/>
    <n v="1"/>
    <n v="3899.5"/>
    <x v="64"/>
    <x v="0"/>
    <n v="2"/>
    <x v="9"/>
    <x v="0"/>
    <x v="3"/>
    <n v="83"/>
    <s v="S24_3816"/>
    <s v="Stylish Desk Decors, Co."/>
    <s v="(171) 555-0297"/>
    <s v="35 King George"/>
    <m/>
    <s v="London"/>
    <m/>
    <s v="WX3 6FW"/>
    <x v="6"/>
    <x v="1"/>
    <x v="4"/>
    <s v="Ann"/>
    <x v="1"/>
  </r>
  <r>
    <x v="66"/>
    <x v="10"/>
    <n v="80.510000000000005"/>
    <n v="14"/>
    <n v="1851.73"/>
    <x v="65"/>
    <x v="0"/>
    <n v="3"/>
    <x v="3"/>
    <x v="0"/>
    <x v="3"/>
    <n v="83"/>
    <s v="S24_3816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9"/>
    <n v="67.930000000000007"/>
    <n v="12"/>
    <n v="2513.41"/>
    <x v="66"/>
    <x v="0"/>
    <n v="4"/>
    <x v="4"/>
    <x v="0"/>
    <x v="3"/>
    <n v="83"/>
    <s v="S24_3816"/>
    <s v="Toys of Finland, Co."/>
    <s v="90-224 8555"/>
    <s v="Keskuskatu 45"/>
    <m/>
    <s v="Helsinki"/>
    <m/>
    <n v="21240"/>
    <x v="4"/>
    <x v="1"/>
    <x v="15"/>
    <s v="Matti"/>
    <x v="0"/>
  </r>
  <r>
    <x v="68"/>
    <x v="6"/>
    <n v="83.86"/>
    <n v="8"/>
    <n v="2431.94"/>
    <x v="67"/>
    <x v="3"/>
    <n v="4"/>
    <x v="4"/>
    <x v="0"/>
    <x v="3"/>
    <n v="83"/>
    <s v="S24_3816"/>
    <s v="Scandinavian Gift Ideas"/>
    <s v="0695-34 6555"/>
    <s v="?kergatan 24"/>
    <m/>
    <s v="Boras"/>
    <m/>
    <s v="S-844 67"/>
    <x v="8"/>
    <x v="1"/>
    <x v="33"/>
    <s v="Maria"/>
    <x v="0"/>
  </r>
  <r>
    <x v="69"/>
    <x v="15"/>
    <n v="72.12"/>
    <n v="11"/>
    <n v="1514.52"/>
    <x v="68"/>
    <x v="0"/>
    <n v="4"/>
    <x v="5"/>
    <x v="0"/>
    <x v="3"/>
    <n v="83"/>
    <s v="S24_3816"/>
    <s v="Alpha Cognac"/>
    <s v="61.77.6555"/>
    <s v="1 rue Alsace-Lorraine"/>
    <m/>
    <s v="Toulouse"/>
    <m/>
    <n v="31000"/>
    <x v="1"/>
    <x v="1"/>
    <x v="42"/>
    <s v="Annette"/>
    <x v="0"/>
  </r>
  <r>
    <x v="70"/>
    <x v="5"/>
    <n v="85.54"/>
    <n v="8"/>
    <n v="3079.44"/>
    <x v="69"/>
    <x v="0"/>
    <n v="4"/>
    <x v="5"/>
    <x v="0"/>
    <x v="3"/>
    <n v="83"/>
    <s v="S24_3816"/>
    <s v="Double Decker Gift Stores, Ltd"/>
    <s v="(171) 555-7555"/>
    <s v="120 Hanover Sq."/>
    <m/>
    <s v="London"/>
    <m/>
    <s v="WA1 1DP"/>
    <x v="6"/>
    <x v="1"/>
    <x v="43"/>
    <s v="Thomas"/>
    <x v="1"/>
  </r>
  <r>
    <x v="71"/>
    <x v="8"/>
    <n v="86.38"/>
    <n v="5"/>
    <n v="1900.36"/>
    <x v="70"/>
    <x v="0"/>
    <n v="4"/>
    <x v="5"/>
    <x v="0"/>
    <x v="3"/>
    <n v="83"/>
    <s v="S24_3816"/>
    <s v="Enaco Distributors"/>
    <s v="(93) 203 4555"/>
    <s v="Rambla de Catalu¤a, 23"/>
    <m/>
    <s v="Barcelona"/>
    <m/>
    <n v="8022"/>
    <x v="7"/>
    <x v="1"/>
    <x v="44"/>
    <s v="Eduardo"/>
    <x v="0"/>
  </r>
  <r>
    <x v="72"/>
    <x v="8"/>
    <n v="89.73"/>
    <n v="7"/>
    <n v="1974.06"/>
    <x v="71"/>
    <x v="0"/>
    <n v="1"/>
    <x v="7"/>
    <x v="1"/>
    <x v="3"/>
    <n v="83"/>
    <s v="S24_3816"/>
    <s v="Men 'R' US Retailers, Ltd."/>
    <n v="2155554369"/>
    <s v="6047 Douglas Av."/>
    <m/>
    <s v="Los Angeles"/>
    <s v="CA"/>
    <m/>
    <x v="0"/>
    <x v="0"/>
    <x v="45"/>
    <s v="Michael"/>
    <x v="0"/>
  </r>
  <r>
    <x v="73"/>
    <x v="12"/>
    <n v="80.510000000000005"/>
    <n v="11"/>
    <n v="3703.46"/>
    <x v="72"/>
    <x v="0"/>
    <n v="1"/>
    <x v="0"/>
    <x v="1"/>
    <x v="3"/>
    <n v="83"/>
    <s v="S24_3816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x v="10"/>
    <n v="76.31"/>
    <n v="2"/>
    <n v="1755.13"/>
    <x v="73"/>
    <x v="3"/>
    <n v="2"/>
    <x v="1"/>
    <x v="1"/>
    <x v="3"/>
    <n v="83"/>
    <s v="S24_3816"/>
    <s v="Land of Toys Inc."/>
    <n v="2125557818"/>
    <s v="897 Long Airport Avenue"/>
    <m/>
    <s v="NYC"/>
    <s v="NY"/>
    <n v="10022"/>
    <x v="0"/>
    <x v="0"/>
    <x v="0"/>
    <s v="Kwai"/>
    <x v="0"/>
  </r>
  <r>
    <x v="226"/>
    <x v="4"/>
    <n v="87.21"/>
    <n v="16"/>
    <n v="4273.29"/>
    <x v="190"/>
    <x v="3"/>
    <n v="2"/>
    <x v="9"/>
    <x v="1"/>
    <x v="3"/>
    <n v="83"/>
    <s v="S24_3816"/>
    <s v="Euro Shopping Channel"/>
    <s v="(91) 555 94 44"/>
    <s v="C/ Moralzarzal, 86"/>
    <m/>
    <s v="Madrid"/>
    <m/>
    <n v="28034"/>
    <x v="7"/>
    <x v="1"/>
    <x v="21"/>
    <s v="Diego"/>
    <x v="1"/>
  </r>
  <r>
    <x v="76"/>
    <x v="7"/>
    <n v="83.02"/>
    <n v="3"/>
    <n v="3984.96"/>
    <x v="75"/>
    <x v="0"/>
    <n v="3"/>
    <x v="2"/>
    <x v="1"/>
    <x v="3"/>
    <n v="83"/>
    <s v="S24_3816"/>
    <s v="Petit Auto"/>
    <s v="(02) 5554 67"/>
    <s v="Rue Joseph-Bens 532"/>
    <m/>
    <s v="Bruxelles"/>
    <m/>
    <s v="B-1180"/>
    <x v="14"/>
    <x v="1"/>
    <x v="46"/>
    <s v="Catherine"/>
    <x v="1"/>
  </r>
  <r>
    <x v="77"/>
    <x v="29"/>
    <n v="72.959999999999994"/>
    <n v="5"/>
    <n v="2407.6799999999998"/>
    <x v="76"/>
    <x v="0"/>
    <n v="3"/>
    <x v="3"/>
    <x v="1"/>
    <x v="3"/>
    <n v="83"/>
    <s v="S24_3816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x v="8"/>
    <n v="77.150000000000006"/>
    <n v="14"/>
    <n v="1697.3"/>
    <x v="192"/>
    <x v="0"/>
    <n v="3"/>
    <x v="10"/>
    <x v="1"/>
    <x v="3"/>
    <n v="83"/>
    <s v="S24_3816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8"/>
    <n v="91.41"/>
    <n v="8"/>
    <n v="2011.02"/>
    <x v="78"/>
    <x v="0"/>
    <n v="4"/>
    <x v="4"/>
    <x v="1"/>
    <x v="3"/>
    <n v="83"/>
    <s v="S24_3816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32"/>
    <n v="92.25"/>
    <n v="16"/>
    <n v="2306.25"/>
    <x v="79"/>
    <x v="0"/>
    <n v="4"/>
    <x v="5"/>
    <x v="1"/>
    <x v="3"/>
    <n v="83"/>
    <s v="S24_3816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67"/>
    <x v="14"/>
    <n v="92.25"/>
    <n v="2"/>
    <n v="1845"/>
    <x v="223"/>
    <x v="0"/>
    <n v="4"/>
    <x v="5"/>
    <x v="1"/>
    <x v="3"/>
    <n v="83"/>
    <s v="S24_3816"/>
    <s v="Volvo Model Replicas, Co"/>
    <s v="0921-12 3555"/>
    <s v="Berguvsv„gen  8"/>
    <m/>
    <s v="Lule"/>
    <m/>
    <s v="S-958 22"/>
    <x v="8"/>
    <x v="1"/>
    <x v="22"/>
    <s v="Christina"/>
    <x v="0"/>
  </r>
  <r>
    <x v="59"/>
    <x v="13"/>
    <n v="59.36"/>
    <n v="16"/>
    <n v="2493.12"/>
    <x v="58"/>
    <x v="0"/>
    <n v="4"/>
    <x v="5"/>
    <x v="1"/>
    <x v="3"/>
    <n v="83"/>
    <s v="S24_3816"/>
    <s v="Tokyo Collectables, Ltd"/>
    <s v="+81 3 3584 0555"/>
    <s v="2-2-8 Roppongi"/>
    <m/>
    <s v="Minato-ku"/>
    <s v="Tokyo"/>
    <s v="106-0032"/>
    <x v="11"/>
    <x v="3"/>
    <x v="31"/>
    <s v="Akiko"/>
    <x v="0"/>
  </r>
  <r>
    <x v="83"/>
    <x v="32"/>
    <n v="60.34"/>
    <n v="10"/>
    <n v="1508.5"/>
    <x v="82"/>
    <x v="0"/>
    <n v="4"/>
    <x v="6"/>
    <x v="1"/>
    <x v="3"/>
    <n v="83"/>
    <s v="S24_3816"/>
    <s v="Euro Shopping Channel"/>
    <s v="(91) 555 94 44"/>
    <s v="C/ Moralzarzal, 86"/>
    <m/>
    <s v="Madrid"/>
    <m/>
    <n v="28034"/>
    <x v="7"/>
    <x v="1"/>
    <x v="21"/>
    <s v="Diego"/>
    <x v="0"/>
  </r>
  <r>
    <x v="85"/>
    <x v="10"/>
    <n v="100"/>
    <n v="10"/>
    <n v="2394.3000000000002"/>
    <x v="84"/>
    <x v="0"/>
    <n v="1"/>
    <x v="7"/>
    <x v="2"/>
    <x v="3"/>
    <n v="83"/>
    <s v="S24_3816"/>
    <s v="Oulu Toy Supplies, Inc."/>
    <s v="981-443655"/>
    <s v="Torikatu 38"/>
    <m/>
    <s v="Oulu"/>
    <m/>
    <n v="90110"/>
    <x v="4"/>
    <x v="1"/>
    <x v="50"/>
    <s v="Pirkko"/>
    <x v="0"/>
  </r>
  <r>
    <x v="293"/>
    <x v="9"/>
    <n v="85.54"/>
    <n v="2"/>
    <n v="3164.98"/>
    <x v="244"/>
    <x v="0"/>
    <n v="1"/>
    <x v="0"/>
    <x v="2"/>
    <x v="3"/>
    <n v="83"/>
    <s v="S24_3816"/>
    <s v="Mini Gifts Distributors Ltd."/>
    <n v="4155551450"/>
    <s v="5677 Strong St."/>
    <m/>
    <s v="San Rafael"/>
    <s v="CA"/>
    <n v="97562"/>
    <x v="0"/>
    <x v="0"/>
    <x v="35"/>
    <s v="Valarie"/>
    <x v="1"/>
  </r>
  <r>
    <x v="160"/>
    <x v="9"/>
    <n v="90.57"/>
    <n v="8"/>
    <n v="3351.09"/>
    <x v="141"/>
    <x v="0"/>
    <n v="1"/>
    <x v="11"/>
    <x v="2"/>
    <x v="3"/>
    <n v="83"/>
    <s v="S24_3816"/>
    <s v="Mini Gifts Distributors Ltd."/>
    <n v="4155551450"/>
    <s v="5677 Strong St."/>
    <m/>
    <s v="San Rafael"/>
    <s v="CA"/>
    <n v="97562"/>
    <x v="0"/>
    <x v="0"/>
    <x v="35"/>
    <s v="Valarie"/>
    <x v="1"/>
  </r>
  <r>
    <x v="88"/>
    <x v="13"/>
    <n v="72.959999999999994"/>
    <n v="8"/>
    <n v="3064.32"/>
    <x v="87"/>
    <x v="0"/>
    <n v="2"/>
    <x v="8"/>
    <x v="2"/>
    <x v="3"/>
    <n v="83"/>
    <s v="S24_3816"/>
    <s v="The Sharp Gifts Warehouse"/>
    <n v="4085553659"/>
    <s v="3086 Ingle Ln."/>
    <m/>
    <s v="San Jose"/>
    <s v="CA"/>
    <n v="94217"/>
    <x v="0"/>
    <x v="0"/>
    <x v="11"/>
    <s v="Sue"/>
    <x v="1"/>
  </r>
  <r>
    <x v="89"/>
    <x v="41"/>
    <n v="76.31"/>
    <n v="2"/>
    <n v="3891.81"/>
    <x v="88"/>
    <x v="4"/>
    <n v="2"/>
    <x v="1"/>
    <x v="2"/>
    <x v="3"/>
    <n v="83"/>
    <s v="S24_3816"/>
    <s v="Gifts4AllAges.com"/>
    <n v="6175559555"/>
    <s v="8616 Spinnaker Dr."/>
    <m/>
    <s v="Boston"/>
    <s v="MA"/>
    <n v="51003"/>
    <x v="0"/>
    <x v="0"/>
    <x v="48"/>
    <s v="Juri"/>
    <x v="1"/>
  </r>
  <r>
    <x v="103"/>
    <x v="23"/>
    <n v="100"/>
    <n v="1"/>
    <n v="5448.8"/>
    <x v="98"/>
    <x v="0"/>
    <n v="1"/>
    <x v="11"/>
    <x v="0"/>
    <x v="1"/>
    <n v="140"/>
    <s v="S24_3856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x v="30"/>
    <n v="100"/>
    <n v="5"/>
    <n v="5494.97"/>
    <x v="99"/>
    <x v="0"/>
    <n v="2"/>
    <x v="1"/>
    <x v="0"/>
    <x v="1"/>
    <n v="140"/>
    <s v="S24_3856"/>
    <s v="Marseille Mini Autos"/>
    <s v="91.24.4555"/>
    <s v="12, rue des Bouchers"/>
    <m/>
    <s v="Marseille"/>
    <m/>
    <n v="13008"/>
    <x v="1"/>
    <x v="1"/>
    <x v="56"/>
    <s v="Laurence"/>
    <x v="1"/>
  </r>
  <r>
    <x v="105"/>
    <x v="20"/>
    <n v="100"/>
    <n v="2"/>
    <n v="6336.07"/>
    <x v="100"/>
    <x v="0"/>
    <n v="3"/>
    <x v="2"/>
    <x v="0"/>
    <x v="1"/>
    <n v="140"/>
    <s v="S24_3856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x v="10"/>
    <n v="100"/>
    <n v="2"/>
    <n v="2906.97"/>
    <x v="101"/>
    <x v="0"/>
    <n v="3"/>
    <x v="10"/>
    <x v="0"/>
    <x v="1"/>
    <n v="140"/>
    <s v="S24_3856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x v="21"/>
    <n v="100"/>
    <n v="3"/>
    <n v="4767.7"/>
    <x v="137"/>
    <x v="0"/>
    <n v="4"/>
    <x v="4"/>
    <x v="0"/>
    <x v="1"/>
    <n v="140"/>
    <s v="S24_3856"/>
    <s v="Men 'R' US Retailers, Ltd."/>
    <n v="2155554369"/>
    <s v="6047 Douglas Av."/>
    <m/>
    <s v="Los Angeles"/>
    <s v="CA"/>
    <m/>
    <x v="0"/>
    <x v="0"/>
    <x v="45"/>
    <s v="Michael"/>
    <x v="1"/>
  </r>
  <r>
    <x v="156"/>
    <x v="1"/>
    <n v="100"/>
    <n v="1"/>
    <n v="3819.56"/>
    <x v="102"/>
    <x v="0"/>
    <n v="4"/>
    <x v="5"/>
    <x v="0"/>
    <x v="1"/>
    <n v="140"/>
    <s v="S24_3856"/>
    <s v="Mini Auto Werke"/>
    <s v="7675-3555"/>
    <s v="Kirchgasse 6"/>
    <m/>
    <s v="Graz"/>
    <m/>
    <n v="8010"/>
    <x v="5"/>
    <x v="1"/>
    <x v="52"/>
    <s v="Roland"/>
    <x v="1"/>
  </r>
  <r>
    <x v="108"/>
    <x v="32"/>
    <n v="100"/>
    <n v="9"/>
    <n v="3861.75"/>
    <x v="103"/>
    <x v="0"/>
    <n v="4"/>
    <x v="5"/>
    <x v="0"/>
    <x v="1"/>
    <n v="140"/>
    <s v="S24_3856"/>
    <s v="Herkku Gifts"/>
    <s v="+47 2267 3215"/>
    <s v="Drammen 121, PR 744 Sentrum"/>
    <m/>
    <s v="Bergen"/>
    <m/>
    <s v="N 5804"/>
    <x v="2"/>
    <x v="1"/>
    <x v="7"/>
    <s v="Veysel"/>
    <x v="1"/>
  </r>
  <r>
    <x v="172"/>
    <x v="3"/>
    <n v="100"/>
    <n v="14"/>
    <n v="6319.35"/>
    <x v="104"/>
    <x v="0"/>
    <n v="4"/>
    <x v="5"/>
    <x v="0"/>
    <x v="1"/>
    <n v="140"/>
    <s v="S24_3856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x v="20"/>
    <n v="100"/>
    <n v="3"/>
    <n v="6996.42"/>
    <x v="105"/>
    <x v="0"/>
    <n v="4"/>
    <x v="6"/>
    <x v="0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57"/>
    <x v="4"/>
    <n v="100"/>
    <n v="13"/>
    <n v="6949.67"/>
    <x v="138"/>
    <x v="0"/>
    <n v="1"/>
    <x v="7"/>
    <x v="1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11"/>
    <x v="23"/>
    <n v="100"/>
    <n v="4"/>
    <n v="4550"/>
    <x v="106"/>
    <x v="0"/>
    <n v="1"/>
    <x v="0"/>
    <x v="1"/>
    <x v="1"/>
    <n v="140"/>
    <s v="S24_3856"/>
    <s v="Vida Sport, Ltd"/>
    <s v="0897-034555"/>
    <s v="Grenzacherweg 237"/>
    <m/>
    <s v="Gensve"/>
    <m/>
    <n v="1203"/>
    <x v="17"/>
    <x v="1"/>
    <x v="58"/>
    <s v="Michael"/>
    <x v="1"/>
  </r>
  <r>
    <x v="173"/>
    <x v="6"/>
    <n v="100"/>
    <n v="3"/>
    <n v="4479.63"/>
    <x v="148"/>
    <x v="0"/>
    <n v="2"/>
    <x v="8"/>
    <x v="1"/>
    <x v="1"/>
    <n v="140"/>
    <s v="S24_3856"/>
    <s v="Oulu Toy Supplies, Inc."/>
    <s v="981-443655"/>
    <s v="Torikatu 38"/>
    <m/>
    <s v="Oulu"/>
    <m/>
    <n v="90110"/>
    <x v="4"/>
    <x v="1"/>
    <x v="50"/>
    <s v="Pirkko"/>
    <x v="1"/>
  </r>
  <r>
    <x v="113"/>
    <x v="25"/>
    <n v="100"/>
    <n v="8"/>
    <n v="5148"/>
    <x v="108"/>
    <x v="3"/>
    <n v="2"/>
    <x v="9"/>
    <x v="1"/>
    <x v="1"/>
    <n v="140"/>
    <s v="S24_3856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x v="16"/>
    <n v="100"/>
    <n v="9"/>
    <n v="2932.08"/>
    <x v="109"/>
    <x v="0"/>
    <n v="3"/>
    <x v="2"/>
    <x v="1"/>
    <x v="1"/>
    <n v="140"/>
    <s v="S24_3856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x v="32"/>
    <n v="100"/>
    <n v="9"/>
    <n v="3159.75"/>
    <x v="157"/>
    <x v="0"/>
    <n v="3"/>
    <x v="3"/>
    <x v="1"/>
    <x v="1"/>
    <n v="140"/>
    <s v="S24_3856"/>
    <s v="Signal Gift Stores"/>
    <n v="7025551838"/>
    <s v="8489 Strong St."/>
    <m/>
    <s v="Las Vegas"/>
    <s v="NV"/>
    <n v="83030"/>
    <x v="0"/>
    <x v="0"/>
    <x v="12"/>
    <s v="Sue"/>
    <x v="1"/>
  </r>
  <r>
    <x v="116"/>
    <x v="5"/>
    <n v="100"/>
    <n v="7"/>
    <n v="4297.32"/>
    <x v="111"/>
    <x v="0"/>
    <n v="3"/>
    <x v="3"/>
    <x v="1"/>
    <x v="1"/>
    <n v="140"/>
    <s v="S24_3856"/>
    <s v="Vida Sport, Ltd"/>
    <s v="0897-034555"/>
    <s v="Grenzacherweg 237"/>
    <m/>
    <s v="Gensve"/>
    <m/>
    <n v="1203"/>
    <x v="17"/>
    <x v="1"/>
    <x v="58"/>
    <s v="Michael"/>
    <x v="1"/>
  </r>
  <r>
    <x v="185"/>
    <x v="24"/>
    <n v="100"/>
    <n v="11"/>
    <n v="7723.5"/>
    <x v="158"/>
    <x v="0"/>
    <n v="4"/>
    <x v="4"/>
    <x v="0"/>
    <x v="1"/>
    <n v="140"/>
    <s v="S24_3856"/>
    <s v="Norway Gifts By Mail, Co."/>
    <s v="+47 2212 1555"/>
    <s v="Drammensveien 126 A, PB 744 Sentrum"/>
    <m/>
    <s v="Oslo"/>
    <m/>
    <s v="N 0106"/>
    <x v="2"/>
    <x v="1"/>
    <x v="71"/>
    <s v="Jan"/>
    <x v="2"/>
  </r>
  <r>
    <x v="118"/>
    <x v="3"/>
    <n v="100"/>
    <n v="5"/>
    <n v="5497.65"/>
    <x v="113"/>
    <x v="0"/>
    <n v="4"/>
    <x v="4"/>
    <x v="1"/>
    <x v="1"/>
    <n v="140"/>
    <s v="S24_3856"/>
    <s v="Toms Spezialitten, Ltd"/>
    <s v="0221-5554327"/>
    <s v="Mehrheimerstr. 369"/>
    <m/>
    <s v="Koln"/>
    <m/>
    <n v="50739"/>
    <x v="16"/>
    <x v="1"/>
    <x v="57"/>
    <s v="Henriette"/>
    <x v="1"/>
  </r>
  <r>
    <x v="175"/>
    <x v="18"/>
    <n v="100"/>
    <n v="13"/>
    <n v="4052.88"/>
    <x v="45"/>
    <x v="0"/>
    <n v="4"/>
    <x v="5"/>
    <x v="1"/>
    <x v="1"/>
    <n v="140"/>
    <s v="S24_3856"/>
    <s v="FunGiftIdeas.com"/>
    <n v="5085552555"/>
    <s v="1785 First Street"/>
    <m/>
    <s v="New Bedford"/>
    <s v="MA"/>
    <n v="50553"/>
    <x v="0"/>
    <x v="0"/>
    <x v="19"/>
    <s v="Violeta"/>
    <x v="1"/>
  </r>
  <r>
    <x v="186"/>
    <x v="15"/>
    <n v="100"/>
    <n v="1"/>
    <n v="3135.93"/>
    <x v="159"/>
    <x v="0"/>
    <n v="4"/>
    <x v="5"/>
    <x v="1"/>
    <x v="1"/>
    <n v="140"/>
    <s v="S24_3856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x v="13"/>
    <n v="100"/>
    <n v="6"/>
    <n v="5013.54"/>
    <x v="20"/>
    <x v="0"/>
    <n v="4"/>
    <x v="5"/>
    <x v="1"/>
    <x v="1"/>
    <n v="140"/>
    <s v="S24_385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x v="22"/>
    <n v="100"/>
    <n v="8"/>
    <n v="5302.72"/>
    <x v="228"/>
    <x v="0"/>
    <n v="4"/>
    <x v="6"/>
    <x v="1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20"/>
    <x v="28"/>
    <n v="94.58"/>
    <n v="1"/>
    <n v="2931.98"/>
    <x v="115"/>
    <x v="0"/>
    <n v="1"/>
    <x v="7"/>
    <x v="2"/>
    <x v="1"/>
    <n v="140"/>
    <s v="S24_3856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x v="29"/>
    <n v="53.27"/>
    <n v="3"/>
    <n v="1757.91"/>
    <x v="184"/>
    <x v="0"/>
    <n v="1"/>
    <x v="0"/>
    <x v="2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0"/>
  </r>
  <r>
    <x v="190"/>
    <x v="3"/>
    <n v="100"/>
    <n v="8"/>
    <n v="6763.05"/>
    <x v="162"/>
    <x v="0"/>
    <n v="1"/>
    <x v="11"/>
    <x v="2"/>
    <x v="1"/>
    <n v="140"/>
    <s v="S24_3856"/>
    <s v="Mini Gifts Distributors Ltd."/>
    <n v="4155551450"/>
    <s v="5677 Strong St."/>
    <m/>
    <s v="San Rafael"/>
    <s v="CA"/>
    <n v="97562"/>
    <x v="0"/>
    <x v="0"/>
    <x v="35"/>
    <s v="Valarie"/>
    <x v="1"/>
  </r>
  <r>
    <x v="176"/>
    <x v="43"/>
    <n v="100"/>
    <n v="3"/>
    <n v="11739.7"/>
    <x v="150"/>
    <x v="0"/>
    <n v="2"/>
    <x v="8"/>
    <x v="2"/>
    <x v="1"/>
    <n v="140"/>
    <s v="S24_3856"/>
    <s v="Mini Caravy"/>
    <s v="88.60.1555"/>
    <s v="24, place Kluber"/>
    <m/>
    <s v="Strasbourg"/>
    <m/>
    <n v="67000"/>
    <x v="1"/>
    <x v="1"/>
    <x v="70"/>
    <s v="Frederique"/>
    <x v="2"/>
  </r>
  <r>
    <x v="122"/>
    <x v="50"/>
    <n v="100"/>
    <n v="8"/>
    <n v="9240"/>
    <x v="116"/>
    <x v="0"/>
    <n v="2"/>
    <x v="1"/>
    <x v="2"/>
    <x v="1"/>
    <n v="140"/>
    <s v="S24_3856"/>
    <s v="Salzburg Collectables"/>
    <s v="6562-9555"/>
    <s v="Geislweg 14"/>
    <m/>
    <s v="Salzburg"/>
    <m/>
    <n v="5020"/>
    <x v="5"/>
    <x v="1"/>
    <x v="17"/>
    <s v="Georg"/>
    <x v="2"/>
  </r>
  <r>
    <x v="222"/>
    <x v="24"/>
    <n v="64.83"/>
    <n v="11"/>
    <n v="3241.5"/>
    <x v="186"/>
    <x v="0"/>
    <n v="1"/>
    <x v="0"/>
    <x v="0"/>
    <x v="4"/>
    <n v="68"/>
    <s v="S24_3949"/>
    <s v="Rovelli Gifts"/>
    <s v="035-640555"/>
    <s v="Via Ludovico il Moro 22"/>
    <m/>
    <s v="Bergamo"/>
    <m/>
    <n v="24100"/>
    <x v="12"/>
    <x v="1"/>
    <x v="72"/>
    <s v="Giovanni"/>
    <x v="1"/>
  </r>
  <r>
    <x v="64"/>
    <x v="11"/>
    <n v="70.290000000000006"/>
    <n v="2"/>
    <n v="1968.12"/>
    <x v="63"/>
    <x v="0"/>
    <n v="2"/>
    <x v="8"/>
    <x v="0"/>
    <x v="4"/>
    <n v="68"/>
    <s v="S24_3949"/>
    <s v="Salzburg Collectables"/>
    <s v="6562-9555"/>
    <s v="Geislweg 14"/>
    <m/>
    <s v="Salzburg"/>
    <m/>
    <n v="5020"/>
    <x v="5"/>
    <x v="1"/>
    <x v="17"/>
    <s v="Georg"/>
    <x v="0"/>
  </r>
  <r>
    <x v="223"/>
    <x v="24"/>
    <n v="81.89"/>
    <n v="3"/>
    <n v="4094.5"/>
    <x v="187"/>
    <x v="0"/>
    <n v="2"/>
    <x v="9"/>
    <x v="0"/>
    <x v="4"/>
    <n v="68"/>
    <s v="S24_3949"/>
    <s v="Gift Ideas Corp."/>
    <n v="2035554407"/>
    <s v="2440 Pompton St."/>
    <m/>
    <s v="Glendale"/>
    <s v="CT"/>
    <n v="97561"/>
    <x v="0"/>
    <x v="0"/>
    <x v="74"/>
    <s v="Dan"/>
    <x v="1"/>
  </r>
  <r>
    <x v="66"/>
    <x v="11"/>
    <n v="66.19"/>
    <n v="6"/>
    <n v="1853.32"/>
    <x v="65"/>
    <x v="0"/>
    <n v="3"/>
    <x v="3"/>
    <x v="0"/>
    <x v="4"/>
    <n v="68"/>
    <s v="S24_3949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27"/>
    <n v="77.11"/>
    <n v="4"/>
    <n v="3392.84"/>
    <x v="66"/>
    <x v="0"/>
    <n v="4"/>
    <x v="4"/>
    <x v="0"/>
    <x v="4"/>
    <n v="68"/>
    <s v="S24_3949"/>
    <s v="Toys of Finland, Co."/>
    <s v="90-224 8555"/>
    <s v="Keskuskatu 45"/>
    <m/>
    <s v="Helsinki"/>
    <m/>
    <n v="21240"/>
    <x v="4"/>
    <x v="1"/>
    <x v="15"/>
    <s v="Matti"/>
    <x v="1"/>
  </r>
  <r>
    <x v="5"/>
    <x v="26"/>
    <n v="73.02"/>
    <n v="18"/>
    <n v="1971.54"/>
    <x v="5"/>
    <x v="0"/>
    <n v="4"/>
    <x v="4"/>
    <x v="0"/>
    <x v="4"/>
    <n v="68"/>
    <s v="S24_3949"/>
    <s v="Technics Stores Inc."/>
    <n v="6505556809"/>
    <s v="9408 Furth Circle"/>
    <m/>
    <s v="Burlingame"/>
    <s v="CA"/>
    <n v="94217"/>
    <x v="0"/>
    <x v="0"/>
    <x v="5"/>
    <s v="Juri"/>
    <x v="0"/>
  </r>
  <r>
    <x v="69"/>
    <x v="0"/>
    <n v="72.33"/>
    <n v="3"/>
    <n v="2169.9"/>
    <x v="68"/>
    <x v="0"/>
    <n v="4"/>
    <x v="5"/>
    <x v="0"/>
    <x v="4"/>
    <n v="68"/>
    <s v="S24_3949"/>
    <s v="Alpha Cognac"/>
    <s v="61.77.6555"/>
    <s v="1 rue Alsace-Lorraine"/>
    <m/>
    <s v="Toulouse"/>
    <m/>
    <n v="31000"/>
    <x v="1"/>
    <x v="1"/>
    <x v="42"/>
    <s v="Annette"/>
    <x v="0"/>
  </r>
  <r>
    <x v="224"/>
    <x v="30"/>
    <n v="66.19"/>
    <n v="3"/>
    <n v="2846.17"/>
    <x v="188"/>
    <x v="0"/>
    <n v="4"/>
    <x v="5"/>
    <x v="0"/>
    <x v="4"/>
    <n v="68"/>
    <s v="S24_3949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55"/>
    <x v="6"/>
    <n v="69.599999999999994"/>
    <n v="16"/>
    <n v="2018.4"/>
    <x v="55"/>
    <x v="0"/>
    <n v="1"/>
    <x v="7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x v="7"/>
    <n v="56.64"/>
    <n v="3"/>
    <n v="2718.72"/>
    <x v="72"/>
    <x v="0"/>
    <n v="1"/>
    <x v="0"/>
    <x v="1"/>
    <x v="4"/>
    <n v="68"/>
    <s v="S24_3949"/>
    <s v="Collectable Mini Designs Co."/>
    <n v="7605558146"/>
    <s v="361 Furth Circle"/>
    <m/>
    <s v="San Diego"/>
    <s v="CA"/>
    <n v="91217"/>
    <x v="0"/>
    <x v="0"/>
    <x v="29"/>
    <s v="Valarie"/>
    <x v="0"/>
  </r>
  <r>
    <x v="250"/>
    <x v="29"/>
    <n v="60.05"/>
    <n v="12"/>
    <n v="1981.65"/>
    <x v="210"/>
    <x v="0"/>
    <n v="2"/>
    <x v="8"/>
    <x v="1"/>
    <x v="4"/>
    <n v="68"/>
    <s v="S24_394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3"/>
    <n v="75.06"/>
    <n v="13"/>
    <n v="3002.4"/>
    <x v="189"/>
    <x v="0"/>
    <n v="2"/>
    <x v="1"/>
    <x v="1"/>
    <x v="4"/>
    <n v="68"/>
    <s v="S24_3949"/>
    <s v="The Sharp Gifts Warehouse"/>
    <n v="4085553659"/>
    <s v="3086 Ingle Ln."/>
    <m/>
    <s v="San Jose"/>
    <s v="CA"/>
    <n v="94217"/>
    <x v="0"/>
    <x v="0"/>
    <x v="11"/>
    <s v="Sue"/>
    <x v="1"/>
  </r>
  <r>
    <x v="226"/>
    <x v="7"/>
    <n v="61.42"/>
    <n v="8"/>
    <n v="2948.16"/>
    <x v="190"/>
    <x v="3"/>
    <n v="2"/>
    <x v="9"/>
    <x v="1"/>
    <x v="4"/>
    <n v="68"/>
    <s v="S24_3949"/>
    <s v="Euro Shopping Channel"/>
    <s v="(91) 555 94 44"/>
    <s v="C/ Moralzarzal, 86"/>
    <m/>
    <s v="Madrid"/>
    <m/>
    <n v="28034"/>
    <x v="7"/>
    <x v="1"/>
    <x v="21"/>
    <s v="Diego"/>
    <x v="0"/>
  </r>
  <r>
    <x v="14"/>
    <x v="2"/>
    <n v="81.89"/>
    <n v="18"/>
    <n v="3357.49"/>
    <x v="14"/>
    <x v="0"/>
    <n v="3"/>
    <x v="2"/>
    <x v="1"/>
    <x v="4"/>
    <n v="68"/>
    <s v="S24_3949"/>
    <s v="La Rochelle Gifts"/>
    <s v="40.67.8555"/>
    <s v="67, rue des Cinquante Otages"/>
    <m/>
    <s v="Nantes"/>
    <m/>
    <n v="44000"/>
    <x v="1"/>
    <x v="1"/>
    <x v="13"/>
    <s v="Janine"/>
    <x v="1"/>
  </r>
  <r>
    <x v="228"/>
    <x v="15"/>
    <n v="55.96"/>
    <n v="10"/>
    <n v="1175.1600000000001"/>
    <x v="191"/>
    <x v="0"/>
    <n v="3"/>
    <x v="3"/>
    <x v="1"/>
    <x v="4"/>
    <n v="68"/>
    <s v="S24_3949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22"/>
    <n v="71.650000000000006"/>
    <n v="6"/>
    <n v="2292.8000000000002"/>
    <x v="192"/>
    <x v="0"/>
    <n v="3"/>
    <x v="10"/>
    <x v="1"/>
    <x v="4"/>
    <n v="68"/>
    <s v="S24_3949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x v="30"/>
    <n v="76.430000000000007"/>
    <n v="16"/>
    <n v="3286.49"/>
    <x v="17"/>
    <x v="0"/>
    <n v="4"/>
    <x v="4"/>
    <x v="1"/>
    <x v="4"/>
    <n v="68"/>
    <s v="S24_3949"/>
    <s v="Mini Classics"/>
    <n v="9145554562"/>
    <s v="3758 North Pendale Street"/>
    <m/>
    <s v="White Plains"/>
    <s v="NY"/>
    <n v="24067"/>
    <x v="0"/>
    <x v="0"/>
    <x v="11"/>
    <s v="Steve"/>
    <x v="1"/>
  </r>
  <r>
    <x v="80"/>
    <x v="0"/>
    <n v="77.790000000000006"/>
    <n v="8"/>
    <n v="2333.6999999999998"/>
    <x v="79"/>
    <x v="0"/>
    <n v="4"/>
    <x v="5"/>
    <x v="1"/>
    <x v="4"/>
    <n v="68"/>
    <s v="S24_394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21"/>
    <n v="76.430000000000007"/>
    <n v="3"/>
    <n v="2675.05"/>
    <x v="233"/>
    <x v="0"/>
    <n v="4"/>
    <x v="5"/>
    <x v="1"/>
    <x v="4"/>
    <n v="68"/>
    <s v="S24_3949"/>
    <s v="Rovelli Gifts"/>
    <s v="035-640555"/>
    <s v="Via Ludovico il Moro 22"/>
    <m/>
    <s v="Bergamo"/>
    <m/>
    <n v="24100"/>
    <x v="12"/>
    <x v="1"/>
    <x v="72"/>
    <s v="Giovanni"/>
    <x v="0"/>
  </r>
  <r>
    <x v="59"/>
    <x v="3"/>
    <n v="96.92"/>
    <n v="11"/>
    <n v="4361.3999999999996"/>
    <x v="58"/>
    <x v="0"/>
    <n v="4"/>
    <x v="5"/>
    <x v="1"/>
    <x v="4"/>
    <n v="68"/>
    <s v="S24_3949"/>
    <s v="Tokyo Collectables, Ltd"/>
    <s v="+81 3 3584 0555"/>
    <s v="2-2-8 Roppongi"/>
    <m/>
    <s v="Minato-ku"/>
    <s v="Tokyo"/>
    <s v="106-0032"/>
    <x v="11"/>
    <x v="3"/>
    <x v="31"/>
    <s v="Akiko"/>
    <x v="1"/>
  </r>
  <r>
    <x v="232"/>
    <x v="1"/>
    <n v="59.37"/>
    <n v="3"/>
    <n v="2018.58"/>
    <x v="195"/>
    <x v="0"/>
    <n v="4"/>
    <x v="6"/>
    <x v="1"/>
    <x v="4"/>
    <n v="68"/>
    <s v="S24_3949"/>
    <s v="Stylish Desk Decors, Co."/>
    <s v="(171) 555-0297"/>
    <s v="35 King George"/>
    <m/>
    <s v="London"/>
    <m/>
    <s v="WX3 6FW"/>
    <x v="6"/>
    <x v="1"/>
    <x v="4"/>
    <s v="Ann"/>
    <x v="0"/>
  </r>
  <r>
    <x v="21"/>
    <x v="18"/>
    <n v="100"/>
    <n v="7"/>
    <n v="3710.98"/>
    <x v="21"/>
    <x v="0"/>
    <n v="4"/>
    <x v="6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x v="25"/>
    <n v="73"/>
    <n v="13"/>
    <n v="2847"/>
    <x v="84"/>
    <x v="0"/>
    <n v="1"/>
    <x v="7"/>
    <x v="2"/>
    <x v="4"/>
    <n v="68"/>
    <s v="S24_3949"/>
    <s v="Oulu Toy Supplies, Inc."/>
    <s v="981-443655"/>
    <s v="Torikatu 38"/>
    <m/>
    <s v="Oulu"/>
    <m/>
    <n v="90110"/>
    <x v="4"/>
    <x v="1"/>
    <x v="50"/>
    <s v="Pirkko"/>
    <x v="0"/>
  </r>
  <r>
    <x v="233"/>
    <x v="2"/>
    <n v="73.319999999999993"/>
    <n v="12"/>
    <n v="3006.12"/>
    <x v="196"/>
    <x v="5"/>
    <n v="1"/>
    <x v="11"/>
    <x v="2"/>
    <x v="4"/>
    <n v="68"/>
    <s v="S24_3949"/>
    <s v="Euro Shopping Channel"/>
    <s v="(91) 555 94 44"/>
    <s v="C/ Moralzarzal, 86"/>
    <m/>
    <s v="Madrid"/>
    <m/>
    <n v="28034"/>
    <x v="7"/>
    <x v="1"/>
    <x v="21"/>
    <s v="Diego"/>
    <x v="1"/>
  </r>
  <r>
    <x v="234"/>
    <x v="2"/>
    <n v="68.239999999999995"/>
    <n v="2"/>
    <n v="2797.84"/>
    <x v="197"/>
    <x v="0"/>
    <n v="1"/>
    <x v="11"/>
    <x v="2"/>
    <x v="4"/>
    <n v="68"/>
    <s v="S24_3949"/>
    <s v="Reims Collectables"/>
    <s v="26.47.1555"/>
    <s v="59 rue de l'Abbaye"/>
    <m/>
    <s v="Reims"/>
    <m/>
    <n v="51100"/>
    <x v="1"/>
    <x v="1"/>
    <x v="1"/>
    <s v="Paul"/>
    <x v="0"/>
  </r>
  <r>
    <x v="253"/>
    <x v="33"/>
    <n v="60.05"/>
    <n v="12"/>
    <n v="3843.2"/>
    <x v="213"/>
    <x v="4"/>
    <n v="2"/>
    <x v="8"/>
    <x v="2"/>
    <x v="4"/>
    <n v="68"/>
    <s v="S24_3949"/>
    <s v="Tekni Collectables Inc."/>
    <n v="2015559350"/>
    <s v="7476 Moss Rd."/>
    <m/>
    <s v="Newark"/>
    <s v="NJ"/>
    <n v="94019"/>
    <x v="0"/>
    <x v="0"/>
    <x v="4"/>
    <s v="William"/>
    <x v="1"/>
  </r>
  <r>
    <x v="235"/>
    <x v="52"/>
    <n v="75.06"/>
    <n v="13"/>
    <n v="1351.08"/>
    <x v="198"/>
    <x v="0"/>
    <n v="2"/>
    <x v="1"/>
    <x v="2"/>
    <x v="4"/>
    <n v="68"/>
    <s v="S24_3949"/>
    <s v="L'ordine Souveniers"/>
    <s v="0522-556555"/>
    <s v="Strada Provinciale 124"/>
    <m/>
    <s v="Reggio Emilia"/>
    <m/>
    <n v="42100"/>
    <x v="12"/>
    <x v="1"/>
    <x v="59"/>
    <s v="Maurizio"/>
    <x v="0"/>
  </r>
  <r>
    <x v="236"/>
    <x v="4"/>
    <n v="34.47"/>
    <n v="1"/>
    <n v="1689.03"/>
    <x v="199"/>
    <x v="0"/>
    <n v="1"/>
    <x v="7"/>
    <x v="0"/>
    <x v="3"/>
    <n v="41"/>
    <s v="S24_3969"/>
    <s v="Online Diecast Creations Co."/>
    <n v="6035558647"/>
    <s v="2304 Long Airport Avenue"/>
    <m/>
    <s v="Nashua"/>
    <s v="NH"/>
    <n v="62005"/>
    <x v="0"/>
    <x v="0"/>
    <x v="3"/>
    <s v="Valarie"/>
    <x v="0"/>
  </r>
  <r>
    <x v="210"/>
    <x v="7"/>
    <n v="34.47"/>
    <n v="5"/>
    <n v="1654.56"/>
    <x v="178"/>
    <x v="0"/>
    <n v="1"/>
    <x v="11"/>
    <x v="0"/>
    <x v="3"/>
    <n v="41"/>
    <s v="S24_3969"/>
    <s v="AV Stores, Co."/>
    <s v="(171) 555-1555"/>
    <s v="Fauntleroy Circus"/>
    <m/>
    <s v="Manchester"/>
    <m/>
    <s v="EC2 5NT"/>
    <x v="6"/>
    <x v="1"/>
    <x v="65"/>
    <s v="Victoria"/>
    <x v="0"/>
  </r>
  <r>
    <x v="237"/>
    <x v="12"/>
    <n v="33.229999999999997"/>
    <n v="4"/>
    <n v="1528.58"/>
    <x v="166"/>
    <x v="0"/>
    <n v="2"/>
    <x v="1"/>
    <x v="0"/>
    <x v="3"/>
    <n v="41"/>
    <s v="S24_3969"/>
    <s v="Signal Gift Stores"/>
    <n v="7025551838"/>
    <s v="8489 Strong St."/>
    <m/>
    <s v="Las Vegas"/>
    <s v="NV"/>
    <n v="83030"/>
    <x v="0"/>
    <x v="0"/>
    <x v="12"/>
    <s v="Sue"/>
    <x v="0"/>
  </r>
  <r>
    <x v="196"/>
    <x v="18"/>
    <n v="38.979999999999997"/>
    <n v="9"/>
    <n v="1013.48"/>
    <x v="168"/>
    <x v="0"/>
    <n v="3"/>
    <x v="10"/>
    <x v="0"/>
    <x v="3"/>
    <n v="41"/>
    <s v="S24_3969"/>
    <s v="Signal Collectibles Ltd."/>
    <n v="4155554312"/>
    <s v="2793 Furth Circle"/>
    <m/>
    <s v="Brisbane"/>
    <s v="CA"/>
    <n v="94217"/>
    <x v="0"/>
    <x v="0"/>
    <x v="69"/>
    <s v="Sue"/>
    <x v="0"/>
  </r>
  <r>
    <x v="197"/>
    <x v="9"/>
    <n v="38.979999999999997"/>
    <n v="7"/>
    <n v="1442.26"/>
    <x v="169"/>
    <x v="0"/>
    <n v="4"/>
    <x v="4"/>
    <x v="0"/>
    <x v="3"/>
    <n v="41"/>
    <s v="S24_3969"/>
    <s v="Corporate Gift Ideas Co."/>
    <n v="6505551386"/>
    <s v="7734 Strong St."/>
    <m/>
    <s v="San Francisco"/>
    <s v="CA"/>
    <m/>
    <x v="0"/>
    <x v="0"/>
    <x v="4"/>
    <s v="Julie"/>
    <x v="0"/>
  </r>
  <r>
    <x v="198"/>
    <x v="21"/>
    <n v="33.229999999999997"/>
    <n v="11"/>
    <n v="1163.05"/>
    <x v="155"/>
    <x v="0"/>
    <n v="4"/>
    <x v="5"/>
    <x v="0"/>
    <x v="3"/>
    <n v="41"/>
    <s v="S24_3969"/>
    <s v="Rovelli Gifts"/>
    <s v="035-640555"/>
    <s v="Via Ludovico il Moro 22"/>
    <m/>
    <s v="Bergamo"/>
    <m/>
    <n v="24100"/>
    <x v="12"/>
    <x v="1"/>
    <x v="72"/>
    <s v="Giovanni"/>
    <x v="0"/>
  </r>
  <r>
    <x v="199"/>
    <x v="10"/>
    <n v="42.26"/>
    <n v="8"/>
    <n v="971.98"/>
    <x v="103"/>
    <x v="0"/>
    <n v="4"/>
    <x v="5"/>
    <x v="0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x v="8"/>
    <n v="41.03"/>
    <n v="12"/>
    <n v="902.66"/>
    <x v="170"/>
    <x v="0"/>
    <n v="4"/>
    <x v="5"/>
    <x v="0"/>
    <x v="3"/>
    <n v="41"/>
    <s v="S24_396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x v="25"/>
    <n v="33.229999999999997"/>
    <n v="2"/>
    <n v="1295.97"/>
    <x v="105"/>
    <x v="0"/>
    <n v="4"/>
    <x v="6"/>
    <x v="0"/>
    <x v="3"/>
    <n v="41"/>
    <s v="S24_3969"/>
    <s v="Muscle Machine Inc"/>
    <n v="2125557413"/>
    <s v="4092 Furth Circle"/>
    <s v="Suite 400"/>
    <s v="NYC"/>
    <s v="NY"/>
    <n v="10022"/>
    <x v="0"/>
    <x v="0"/>
    <x v="3"/>
    <s v="Jeff"/>
    <x v="0"/>
  </r>
  <r>
    <x v="238"/>
    <x v="27"/>
    <n v="34.880000000000003"/>
    <n v="5"/>
    <n v="1534.72"/>
    <x v="200"/>
    <x v="0"/>
    <n v="1"/>
    <x v="7"/>
    <x v="1"/>
    <x v="3"/>
    <n v="41"/>
    <s v="S24_3969"/>
    <s v="Corrida Auto Replicas, Ltd"/>
    <s v="(91) 555 22 82"/>
    <s v="C/ Araquil, 67"/>
    <m/>
    <s v="Madrid"/>
    <m/>
    <n v="28023"/>
    <x v="7"/>
    <x v="1"/>
    <x v="23"/>
    <s v="Mart¡n"/>
    <x v="0"/>
  </r>
  <r>
    <x v="202"/>
    <x v="26"/>
    <n v="43.9"/>
    <n v="8"/>
    <n v="1185.3"/>
    <x v="172"/>
    <x v="0"/>
    <n v="1"/>
    <x v="11"/>
    <x v="1"/>
    <x v="3"/>
    <n v="41"/>
    <s v="S24_3969"/>
    <s v="Saveley &amp; Henriot, Co."/>
    <s v="78.32.5555"/>
    <s v="2, rue du Commerce"/>
    <m/>
    <s v="Lyon"/>
    <m/>
    <n v="69004"/>
    <x v="1"/>
    <x v="1"/>
    <x v="27"/>
    <s v="Mary"/>
    <x v="0"/>
  </r>
  <r>
    <x v="294"/>
    <x v="12"/>
    <n v="36.93"/>
    <n v="1"/>
    <n v="1698.78"/>
    <x v="245"/>
    <x v="0"/>
    <n v="2"/>
    <x v="8"/>
    <x v="1"/>
    <x v="3"/>
    <n v="41"/>
    <s v="S24_3969"/>
    <s v="Microscale Inc."/>
    <n v="2125551957"/>
    <s v="5290 North Pendale Street"/>
    <s v="Suite 200"/>
    <s v="NYC"/>
    <s v="NY"/>
    <n v="10022"/>
    <x v="0"/>
    <x v="0"/>
    <x v="67"/>
    <s v="Kee"/>
    <x v="0"/>
  </r>
  <r>
    <x v="41"/>
    <x v="29"/>
    <n v="41.85"/>
    <n v="14"/>
    <n v="1381.05"/>
    <x v="41"/>
    <x v="0"/>
    <n v="3"/>
    <x v="3"/>
    <x v="1"/>
    <x v="3"/>
    <n v="41"/>
    <s v="S24_3969"/>
    <s v="Amica Models &amp; Co."/>
    <s v="011-4988555"/>
    <s v="Via Monte Bianco 34"/>
    <m/>
    <s v="Torino"/>
    <m/>
    <n v="10100"/>
    <x v="12"/>
    <x v="1"/>
    <x v="32"/>
    <s v="Paolo"/>
    <x v="0"/>
  </r>
  <r>
    <x v="216"/>
    <x v="29"/>
    <n v="40.619999999999997"/>
    <n v="3"/>
    <n v="1340.46"/>
    <x v="182"/>
    <x v="0"/>
    <n v="3"/>
    <x v="10"/>
    <x v="1"/>
    <x v="3"/>
    <n v="41"/>
    <s v="S24_396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4"/>
    <x v="16"/>
    <n v="40.21"/>
    <n v="1"/>
    <n v="965.04"/>
    <x v="204"/>
    <x v="0"/>
    <n v="4"/>
    <x v="4"/>
    <x v="1"/>
    <x v="3"/>
    <n v="41"/>
    <s v="S24_3969"/>
    <s v="Iberia Gift Imports, Corp."/>
    <s v="(95) 555 82 82"/>
    <s v="C/ Romero, 33"/>
    <m/>
    <s v="Sevilla"/>
    <m/>
    <n v="41101"/>
    <x v="7"/>
    <x v="1"/>
    <x v="68"/>
    <s v="Jose Pedro"/>
    <x v="0"/>
  </r>
  <r>
    <x v="44"/>
    <x v="28"/>
    <n v="35.29"/>
    <n v="15"/>
    <n v="1093.99"/>
    <x v="44"/>
    <x v="0"/>
    <n v="4"/>
    <x v="4"/>
    <x v="1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6"/>
    <x v="2"/>
    <n v="77.239999999999995"/>
    <n v="14"/>
    <n v="3166.84"/>
    <x v="159"/>
    <x v="0"/>
    <n v="4"/>
    <x v="5"/>
    <x v="1"/>
    <x v="3"/>
    <n v="41"/>
    <s v="S24_3969"/>
    <s v="AV Stores, Co."/>
    <s v="(171) 555-1555"/>
    <s v="Fauntleroy Circus"/>
    <m/>
    <s v="Manchester"/>
    <m/>
    <s v="EC2 5NT"/>
    <x v="6"/>
    <x v="1"/>
    <x v="65"/>
    <s v="Victoria"/>
    <x v="1"/>
  </r>
  <r>
    <x v="207"/>
    <x v="8"/>
    <n v="97.44"/>
    <n v="4"/>
    <n v="2143.6799999999998"/>
    <x v="47"/>
    <x v="0"/>
    <n v="4"/>
    <x v="5"/>
    <x v="1"/>
    <x v="3"/>
    <n v="41"/>
    <s v="S24_3969"/>
    <s v="Signal Gift Stores"/>
    <n v="7025551838"/>
    <s v="8489 Strong St."/>
    <m/>
    <s v="Las Vegas"/>
    <s v="NV"/>
    <n v="83030"/>
    <x v="0"/>
    <x v="0"/>
    <x v="12"/>
    <s v="Sue"/>
    <x v="0"/>
  </r>
  <r>
    <x v="289"/>
    <x v="12"/>
    <n v="37.340000000000003"/>
    <n v="3"/>
    <n v="1717.64"/>
    <x v="241"/>
    <x v="0"/>
    <n v="1"/>
    <x v="7"/>
    <x v="2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8"/>
    <x v="30"/>
    <n v="95.03"/>
    <n v="12"/>
    <n v="4086.29"/>
    <x v="176"/>
    <x v="0"/>
    <n v="1"/>
    <x v="0"/>
    <x v="2"/>
    <x v="3"/>
    <n v="41"/>
    <s v="S24_3969"/>
    <s v="Euro Shopping Channel"/>
    <s v="(91) 555 94 44"/>
    <s v="C/ Moralzarzal, 86"/>
    <m/>
    <s v="Madrid"/>
    <m/>
    <n v="28034"/>
    <x v="7"/>
    <x v="1"/>
    <x v="21"/>
    <s v="Diego"/>
    <x v="1"/>
  </r>
  <r>
    <x v="295"/>
    <x v="45"/>
    <n v="36.93"/>
    <n v="1"/>
    <n v="553.95000000000005"/>
    <x v="185"/>
    <x v="0"/>
    <n v="2"/>
    <x v="8"/>
    <x v="2"/>
    <x v="3"/>
    <n v="41"/>
    <s v="S24_3969"/>
    <s v="Tokyo Collectables, Ltd"/>
    <s v="+81 3 3584 0555"/>
    <s v="2-2-8 Roppongi"/>
    <m/>
    <s v="Minato-ku"/>
    <s v="Tokyo"/>
    <s v="106-0032"/>
    <x v="11"/>
    <x v="3"/>
    <x v="31"/>
    <s v="Akiko"/>
    <x v="0"/>
  </r>
  <r>
    <x v="242"/>
    <x v="45"/>
    <n v="43.49"/>
    <n v="3"/>
    <n v="652.35"/>
    <x v="202"/>
    <x v="2"/>
    <n v="2"/>
    <x v="1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50"/>
    <x v="18"/>
    <n v="100"/>
    <n v="5"/>
    <n v="2921.62"/>
    <x v="134"/>
    <x v="0"/>
    <n v="1"/>
    <x v="7"/>
    <x v="0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0"/>
  </r>
  <r>
    <x v="162"/>
    <x v="27"/>
    <n v="100"/>
    <n v="1"/>
    <n v="5568.64"/>
    <x v="143"/>
    <x v="0"/>
    <n v="2"/>
    <x v="8"/>
    <x v="0"/>
    <x v="1"/>
    <n v="118"/>
    <s v="S24_4048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x v="14"/>
    <n v="96.99"/>
    <n v="7"/>
    <n v="1939.8"/>
    <x v="118"/>
    <x v="0"/>
    <n v="2"/>
    <x v="9"/>
    <x v="0"/>
    <x v="1"/>
    <n v="118"/>
    <s v="S24_4048"/>
    <s v="Muscle Machine Inc"/>
    <n v="2125557413"/>
    <s v="4092 Furth Circle"/>
    <s v="Suite 400"/>
    <s v="NYC"/>
    <s v="NY"/>
    <n v="10022"/>
    <x v="0"/>
    <x v="0"/>
    <x v="3"/>
    <s v="Jeff"/>
    <x v="0"/>
  </r>
  <r>
    <x v="163"/>
    <x v="23"/>
    <n v="94.62"/>
    <n v="1"/>
    <n v="3784.8"/>
    <x v="144"/>
    <x v="0"/>
    <n v="3"/>
    <x v="3"/>
    <x v="0"/>
    <x v="1"/>
    <n v="118"/>
    <s v="S24_4048"/>
    <s v="Suominen Souveniers"/>
    <s v="+358 9 8045 555"/>
    <s v="Software Engineering Center, SEC Oy"/>
    <m/>
    <s v="Espoo"/>
    <m/>
    <s v="FIN-02271"/>
    <x v="4"/>
    <x v="1"/>
    <x v="62"/>
    <s v="Kalle"/>
    <x v="1"/>
  </r>
  <r>
    <x v="280"/>
    <x v="10"/>
    <n v="100"/>
    <n v="3"/>
    <n v="2802.09"/>
    <x v="235"/>
    <x v="0"/>
    <n v="3"/>
    <x v="10"/>
    <x v="0"/>
    <x v="1"/>
    <n v="118"/>
    <s v="S24_4048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x v="16"/>
    <n v="99.36"/>
    <n v="8"/>
    <n v="2384.64"/>
    <x v="121"/>
    <x v="0"/>
    <n v="4"/>
    <x v="4"/>
    <x v="0"/>
    <x v="1"/>
    <n v="118"/>
    <s v="S24_4048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x v="6"/>
    <n v="100"/>
    <n v="7"/>
    <n v="2915.66"/>
    <x v="32"/>
    <x v="0"/>
    <n v="4"/>
    <x v="5"/>
    <x v="0"/>
    <x v="1"/>
    <n v="118"/>
    <s v="S24_4048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x v="4"/>
    <n v="100"/>
    <n v="2"/>
    <n v="5795.72"/>
    <x v="69"/>
    <x v="0"/>
    <n v="4"/>
    <x v="5"/>
    <x v="0"/>
    <x v="1"/>
    <n v="118"/>
    <s v="S24_4048"/>
    <s v="Iberia Gift Imports, Corp."/>
    <s v="(95) 555 82 82"/>
    <s v="C/ Romero, 33"/>
    <m/>
    <s v="Sevilla"/>
    <m/>
    <n v="41101"/>
    <x v="7"/>
    <x v="1"/>
    <x v="68"/>
    <s v="Jose Pedro"/>
    <x v="1"/>
  </r>
  <r>
    <x v="166"/>
    <x v="1"/>
    <n v="100"/>
    <n v="2"/>
    <n v="3699.88"/>
    <x v="34"/>
    <x v="0"/>
    <n v="4"/>
    <x v="5"/>
    <x v="0"/>
    <x v="1"/>
    <n v="118"/>
    <s v="S24_4048"/>
    <s v="Mini Classics"/>
    <n v="9145554562"/>
    <s v="3758 North Pendale Street"/>
    <m/>
    <s v="White Plains"/>
    <s v="NY"/>
    <n v="24067"/>
    <x v="0"/>
    <x v="0"/>
    <x v="11"/>
    <s v="Steve"/>
    <x v="1"/>
  </r>
  <r>
    <x v="93"/>
    <x v="11"/>
    <n v="100"/>
    <n v="3"/>
    <n v="2980.6"/>
    <x v="91"/>
    <x v="0"/>
    <n v="4"/>
    <x v="6"/>
    <x v="0"/>
    <x v="1"/>
    <n v="118"/>
    <s v="S24_4048"/>
    <s v="Diecast Collectables"/>
    <n v="6175552555"/>
    <s v="6251 Ingle Ln."/>
    <m/>
    <s v="Boston"/>
    <s v="MA"/>
    <n v="51003"/>
    <x v="0"/>
    <x v="0"/>
    <x v="53"/>
    <s v="Valarie"/>
    <x v="0"/>
  </r>
  <r>
    <x v="132"/>
    <x v="9"/>
    <n v="100"/>
    <n v="7"/>
    <n v="5032.74"/>
    <x v="123"/>
    <x v="0"/>
    <n v="1"/>
    <x v="0"/>
    <x v="1"/>
    <x v="1"/>
    <n v="118"/>
    <s v="S24_4048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x v="3"/>
    <n v="100"/>
    <n v="5"/>
    <n v="4737.1499999999996"/>
    <x v="135"/>
    <x v="0"/>
    <n v="1"/>
    <x v="11"/>
    <x v="1"/>
    <x v="1"/>
    <n v="118"/>
    <s v="S24_4048"/>
    <s v="Blauer See Auto, Co."/>
    <s v="+49 69 66 90 2555"/>
    <s v="Lyonerstr. 34"/>
    <m/>
    <s v="Frankfurt"/>
    <m/>
    <n v="60528"/>
    <x v="16"/>
    <x v="1"/>
    <x v="61"/>
    <s v="Roland"/>
    <x v="1"/>
  </r>
  <r>
    <x v="168"/>
    <x v="12"/>
    <n v="100"/>
    <n v="1"/>
    <n v="6311.2"/>
    <x v="125"/>
    <x v="0"/>
    <n v="2"/>
    <x v="1"/>
    <x v="1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169"/>
    <x v="8"/>
    <n v="100"/>
    <n v="1"/>
    <n v="3070.54"/>
    <x v="126"/>
    <x v="0"/>
    <n v="3"/>
    <x v="2"/>
    <x v="1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1"/>
  </r>
  <r>
    <x v="136"/>
    <x v="25"/>
    <n v="100"/>
    <n v="10"/>
    <n v="4797.3900000000003"/>
    <x v="76"/>
    <x v="0"/>
    <n v="3"/>
    <x v="3"/>
    <x v="1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x v="26"/>
    <n v="100"/>
    <n v="4"/>
    <n v="3832.38"/>
    <x v="42"/>
    <x v="0"/>
    <n v="3"/>
    <x v="10"/>
    <x v="1"/>
    <x v="1"/>
    <n v="118"/>
    <s v="S24_4048"/>
    <s v="Land of Toys Inc."/>
    <n v="2125557818"/>
    <s v="897 Long Airport Avenue"/>
    <m/>
    <s v="NYC"/>
    <s v="NY"/>
    <n v="10022"/>
    <x v="0"/>
    <x v="0"/>
    <x v="0"/>
    <s v="Kwai"/>
    <x v="1"/>
  </r>
  <r>
    <x v="98"/>
    <x v="5"/>
    <n v="100"/>
    <n v="1"/>
    <n v="4641.4799999999996"/>
    <x v="95"/>
    <x v="0"/>
    <n v="4"/>
    <x v="4"/>
    <x v="1"/>
    <x v="1"/>
    <n v="118"/>
    <s v="S24_4048"/>
    <s v="Marta's Replicas Co."/>
    <n v="6175558555"/>
    <s v="39323 Spinnaker Dr."/>
    <m/>
    <s v="Cambridge"/>
    <s v="MA"/>
    <n v="51247"/>
    <x v="0"/>
    <x v="0"/>
    <x v="14"/>
    <s v="Marta"/>
    <x v="1"/>
  </r>
  <r>
    <x v="139"/>
    <x v="19"/>
    <n v="100"/>
    <n v="10"/>
    <n v="4000.26"/>
    <x v="96"/>
    <x v="0"/>
    <n v="4"/>
    <x v="4"/>
    <x v="1"/>
    <x v="1"/>
    <n v="118"/>
    <s v="S24_4048"/>
    <s v="Heintze Collectables"/>
    <s v="86 21 3555"/>
    <s v="Smagsloget 45"/>
    <m/>
    <s v="Aaarhus"/>
    <m/>
    <n v="8200"/>
    <x v="13"/>
    <x v="1"/>
    <x v="66"/>
    <s v="Palle"/>
    <x v="1"/>
  </r>
  <r>
    <x v="81"/>
    <x v="27"/>
    <n v="100"/>
    <n v="5"/>
    <n v="5325.76"/>
    <x v="80"/>
    <x v="0"/>
    <n v="4"/>
    <x v="5"/>
    <x v="1"/>
    <x v="1"/>
    <n v="118"/>
    <s v="S24_4048"/>
    <s v="Baane Mini Imports"/>
    <s v="07-98 9555"/>
    <s v="Erling Skakkes gate 78"/>
    <m/>
    <s v="Stavern"/>
    <m/>
    <n v="4110"/>
    <x v="2"/>
    <x v="1"/>
    <x v="16"/>
    <s v="Jonas"/>
    <x v="1"/>
  </r>
  <r>
    <x v="140"/>
    <x v="28"/>
    <n v="100"/>
    <n v="5"/>
    <n v="4618.6899999999996"/>
    <x v="128"/>
    <x v="0"/>
    <n v="4"/>
    <x v="5"/>
    <x v="1"/>
    <x v="1"/>
    <n v="118"/>
    <s v="S24_4048"/>
    <s v="La Corne D'abondance, Co."/>
    <s v="(1) 42.34.2555"/>
    <s v="265, boulevard Charonne"/>
    <m/>
    <s v="Paris"/>
    <m/>
    <n v="75012"/>
    <x v="1"/>
    <x v="1"/>
    <x v="51"/>
    <s v="Marie"/>
    <x v="1"/>
  </r>
  <r>
    <x v="159"/>
    <x v="10"/>
    <n v="100"/>
    <n v="2"/>
    <n v="3182.97"/>
    <x v="140"/>
    <x v="0"/>
    <n v="4"/>
    <x v="6"/>
    <x v="1"/>
    <x v="1"/>
    <n v="118"/>
    <s v="S24_4048"/>
    <s v="Muscle Machine Inc"/>
    <n v="2125557413"/>
    <s v="4092 Furth Circle"/>
    <s v="Suite 400"/>
    <s v="NYC"/>
    <s v="NY"/>
    <n v="10022"/>
    <x v="0"/>
    <x v="0"/>
    <x v="3"/>
    <s v="Jeff"/>
    <x v="1"/>
  </r>
  <r>
    <x v="84"/>
    <x v="8"/>
    <n v="100"/>
    <n v="7"/>
    <n v="2603.04"/>
    <x v="83"/>
    <x v="0"/>
    <n v="4"/>
    <x v="6"/>
    <x v="1"/>
    <x v="1"/>
    <n v="118"/>
    <s v="S24_4048"/>
    <s v="Reims Collectables"/>
    <s v="26.47.1555"/>
    <s v="59 rue de l'Abbaye"/>
    <m/>
    <s v="Reims"/>
    <m/>
    <n v="51100"/>
    <x v="1"/>
    <x v="1"/>
    <x v="1"/>
    <s v="Paul"/>
    <x v="0"/>
  </r>
  <r>
    <x v="142"/>
    <x v="11"/>
    <n v="50.32"/>
    <n v="9"/>
    <n v="1408.96"/>
    <x v="129"/>
    <x v="0"/>
    <n v="1"/>
    <x v="7"/>
    <x v="2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x v="15"/>
    <n v="93.91"/>
    <n v="4"/>
    <n v="1972.11"/>
    <x v="205"/>
    <x v="0"/>
    <n v="1"/>
    <x v="0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0"/>
  </r>
  <r>
    <x v="266"/>
    <x v="9"/>
    <n v="100"/>
    <n v="7"/>
    <n v="5207.75"/>
    <x v="222"/>
    <x v="0"/>
    <n v="1"/>
    <x v="11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171"/>
    <x v="28"/>
    <n v="100"/>
    <n v="1"/>
    <n v="4253.2"/>
    <x v="147"/>
    <x v="0"/>
    <n v="2"/>
    <x v="1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26"/>
    <x v="32"/>
    <n v="100"/>
    <n v="15"/>
    <n v="2873"/>
    <x v="26"/>
    <x v="0"/>
    <n v="1"/>
    <x v="7"/>
    <x v="0"/>
    <x v="3"/>
    <n v="97"/>
    <s v="S24_4258"/>
    <s v="Baane Mini Imports"/>
    <s v="07-98 9555"/>
    <s v="Erling Skakkes gate 78"/>
    <m/>
    <s v="Stavern"/>
    <m/>
    <n v="4110"/>
    <x v="2"/>
    <x v="1"/>
    <x v="16"/>
    <s v="Jonas"/>
    <x v="0"/>
  </r>
  <r>
    <x v="193"/>
    <x v="18"/>
    <n v="86.68"/>
    <n v="3"/>
    <n v="2253.6799999999998"/>
    <x v="165"/>
    <x v="0"/>
    <n v="1"/>
    <x v="11"/>
    <x v="0"/>
    <x v="3"/>
    <n v="97"/>
    <s v="S24_4258"/>
    <s v="Mini Wheels Co."/>
    <n v="6505555787"/>
    <s v="5557 North Pendale Street"/>
    <m/>
    <s v="San Francisco"/>
    <s v="CA"/>
    <m/>
    <x v="0"/>
    <x v="0"/>
    <x v="8"/>
    <s v="Julie"/>
    <x v="0"/>
  </r>
  <r>
    <x v="28"/>
    <x v="1"/>
    <n v="100"/>
    <n v="15"/>
    <n v="3576.12"/>
    <x v="28"/>
    <x v="0"/>
    <n v="2"/>
    <x v="1"/>
    <x v="0"/>
    <x v="3"/>
    <n v="97"/>
    <s v="S24_4258"/>
    <s v="Corrida Auto Replicas, Ltd"/>
    <s v="(91) 555 22 82"/>
    <s v="C/ Araquil, 67"/>
    <m/>
    <s v="Madrid"/>
    <m/>
    <n v="28023"/>
    <x v="7"/>
    <x v="1"/>
    <x v="23"/>
    <s v="Mart¡n"/>
    <x v="1"/>
  </r>
  <r>
    <x v="195"/>
    <x v="6"/>
    <n v="100"/>
    <n v="4"/>
    <n v="3276.13"/>
    <x v="167"/>
    <x v="0"/>
    <n v="3"/>
    <x v="2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x v="14"/>
    <n v="90.57"/>
    <n v="1"/>
    <n v="1811.4"/>
    <x v="168"/>
    <x v="0"/>
    <n v="3"/>
    <x v="10"/>
    <x v="0"/>
    <x v="3"/>
    <n v="97"/>
    <s v="S24_4258"/>
    <s v="Signal Collectibles Ltd."/>
    <n v="4155554312"/>
    <s v="2793 Furth Circle"/>
    <m/>
    <s v="Brisbane"/>
    <s v="CA"/>
    <n v="94217"/>
    <x v="0"/>
    <x v="0"/>
    <x v="69"/>
    <s v="Sue"/>
    <x v="0"/>
  </r>
  <r>
    <x v="31"/>
    <x v="13"/>
    <n v="91.55"/>
    <n v="5"/>
    <n v="3845.1"/>
    <x v="31"/>
    <x v="0"/>
    <n v="4"/>
    <x v="4"/>
    <x v="0"/>
    <x v="3"/>
    <n v="97"/>
    <s v="S24_4258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x v="8"/>
    <n v="100"/>
    <n v="3"/>
    <n v="2571.14"/>
    <x v="155"/>
    <x v="0"/>
    <n v="4"/>
    <x v="5"/>
    <x v="0"/>
    <x v="3"/>
    <n v="97"/>
    <s v="S24_4258"/>
    <s v="Rovelli Gifts"/>
    <s v="035-640555"/>
    <s v="Via Ludovico il Moro 22"/>
    <m/>
    <s v="Bergamo"/>
    <m/>
    <n v="24100"/>
    <x v="12"/>
    <x v="1"/>
    <x v="72"/>
    <s v="Giovanni"/>
    <x v="0"/>
  </r>
  <r>
    <x v="33"/>
    <x v="20"/>
    <n v="100"/>
    <n v="12"/>
    <n v="5035.1099999999997"/>
    <x v="33"/>
    <x v="0"/>
    <n v="4"/>
    <x v="5"/>
    <x v="0"/>
    <x v="3"/>
    <n v="97"/>
    <s v="S24_4258"/>
    <s v="Classic Gift Ideas, Inc"/>
    <n v="2155554695"/>
    <s v="782 First Street"/>
    <m/>
    <s v="Philadelphia"/>
    <s v="PA"/>
    <n v="71270"/>
    <x v="0"/>
    <x v="0"/>
    <x v="26"/>
    <s v="Francisca"/>
    <x v="1"/>
  </r>
  <r>
    <x v="200"/>
    <x v="14"/>
    <n v="100"/>
    <n v="4"/>
    <n v="2279"/>
    <x v="170"/>
    <x v="0"/>
    <n v="4"/>
    <x v="5"/>
    <x v="0"/>
    <x v="3"/>
    <n v="97"/>
    <s v="S24_4258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x v="29"/>
    <n v="97.39"/>
    <n v="10"/>
    <n v="3213.87"/>
    <x v="35"/>
    <x v="0"/>
    <n v="4"/>
    <x v="6"/>
    <x v="0"/>
    <x v="3"/>
    <n v="97"/>
    <s v="S24_4258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x v="25"/>
    <n v="90.57"/>
    <n v="7"/>
    <n v="3532.23"/>
    <x v="36"/>
    <x v="0"/>
    <n v="1"/>
    <x v="7"/>
    <x v="1"/>
    <x v="3"/>
    <n v="97"/>
    <s v="S24_4258"/>
    <s v="West Coast Collectables Co."/>
    <n v="3105553722"/>
    <s v="3675 Furth Circle"/>
    <m/>
    <s v="Burbank"/>
    <s v="CA"/>
    <n v="94019"/>
    <x v="0"/>
    <x v="0"/>
    <x v="29"/>
    <s v="Steve"/>
    <x v="1"/>
  </r>
  <r>
    <x v="37"/>
    <x v="29"/>
    <n v="100"/>
    <n v="6"/>
    <n v="3406.59"/>
    <x v="37"/>
    <x v="0"/>
    <n v="1"/>
    <x v="11"/>
    <x v="1"/>
    <x v="3"/>
    <n v="97"/>
    <s v="S24_4258"/>
    <s v="Cambridge Collectables Co."/>
    <n v="6175555555"/>
    <s v="4658 Baden Av."/>
    <m/>
    <s v="Cambridge"/>
    <s v="MA"/>
    <n v="51247"/>
    <x v="0"/>
    <x v="0"/>
    <x v="30"/>
    <s v="Kyung"/>
    <x v="1"/>
  </r>
  <r>
    <x v="203"/>
    <x v="23"/>
    <n v="86.68"/>
    <n v="4"/>
    <n v="3467.2"/>
    <x v="173"/>
    <x v="0"/>
    <n v="2"/>
    <x v="8"/>
    <x v="1"/>
    <x v="3"/>
    <n v="97"/>
    <s v="S24_4258"/>
    <s v="Euro Shopping Channel"/>
    <s v="(91) 555 94 44"/>
    <s v="C/ Moralzarzal, 86"/>
    <m/>
    <s v="Madrid"/>
    <m/>
    <n v="28034"/>
    <x v="7"/>
    <x v="1"/>
    <x v="21"/>
    <s v="Diego"/>
    <x v="1"/>
  </r>
  <r>
    <x v="256"/>
    <x v="12"/>
    <n v="78.89"/>
    <n v="4"/>
    <n v="3628.94"/>
    <x v="215"/>
    <x v="0"/>
    <n v="2"/>
    <x v="9"/>
    <x v="1"/>
    <x v="3"/>
    <n v="97"/>
    <s v="S24_4258"/>
    <s v="The Sharp Gifts Warehouse"/>
    <n v="4085553659"/>
    <s v="3086 Ingle Ln."/>
    <m/>
    <s v="San Jose"/>
    <s v="CA"/>
    <n v="94217"/>
    <x v="0"/>
    <x v="0"/>
    <x v="11"/>
    <s v="Sue"/>
    <x v="1"/>
  </r>
  <r>
    <x v="258"/>
    <x v="7"/>
    <n v="97.39"/>
    <n v="2"/>
    <n v="4674.72"/>
    <x v="216"/>
    <x v="0"/>
    <n v="3"/>
    <x v="2"/>
    <x v="1"/>
    <x v="3"/>
    <n v="97"/>
    <s v="S24_4258"/>
    <s v="Salzburg Collectables"/>
    <s v="6562-9555"/>
    <s v="Geislweg 14"/>
    <m/>
    <s v="Salzburg"/>
    <m/>
    <n v="5020"/>
    <x v="5"/>
    <x v="1"/>
    <x v="17"/>
    <s v="Georg"/>
    <x v="1"/>
  </r>
  <r>
    <x v="41"/>
    <x v="15"/>
    <n v="78.89"/>
    <n v="6"/>
    <n v="1656.69"/>
    <x v="41"/>
    <x v="0"/>
    <n v="3"/>
    <x v="3"/>
    <x v="1"/>
    <x v="3"/>
    <n v="97"/>
    <s v="S24_4258"/>
    <s v="Amica Models &amp; Co."/>
    <s v="011-4988555"/>
    <s v="Via Monte Bianco 34"/>
    <m/>
    <s v="Torino"/>
    <m/>
    <n v="10100"/>
    <x v="12"/>
    <x v="1"/>
    <x v="32"/>
    <s v="Paolo"/>
    <x v="0"/>
  </r>
  <r>
    <x v="270"/>
    <x v="3"/>
    <n v="100"/>
    <n v="1"/>
    <n v="5171.3999999999996"/>
    <x v="226"/>
    <x v="0"/>
    <n v="3"/>
    <x v="10"/>
    <x v="1"/>
    <x v="3"/>
    <n v="97"/>
    <s v="S24_4258"/>
    <s v="Auto-Moto Classics Inc."/>
    <n v="6175558428"/>
    <s v="16780 Pompton St."/>
    <m/>
    <s v="Brickhaven"/>
    <s v="MA"/>
    <n v="58339"/>
    <x v="0"/>
    <x v="0"/>
    <x v="69"/>
    <s v="Leslie"/>
    <x v="1"/>
  </r>
  <r>
    <x v="43"/>
    <x v="29"/>
    <n v="100"/>
    <n v="10"/>
    <n v="3342.57"/>
    <x v="43"/>
    <x v="0"/>
    <n v="4"/>
    <x v="4"/>
    <x v="1"/>
    <x v="3"/>
    <n v="97"/>
    <s v="S24_4258"/>
    <s v="Auto Assoc. &amp; Cie."/>
    <s v="30.59.8555"/>
    <s v="67, avenue de l'Europe"/>
    <m/>
    <s v="Versailles"/>
    <m/>
    <n v="78000"/>
    <x v="1"/>
    <x v="1"/>
    <x v="34"/>
    <s v="Daniel"/>
    <x v="1"/>
  </r>
  <r>
    <x v="44"/>
    <x v="27"/>
    <n v="100"/>
    <n v="7"/>
    <n v="4884.88"/>
    <x v="44"/>
    <x v="0"/>
    <n v="4"/>
    <x v="4"/>
    <x v="1"/>
    <x v="3"/>
    <n v="97"/>
    <s v="S24_4258"/>
    <s v="Mini Gifts Distributors Ltd."/>
    <n v="4155551450"/>
    <s v="5677 Strong St."/>
    <m/>
    <s v="San Rafael"/>
    <s v="CA"/>
    <n v="97562"/>
    <x v="0"/>
    <x v="0"/>
    <x v="35"/>
    <s v="Valarie"/>
    <x v="1"/>
  </r>
  <r>
    <x v="152"/>
    <x v="29"/>
    <n v="100"/>
    <n v="3"/>
    <n v="6267.69"/>
    <x v="80"/>
    <x v="0"/>
    <n v="4"/>
    <x v="5"/>
    <x v="1"/>
    <x v="3"/>
    <n v="97"/>
    <s v="S24_4258"/>
    <s v="Vitachrome Inc."/>
    <n v="2125551500"/>
    <s v="2678 Kingston Rd."/>
    <s v="Suite 101"/>
    <s v="NYC"/>
    <s v="NY"/>
    <n v="10022"/>
    <x v="0"/>
    <x v="0"/>
    <x v="11"/>
    <s v="Michael"/>
    <x v="1"/>
  </r>
  <r>
    <x v="46"/>
    <x v="25"/>
    <n v="100"/>
    <n v="1"/>
    <n v="4424.16"/>
    <x v="46"/>
    <x v="0"/>
    <n v="4"/>
    <x v="5"/>
    <x v="1"/>
    <x v="3"/>
    <n v="97"/>
    <s v="S24_4258"/>
    <s v="Mini Wheels Co."/>
    <n v="6505555787"/>
    <s v="5557 North Pendale Street"/>
    <m/>
    <s v="San Francisco"/>
    <s v="CA"/>
    <m/>
    <x v="0"/>
    <x v="0"/>
    <x v="8"/>
    <s v="Julie"/>
    <x v="1"/>
  </r>
  <r>
    <x v="141"/>
    <x v="25"/>
    <n v="50.31"/>
    <n v="2"/>
    <n v="1962.09"/>
    <x v="79"/>
    <x v="0"/>
    <n v="4"/>
    <x v="5"/>
    <x v="1"/>
    <x v="3"/>
    <n v="97"/>
    <s v="S24_4258"/>
    <s v="Corrida Auto Replicas, Ltd"/>
    <s v="(91) 555 22 82"/>
    <s v="C/ Araquil, 67"/>
    <m/>
    <s v="Madrid"/>
    <m/>
    <n v="28023"/>
    <x v="7"/>
    <x v="1"/>
    <x v="23"/>
    <s v="Mart¡n"/>
    <x v="0"/>
  </r>
  <r>
    <x v="153"/>
    <x v="2"/>
    <n v="100"/>
    <n v="6"/>
    <n v="6847"/>
    <x v="48"/>
    <x v="0"/>
    <n v="4"/>
    <x v="6"/>
    <x v="1"/>
    <x v="3"/>
    <n v="97"/>
    <s v="S24_4258"/>
    <s v="Euro Shopping Channel"/>
    <s v="(91) 555 94 44"/>
    <s v="C/ Moralzarzal, 86"/>
    <m/>
    <s v="Madrid"/>
    <m/>
    <n v="28034"/>
    <x v="7"/>
    <x v="1"/>
    <x v="21"/>
    <s v="Diego"/>
    <x v="1"/>
  </r>
  <r>
    <x v="49"/>
    <x v="23"/>
    <n v="86.92"/>
    <n v="3"/>
    <n v="3476.8"/>
    <x v="49"/>
    <x v="0"/>
    <n v="1"/>
    <x v="7"/>
    <x v="2"/>
    <x v="3"/>
    <n v="97"/>
    <s v="S24_4258"/>
    <s v="Collectables For Less Inc."/>
    <n v="6175558555"/>
    <s v="7825 Douglas Av."/>
    <m/>
    <s v="Brickhaven"/>
    <s v="MA"/>
    <n v="58339"/>
    <x v="0"/>
    <x v="0"/>
    <x v="35"/>
    <s v="Allen"/>
    <x v="1"/>
  </r>
  <r>
    <x v="143"/>
    <x v="29"/>
    <n v="100"/>
    <n v="4"/>
    <n v="4592.6099999999997"/>
    <x v="50"/>
    <x v="0"/>
    <n v="1"/>
    <x v="0"/>
    <x v="2"/>
    <x v="3"/>
    <n v="97"/>
    <s v="S24_4258"/>
    <s v="Mini Gifts Distributors Ltd."/>
    <n v="4155551450"/>
    <s v="5677 Strong St."/>
    <m/>
    <s v="San Rafael"/>
    <s v="CA"/>
    <n v="97562"/>
    <x v="0"/>
    <x v="0"/>
    <x v="35"/>
    <s v="Valarie"/>
    <x v="1"/>
  </r>
  <r>
    <x v="257"/>
    <x v="11"/>
    <n v="78.89"/>
    <n v="4"/>
    <n v="2208.92"/>
    <x v="177"/>
    <x v="2"/>
    <n v="2"/>
    <x v="1"/>
    <x v="2"/>
    <x v="3"/>
    <n v="97"/>
    <s v="S24_4258"/>
    <s v="Petit Auto"/>
    <s v="(02) 5554 67"/>
    <s v="Rue Joseph-Bens 532"/>
    <m/>
    <s v="Bruxelles"/>
    <m/>
    <s v="B-1180"/>
    <x v="14"/>
    <x v="1"/>
    <x v="46"/>
    <s v="Catherine"/>
    <x v="0"/>
  </r>
  <r>
    <x v="222"/>
    <x v="18"/>
    <n v="63.76"/>
    <n v="3"/>
    <n v="1657.76"/>
    <x v="186"/>
    <x v="0"/>
    <n v="1"/>
    <x v="0"/>
    <x v="0"/>
    <x v="4"/>
    <n v="72"/>
    <s v="S24_4278"/>
    <s v="Rovelli Gifts"/>
    <s v="035-640555"/>
    <s v="Via Ludovico il Moro 22"/>
    <m/>
    <s v="Bergamo"/>
    <m/>
    <n v="24100"/>
    <x v="12"/>
    <x v="1"/>
    <x v="72"/>
    <s v="Giovanni"/>
    <x v="0"/>
  </r>
  <r>
    <x v="54"/>
    <x v="6"/>
    <n v="85.49"/>
    <n v="9"/>
    <n v="2479.21"/>
    <x v="54"/>
    <x v="0"/>
    <n v="2"/>
    <x v="8"/>
    <x v="0"/>
    <x v="4"/>
    <n v="72"/>
    <s v="S24_4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x v="12"/>
    <n v="77.52"/>
    <n v="4"/>
    <n v="3565.92"/>
    <x v="209"/>
    <x v="0"/>
    <n v="2"/>
    <x v="9"/>
    <x v="0"/>
    <x v="4"/>
    <n v="72"/>
    <s v="S24_4278"/>
    <s v="Euro Shopping Channel"/>
    <s v="(91) 555 94 44"/>
    <s v="C/ Moralzarzal, 86"/>
    <m/>
    <s v="Madrid"/>
    <m/>
    <n v="28034"/>
    <x v="7"/>
    <x v="1"/>
    <x v="21"/>
    <s v="Diego"/>
    <x v="1"/>
  </r>
  <r>
    <x v="3"/>
    <x v="29"/>
    <n v="84.77"/>
    <n v="15"/>
    <n v="2797.41"/>
    <x v="3"/>
    <x v="0"/>
    <n v="3"/>
    <x v="3"/>
    <x v="0"/>
    <x v="4"/>
    <n v="72"/>
    <s v="S24_4278"/>
    <s v="Toys4GrownUps.com"/>
    <n v="6265557265"/>
    <s v="78934 Hillside Dr."/>
    <m/>
    <s v="Pasadena"/>
    <s v="CA"/>
    <n v="90003"/>
    <x v="0"/>
    <x v="0"/>
    <x v="3"/>
    <s v="Julie"/>
    <x v="0"/>
  </r>
  <r>
    <x v="5"/>
    <x v="7"/>
    <n v="78.25"/>
    <n v="10"/>
    <n v="3756"/>
    <x v="5"/>
    <x v="0"/>
    <n v="4"/>
    <x v="4"/>
    <x v="0"/>
    <x v="4"/>
    <n v="72"/>
    <s v="S24_4278"/>
    <s v="Technics Stores Inc."/>
    <n v="6505556809"/>
    <s v="9408 Furth Circle"/>
    <m/>
    <s v="Burlingame"/>
    <s v="CA"/>
    <n v="94217"/>
    <x v="0"/>
    <x v="0"/>
    <x v="5"/>
    <s v="Juri"/>
    <x v="1"/>
  </r>
  <r>
    <x v="55"/>
    <x v="23"/>
    <n v="71"/>
    <n v="8"/>
    <n v="2840"/>
    <x v="55"/>
    <x v="0"/>
    <n v="1"/>
    <x v="7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0"/>
    <n v="74.62"/>
    <n v="10"/>
    <n v="1716.26"/>
    <x v="10"/>
    <x v="0"/>
    <n v="1"/>
    <x v="0"/>
    <x v="1"/>
    <x v="4"/>
    <n v="72"/>
    <s v="S24_4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23"/>
    <n v="81.14"/>
    <n v="4"/>
    <n v="3245.6"/>
    <x v="210"/>
    <x v="0"/>
    <n v="2"/>
    <x v="8"/>
    <x v="1"/>
    <x v="4"/>
    <n v="72"/>
    <s v="S24_4278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x v="9"/>
    <n v="74.62"/>
    <n v="5"/>
    <n v="2760.94"/>
    <x v="189"/>
    <x v="0"/>
    <n v="2"/>
    <x v="1"/>
    <x v="1"/>
    <x v="4"/>
    <n v="72"/>
    <s v="S24_4278"/>
    <s v="The Sharp Gifts Warehouse"/>
    <n v="4085553659"/>
    <s v="3086 Ingle Ln."/>
    <m/>
    <s v="San Jose"/>
    <s v="CA"/>
    <n v="94217"/>
    <x v="0"/>
    <x v="0"/>
    <x v="11"/>
    <s v="Sue"/>
    <x v="0"/>
  </r>
  <r>
    <x v="13"/>
    <x v="16"/>
    <n v="75.349999999999994"/>
    <n v="11"/>
    <n v="1808.4"/>
    <x v="13"/>
    <x v="0"/>
    <n v="2"/>
    <x v="9"/>
    <x v="1"/>
    <x v="4"/>
    <n v="72"/>
    <s v="S24_4278"/>
    <s v="Gift Depot Inc."/>
    <n v="2035552570"/>
    <s v="25593 South Bay Ln."/>
    <m/>
    <s v="Bridgewater"/>
    <s v="CT"/>
    <n v="97562"/>
    <x v="0"/>
    <x v="0"/>
    <x v="12"/>
    <s v="Julie"/>
    <x v="0"/>
  </r>
  <r>
    <x v="14"/>
    <x v="26"/>
    <n v="62.31"/>
    <n v="10"/>
    <n v="1682.37"/>
    <x v="14"/>
    <x v="0"/>
    <n v="3"/>
    <x v="2"/>
    <x v="1"/>
    <x v="4"/>
    <n v="72"/>
    <s v="S24_4278"/>
    <s v="La Rochelle Gifts"/>
    <s v="40.67.8555"/>
    <s v="67, rue des Cinquante Otages"/>
    <m/>
    <s v="Nantes"/>
    <m/>
    <n v="44000"/>
    <x v="1"/>
    <x v="1"/>
    <x v="13"/>
    <s v="Janine"/>
    <x v="0"/>
  </r>
  <r>
    <x v="228"/>
    <x v="15"/>
    <n v="71"/>
    <n v="2"/>
    <n v="1491"/>
    <x v="191"/>
    <x v="0"/>
    <n v="3"/>
    <x v="3"/>
    <x v="1"/>
    <x v="4"/>
    <n v="72"/>
    <s v="S24_4278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x v="10"/>
    <n v="72.45"/>
    <n v="5"/>
    <n v="1666.35"/>
    <x v="211"/>
    <x v="0"/>
    <n v="3"/>
    <x v="10"/>
    <x v="1"/>
    <x v="4"/>
    <n v="72"/>
    <s v="S24_4278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x v="27"/>
    <n v="83.32"/>
    <n v="8"/>
    <n v="3666.08"/>
    <x v="17"/>
    <x v="0"/>
    <n v="4"/>
    <x v="4"/>
    <x v="1"/>
    <x v="4"/>
    <n v="72"/>
    <s v="S24_4278"/>
    <s v="Mini Classics"/>
    <n v="9145554562"/>
    <s v="3758 North Pendale Street"/>
    <m/>
    <s v="White Plains"/>
    <s v="NY"/>
    <n v="24067"/>
    <x v="0"/>
    <x v="0"/>
    <x v="11"/>
    <s v="Steve"/>
    <x v="1"/>
  </r>
  <r>
    <x v="296"/>
    <x v="21"/>
    <n v="83.32"/>
    <n v="1"/>
    <n v="2916.2"/>
    <x v="18"/>
    <x v="0"/>
    <n v="4"/>
    <x v="5"/>
    <x v="1"/>
    <x v="4"/>
    <n v="72"/>
    <s v="S24_4278"/>
    <s v="Technics Stores Inc."/>
    <n v="6505556809"/>
    <s v="9408 Furth Circle"/>
    <m/>
    <s v="Burlingame"/>
    <s v="CA"/>
    <n v="94217"/>
    <x v="0"/>
    <x v="0"/>
    <x v="5"/>
    <s v="Juri"/>
    <x v="0"/>
  </r>
  <r>
    <x v="278"/>
    <x v="30"/>
    <n v="60.86"/>
    <n v="4"/>
    <n v="2616.98"/>
    <x v="233"/>
    <x v="0"/>
    <n v="4"/>
    <x v="5"/>
    <x v="1"/>
    <x v="4"/>
    <n v="72"/>
    <s v="S24_4278"/>
    <s v="Rovelli Gifts"/>
    <s v="035-640555"/>
    <s v="Via Ludovico il Moro 22"/>
    <m/>
    <s v="Bergamo"/>
    <m/>
    <n v="24100"/>
    <x v="12"/>
    <x v="1"/>
    <x v="72"/>
    <s v="Giovanni"/>
    <x v="0"/>
  </r>
  <r>
    <x v="286"/>
    <x v="23"/>
    <n v="84.77"/>
    <n v="1"/>
    <n v="3390.8"/>
    <x v="20"/>
    <x v="0"/>
    <n v="4"/>
    <x v="5"/>
    <x v="1"/>
    <x v="4"/>
    <n v="72"/>
    <s v="S24_4278"/>
    <s v="Enaco Distributors"/>
    <s v="(93) 203 4555"/>
    <s v="Rambla de Catalu¤a, 23"/>
    <m/>
    <s v="Barcelona"/>
    <m/>
    <n v="8022"/>
    <x v="7"/>
    <x v="1"/>
    <x v="44"/>
    <s v="Eduardo"/>
    <x v="1"/>
  </r>
  <r>
    <x v="252"/>
    <x v="21"/>
    <n v="89.9"/>
    <n v="3"/>
    <n v="3146.5"/>
    <x v="212"/>
    <x v="0"/>
    <n v="4"/>
    <x v="6"/>
    <x v="1"/>
    <x v="4"/>
    <n v="72"/>
    <s v="S24_4278"/>
    <s v="Gift Ideas Corp."/>
    <n v="2035554407"/>
    <s v="2440 Pompton St."/>
    <m/>
    <s v="Glendale"/>
    <s v="CT"/>
    <n v="97561"/>
    <x v="0"/>
    <x v="0"/>
    <x v="74"/>
    <s v="Dan"/>
    <x v="1"/>
  </r>
  <r>
    <x v="21"/>
    <x v="32"/>
    <n v="62.46"/>
    <n v="1"/>
    <n v="1561.5"/>
    <x v="21"/>
    <x v="0"/>
    <n v="4"/>
    <x v="6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x v="30"/>
    <n v="100"/>
    <n v="2"/>
    <n v="10039.6"/>
    <x v="22"/>
    <x v="0"/>
    <n v="1"/>
    <x v="0"/>
    <x v="2"/>
    <x v="4"/>
    <n v="72"/>
    <s v="S24_4278"/>
    <s v="La Rochelle Gifts"/>
    <s v="40.67.8555"/>
    <s v="67, rue des Cinquante Otages"/>
    <m/>
    <s v="Nantes"/>
    <m/>
    <n v="44000"/>
    <x v="1"/>
    <x v="1"/>
    <x v="13"/>
    <s v="Janine"/>
    <x v="2"/>
  </r>
  <r>
    <x v="233"/>
    <x v="24"/>
    <n v="63.34"/>
    <n v="8"/>
    <n v="3167"/>
    <x v="196"/>
    <x v="5"/>
    <n v="1"/>
    <x v="11"/>
    <x v="2"/>
    <x v="4"/>
    <n v="72"/>
    <s v="S24_4278"/>
    <s v="Euro Shopping Channel"/>
    <s v="(91) 555 94 44"/>
    <s v="C/ Moralzarzal, 86"/>
    <m/>
    <s v="Madrid"/>
    <m/>
    <n v="28034"/>
    <x v="7"/>
    <x v="1"/>
    <x v="21"/>
    <s v="Diego"/>
    <x v="1"/>
  </r>
  <r>
    <x v="234"/>
    <x v="3"/>
    <n v="78.25"/>
    <n v="14"/>
    <n v="3521.25"/>
    <x v="197"/>
    <x v="0"/>
    <n v="1"/>
    <x v="11"/>
    <x v="2"/>
    <x v="4"/>
    <n v="72"/>
    <s v="S24_4278"/>
    <s v="Reims Collectables"/>
    <s v="26.47.1555"/>
    <s v="59 rue de l'Abbaye"/>
    <m/>
    <s v="Reims"/>
    <m/>
    <n v="51100"/>
    <x v="1"/>
    <x v="1"/>
    <x v="1"/>
    <s v="Paul"/>
    <x v="1"/>
  </r>
  <r>
    <x v="253"/>
    <x v="53"/>
    <n v="81.14"/>
    <n v="4"/>
    <n v="4219.28"/>
    <x v="213"/>
    <x v="4"/>
    <n v="2"/>
    <x v="8"/>
    <x v="2"/>
    <x v="4"/>
    <n v="72"/>
    <s v="S24_4278"/>
    <s v="Tekni Collectables Inc."/>
    <n v="2015559350"/>
    <s v="7476 Moss Rd."/>
    <m/>
    <s v="Newark"/>
    <s v="NJ"/>
    <n v="94019"/>
    <x v="0"/>
    <x v="0"/>
    <x v="4"/>
    <s v="William"/>
    <x v="1"/>
  </r>
  <r>
    <x v="235"/>
    <x v="7"/>
    <n v="74.62"/>
    <n v="5"/>
    <n v="3581.76"/>
    <x v="198"/>
    <x v="0"/>
    <n v="2"/>
    <x v="1"/>
    <x v="2"/>
    <x v="4"/>
    <n v="72"/>
    <s v="S24_4278"/>
    <s v="L'ordine Souveniers"/>
    <s v="0522-556555"/>
    <s v="Strada Provinciale 124"/>
    <m/>
    <s v="Reggio Emilia"/>
    <m/>
    <n v="42100"/>
    <x v="12"/>
    <x v="1"/>
    <x v="59"/>
    <s v="Maurizio"/>
    <x v="1"/>
  </r>
  <r>
    <x v="103"/>
    <x v="28"/>
    <n v="68.709999999999994"/>
    <n v="10"/>
    <n v="2130.0100000000002"/>
    <x v="98"/>
    <x v="0"/>
    <n v="1"/>
    <x v="11"/>
    <x v="0"/>
    <x v="1"/>
    <n v="80"/>
    <s v="S24_462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x v="6"/>
    <n v="71.14"/>
    <n v="14"/>
    <n v="2063.06"/>
    <x v="99"/>
    <x v="0"/>
    <n v="2"/>
    <x v="1"/>
    <x v="0"/>
    <x v="1"/>
    <n v="80"/>
    <s v="S24_4620"/>
    <s v="Marseille Mini Autos"/>
    <s v="91.24.4555"/>
    <s v="12, rue des Bouchers"/>
    <m/>
    <s v="Marseille"/>
    <m/>
    <n v="13008"/>
    <x v="1"/>
    <x v="1"/>
    <x v="56"/>
    <s v="Laurence"/>
    <x v="0"/>
  </r>
  <r>
    <x v="105"/>
    <x v="10"/>
    <n v="87.31"/>
    <n v="11"/>
    <n v="2008.13"/>
    <x v="100"/>
    <x v="0"/>
    <n v="3"/>
    <x v="2"/>
    <x v="0"/>
    <x v="1"/>
    <n v="80"/>
    <s v="S24_4620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x v="28"/>
    <n v="64.67"/>
    <n v="11"/>
    <n v="2004.77"/>
    <x v="101"/>
    <x v="0"/>
    <n v="3"/>
    <x v="10"/>
    <x v="0"/>
    <x v="1"/>
    <n v="80"/>
    <s v="S24_4620"/>
    <s v="Collectables For Less Inc."/>
    <n v="6175558555"/>
    <s v="7825 Douglas Av."/>
    <m/>
    <s v="Brickhaven"/>
    <s v="MA"/>
    <n v="58339"/>
    <x v="0"/>
    <x v="0"/>
    <x v="35"/>
    <s v="Allen"/>
    <x v="0"/>
  </r>
  <r>
    <x v="4"/>
    <x v="10"/>
    <n v="67.099999999999994"/>
    <n v="6"/>
    <n v="1543.3"/>
    <x v="4"/>
    <x v="0"/>
    <n v="4"/>
    <x v="4"/>
    <x v="0"/>
    <x v="1"/>
    <n v="80"/>
    <s v="S24_4620"/>
    <s v="Corporate Gift Ideas Co."/>
    <n v="6505551386"/>
    <s v="7734 Strong St."/>
    <m/>
    <s v="San Francisco"/>
    <s v="CA"/>
    <m/>
    <x v="0"/>
    <x v="0"/>
    <x v="4"/>
    <s v="Julie"/>
    <x v="0"/>
  </r>
  <r>
    <x v="107"/>
    <x v="16"/>
    <n v="94.58"/>
    <n v="6"/>
    <n v="2269.92"/>
    <x v="102"/>
    <x v="0"/>
    <n v="4"/>
    <x v="5"/>
    <x v="0"/>
    <x v="1"/>
    <n v="80"/>
    <s v="S24_462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x v="11"/>
    <n v="71.14"/>
    <n v="1"/>
    <n v="1991.92"/>
    <x v="6"/>
    <x v="0"/>
    <n v="4"/>
    <x v="5"/>
    <x v="0"/>
    <x v="1"/>
    <n v="80"/>
    <s v="S24_4620"/>
    <s v="Daedalus Designs Imports"/>
    <s v="20.16.1555"/>
    <s v="184, chausse de Tournai"/>
    <m/>
    <s v="Lille"/>
    <m/>
    <n v="59000"/>
    <x v="1"/>
    <x v="1"/>
    <x v="6"/>
    <s v="Martine"/>
    <x v="0"/>
  </r>
  <r>
    <x v="109"/>
    <x v="27"/>
    <n v="66.290000000000006"/>
    <n v="7"/>
    <n v="2916.76"/>
    <x v="104"/>
    <x v="0"/>
    <n v="4"/>
    <x v="5"/>
    <x v="0"/>
    <x v="1"/>
    <n v="80"/>
    <s v="S24_4620"/>
    <s v="Toms Spezialitten, Ltd"/>
    <s v="0221-5554327"/>
    <s v="Mehrheimerstr. 369"/>
    <m/>
    <s v="Koln"/>
    <m/>
    <n v="50739"/>
    <x v="16"/>
    <x v="1"/>
    <x v="57"/>
    <s v="Henriette"/>
    <x v="0"/>
  </r>
  <r>
    <x v="9"/>
    <x v="8"/>
    <n v="92.16"/>
    <n v="6"/>
    <n v="2027.52"/>
    <x v="9"/>
    <x v="0"/>
    <n v="1"/>
    <x v="7"/>
    <x v="1"/>
    <x v="1"/>
    <n v="80"/>
    <s v="S24_4620"/>
    <s v="Auto Canal Petit"/>
    <s v="(1) 47.55.6555"/>
    <s v="25, rue Lauriston"/>
    <m/>
    <s v="Paris"/>
    <m/>
    <n v="75016"/>
    <x v="1"/>
    <x v="1"/>
    <x v="9"/>
    <s v="Dominique"/>
    <x v="0"/>
  </r>
  <r>
    <x v="111"/>
    <x v="12"/>
    <n v="70.33"/>
    <n v="13"/>
    <n v="3235.18"/>
    <x v="106"/>
    <x v="0"/>
    <n v="1"/>
    <x v="0"/>
    <x v="1"/>
    <x v="1"/>
    <n v="80"/>
    <s v="S24_4620"/>
    <s v="Vida Sport, Ltd"/>
    <s v="0897-034555"/>
    <s v="Grenzacherweg 237"/>
    <m/>
    <s v="Gensve"/>
    <m/>
    <n v="1203"/>
    <x v="17"/>
    <x v="1"/>
    <x v="58"/>
    <s v="Michael"/>
    <x v="1"/>
  </r>
  <r>
    <x v="112"/>
    <x v="8"/>
    <n v="93.77"/>
    <n v="7"/>
    <n v="2062.94"/>
    <x v="107"/>
    <x v="0"/>
    <n v="2"/>
    <x v="8"/>
    <x v="1"/>
    <x v="1"/>
    <n v="80"/>
    <s v="S24_4620"/>
    <s v="Danish Wholesale Imports"/>
    <s v="31 12 3555"/>
    <s v="Vinb'ltet 34"/>
    <m/>
    <s v="Kobenhavn"/>
    <m/>
    <n v="1734"/>
    <x v="13"/>
    <x v="1"/>
    <x v="40"/>
    <s v="Jytte"/>
    <x v="0"/>
  </r>
  <r>
    <x v="268"/>
    <x v="19"/>
    <n v="87.31"/>
    <n v="3"/>
    <n v="3317.78"/>
    <x v="224"/>
    <x v="0"/>
    <n v="2"/>
    <x v="1"/>
    <x v="1"/>
    <x v="1"/>
    <n v="80"/>
    <s v="S24_4620"/>
    <s v="Auto Canal Petit"/>
    <s v="(1) 47.55.6555"/>
    <s v="25, rue Lauriston"/>
    <m/>
    <s v="Paris"/>
    <m/>
    <n v="75016"/>
    <x v="1"/>
    <x v="1"/>
    <x v="9"/>
    <s v="Dominique"/>
    <x v="1"/>
  </r>
  <r>
    <x v="275"/>
    <x v="20"/>
    <n v="83.27"/>
    <n v="1"/>
    <n v="3913.69"/>
    <x v="230"/>
    <x v="0"/>
    <n v="2"/>
    <x v="9"/>
    <x v="1"/>
    <x v="1"/>
    <n v="80"/>
    <s v="S24_4620"/>
    <s v="Gifts4AllAges.com"/>
    <n v="6175559555"/>
    <s v="8616 Spinnaker Dr."/>
    <m/>
    <s v="Boston"/>
    <s v="MA"/>
    <n v="51003"/>
    <x v="0"/>
    <x v="0"/>
    <x v="48"/>
    <s v="Juri"/>
    <x v="1"/>
  </r>
  <r>
    <x v="115"/>
    <x v="7"/>
    <n v="75.180000000000007"/>
    <n v="7"/>
    <n v="3608.64"/>
    <x v="110"/>
    <x v="0"/>
    <n v="3"/>
    <x v="3"/>
    <x v="1"/>
    <x v="1"/>
    <n v="80"/>
    <s v="S24_462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x v="23"/>
    <n v="88.12"/>
    <n v="16"/>
    <n v="3524.8"/>
    <x v="111"/>
    <x v="0"/>
    <n v="3"/>
    <x v="3"/>
    <x v="1"/>
    <x v="1"/>
    <n v="80"/>
    <s v="S24_4620"/>
    <s v="Vida Sport, Ltd"/>
    <s v="0897-034555"/>
    <s v="Grenzacherweg 237"/>
    <m/>
    <s v="Gensve"/>
    <m/>
    <n v="1203"/>
    <x v="17"/>
    <x v="1"/>
    <x v="58"/>
    <s v="Michael"/>
    <x v="1"/>
  </r>
  <r>
    <x v="16"/>
    <x v="22"/>
    <n v="80.84"/>
    <n v="1"/>
    <n v="2586.88"/>
    <x v="16"/>
    <x v="0"/>
    <n v="3"/>
    <x v="10"/>
    <x v="1"/>
    <x v="1"/>
    <n v="80"/>
    <s v="S24_4620"/>
    <s v="Toys of Finland, Co."/>
    <s v="90-224 8555"/>
    <s v="Keskuskatu 45"/>
    <m/>
    <s v="Helsinki"/>
    <m/>
    <n v="21240"/>
    <x v="4"/>
    <x v="1"/>
    <x v="15"/>
    <s v="Matti"/>
    <x v="0"/>
  </r>
  <r>
    <x v="118"/>
    <x v="4"/>
    <n v="97.01"/>
    <n v="14"/>
    <n v="4753.49"/>
    <x v="113"/>
    <x v="0"/>
    <n v="4"/>
    <x v="4"/>
    <x v="1"/>
    <x v="1"/>
    <n v="80"/>
    <s v="S24_4620"/>
    <s v="Toms Spezialitten, Ltd"/>
    <s v="0221-5554327"/>
    <s v="Mehrheimerstr. 369"/>
    <m/>
    <s v="Koln"/>
    <m/>
    <n v="50739"/>
    <x v="16"/>
    <x v="1"/>
    <x v="57"/>
    <s v="Henriette"/>
    <x v="1"/>
  </r>
  <r>
    <x v="149"/>
    <x v="30"/>
    <n v="85.69"/>
    <n v="2"/>
    <n v="3684.67"/>
    <x v="114"/>
    <x v="0"/>
    <n v="4"/>
    <x v="5"/>
    <x v="1"/>
    <x v="1"/>
    <n v="80"/>
    <s v="S24_4620"/>
    <s v="Microscale Inc."/>
    <n v="2125551957"/>
    <s v="5290 North Pendale Street"/>
    <s v="Suite 200"/>
    <s v="NYC"/>
    <s v="NY"/>
    <n v="10022"/>
    <x v="0"/>
    <x v="0"/>
    <x v="67"/>
    <s v="Kee"/>
    <x v="1"/>
  </r>
  <r>
    <x v="186"/>
    <x v="2"/>
    <n v="100"/>
    <n v="2"/>
    <n v="5715.4"/>
    <x v="159"/>
    <x v="0"/>
    <n v="4"/>
    <x v="5"/>
    <x v="1"/>
    <x v="1"/>
    <n v="80"/>
    <s v="S24_4620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x v="0"/>
    <n v="100"/>
    <n v="1"/>
    <n v="3098.7"/>
    <x v="20"/>
    <x v="0"/>
    <n v="4"/>
    <x v="5"/>
    <x v="1"/>
    <x v="1"/>
    <n v="80"/>
    <s v="S24_4620"/>
    <s v="Reims Collectables"/>
    <s v="26.47.1555"/>
    <s v="59 rue de l'Abbaye"/>
    <m/>
    <s v="Reims"/>
    <m/>
    <n v="51100"/>
    <x v="1"/>
    <x v="1"/>
    <x v="1"/>
    <s v="Paul"/>
    <x v="1"/>
  </r>
  <r>
    <x v="273"/>
    <x v="11"/>
    <n v="95.39"/>
    <n v="9"/>
    <n v="2670.92"/>
    <x v="228"/>
    <x v="0"/>
    <n v="4"/>
    <x v="6"/>
    <x v="1"/>
    <x v="1"/>
    <n v="80"/>
    <s v="S24_4620"/>
    <s v="Euro Shopping Channel"/>
    <s v="(91) 555 94 44"/>
    <s v="C/ Moralzarzal, 86"/>
    <m/>
    <s v="Madrid"/>
    <m/>
    <n v="28034"/>
    <x v="7"/>
    <x v="1"/>
    <x v="21"/>
    <s v="Diego"/>
    <x v="0"/>
  </r>
  <r>
    <x v="120"/>
    <x v="30"/>
    <n v="100"/>
    <n v="9"/>
    <n v="5154.41"/>
    <x v="115"/>
    <x v="0"/>
    <n v="1"/>
    <x v="7"/>
    <x v="2"/>
    <x v="1"/>
    <n v="80"/>
    <s v="S24_4620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0"/>
    <x v="2"/>
    <n v="100"/>
    <n v="2"/>
    <n v="4894.17"/>
    <x v="184"/>
    <x v="0"/>
    <n v="1"/>
    <x v="0"/>
    <x v="2"/>
    <x v="1"/>
    <n v="80"/>
    <s v="S24_4620"/>
    <s v="Euro Shopping Channel"/>
    <s v="(91) 555 94 44"/>
    <s v="C/ Moralzarzal, 86"/>
    <m/>
    <s v="Madrid"/>
    <m/>
    <n v="28034"/>
    <x v="7"/>
    <x v="1"/>
    <x v="21"/>
    <s v="Diego"/>
    <x v="1"/>
  </r>
  <r>
    <x v="190"/>
    <x v="0"/>
    <n v="82.42"/>
    <n v="10"/>
    <n v="2472.6"/>
    <x v="162"/>
    <x v="0"/>
    <n v="1"/>
    <x v="11"/>
    <x v="2"/>
    <x v="1"/>
    <n v="80"/>
    <s v="S24_4620"/>
    <s v="Mini Gifts Distributors Ltd."/>
    <n v="4155551450"/>
    <s v="5677 Strong St."/>
    <m/>
    <s v="San Rafael"/>
    <s v="CA"/>
    <n v="97562"/>
    <x v="0"/>
    <x v="0"/>
    <x v="35"/>
    <s v="Valarie"/>
    <x v="0"/>
  </r>
  <r>
    <x v="26"/>
    <x v="28"/>
    <n v="100"/>
    <n v="3"/>
    <n v="3224.31"/>
    <x v="26"/>
    <x v="0"/>
    <n v="1"/>
    <x v="7"/>
    <x v="0"/>
    <x v="2"/>
    <n v="96"/>
    <s v="S32_1268"/>
    <s v="Baane Mini Imports"/>
    <s v="07-98 9555"/>
    <s v="Erling Skakkes gate 78"/>
    <m/>
    <s v="Stavern"/>
    <m/>
    <n v="4110"/>
    <x v="2"/>
    <x v="1"/>
    <x v="16"/>
    <s v="Jonas"/>
    <x v="1"/>
  </r>
  <r>
    <x v="90"/>
    <x v="22"/>
    <n v="100"/>
    <n v="7"/>
    <n v="3667.52"/>
    <x v="89"/>
    <x v="0"/>
    <n v="2"/>
    <x v="8"/>
    <x v="0"/>
    <x v="2"/>
    <n v="96"/>
    <s v="S32_1268"/>
    <s v="La Corne D'abondance, Co."/>
    <s v="(1) 42.34.2555"/>
    <s v="265, boulevard Charonne"/>
    <m/>
    <s v="Paris"/>
    <m/>
    <n v="75012"/>
    <x v="1"/>
    <x v="1"/>
    <x v="51"/>
    <s v="Marie"/>
    <x v="1"/>
  </r>
  <r>
    <x v="28"/>
    <x v="30"/>
    <n v="96.31"/>
    <n v="3"/>
    <n v="4141.33"/>
    <x v="28"/>
    <x v="0"/>
    <n v="2"/>
    <x v="1"/>
    <x v="0"/>
    <x v="2"/>
    <n v="96"/>
    <s v="S32_1268"/>
    <s v="Corrida Auto Replicas, Ltd"/>
    <s v="(91) 555 22 82"/>
    <s v="C/ Araquil, 67"/>
    <m/>
    <s v="Madrid"/>
    <m/>
    <n v="28023"/>
    <x v="7"/>
    <x v="1"/>
    <x v="23"/>
    <s v="Mart¡n"/>
    <x v="1"/>
  </r>
  <r>
    <x v="29"/>
    <x v="18"/>
    <n v="100"/>
    <n v="3"/>
    <n v="2829.58"/>
    <x v="29"/>
    <x v="0"/>
    <n v="3"/>
    <x v="2"/>
    <x v="0"/>
    <x v="2"/>
    <n v="96"/>
    <s v="S32_1268"/>
    <s v="Technics Stores Inc."/>
    <n v="6505556809"/>
    <s v="9408 Furth Circle"/>
    <m/>
    <s v="Burlingame"/>
    <s v="CA"/>
    <n v="94217"/>
    <x v="0"/>
    <x v="0"/>
    <x v="5"/>
    <s v="Juri"/>
    <x v="0"/>
  </r>
  <r>
    <x v="164"/>
    <x v="26"/>
    <n v="100"/>
    <n v="10"/>
    <n v="3068.55"/>
    <x v="145"/>
    <x v="0"/>
    <n v="3"/>
    <x v="10"/>
    <x v="0"/>
    <x v="2"/>
    <n v="96"/>
    <s v="S32_1268"/>
    <s v="Oulu Toy Supplies, Inc."/>
    <s v="981-443655"/>
    <s v="Torikatu 38"/>
    <m/>
    <s v="Oulu"/>
    <m/>
    <n v="90110"/>
    <x v="4"/>
    <x v="1"/>
    <x v="50"/>
    <s v="Pirkko"/>
    <x v="1"/>
  </r>
  <r>
    <x v="91"/>
    <x v="16"/>
    <n v="100"/>
    <n v="1"/>
    <n v="2634.96"/>
    <x v="90"/>
    <x v="5"/>
    <n v="4"/>
    <x v="4"/>
    <x v="0"/>
    <x v="2"/>
    <n v="96"/>
    <s v="S32_1268"/>
    <s v="Mini Auto Werke"/>
    <s v="7675-3555"/>
    <s v="Kirchgasse 6"/>
    <m/>
    <s v="Graz"/>
    <m/>
    <n v="8010"/>
    <x v="5"/>
    <x v="1"/>
    <x v="52"/>
    <s v="Roland"/>
    <x v="0"/>
  </r>
  <r>
    <x v="92"/>
    <x v="8"/>
    <n v="100"/>
    <n v="8"/>
    <n v="2436.7199999999998"/>
    <x v="32"/>
    <x v="0"/>
    <n v="4"/>
    <x v="5"/>
    <x v="0"/>
    <x v="2"/>
    <n v="96"/>
    <s v="S32_1268"/>
    <s v="Stylish Desk Decors, Co."/>
    <s v="(171) 555-0297"/>
    <s v="35 King George"/>
    <m/>
    <s v="London"/>
    <m/>
    <s v="WX3 6FW"/>
    <x v="6"/>
    <x v="1"/>
    <x v="4"/>
    <s v="Ann"/>
    <x v="0"/>
  </r>
  <r>
    <x v="165"/>
    <x v="12"/>
    <n v="100"/>
    <n v="13"/>
    <n v="4607.3599999999997"/>
    <x v="69"/>
    <x v="0"/>
    <n v="4"/>
    <x v="5"/>
    <x v="0"/>
    <x v="2"/>
    <n v="96"/>
    <s v="S32_1268"/>
    <s v="Iberia Gift Imports, Corp."/>
    <s v="(95) 555 82 82"/>
    <s v="C/ Romero, 33"/>
    <m/>
    <s v="Sevilla"/>
    <m/>
    <n v="41101"/>
    <x v="7"/>
    <x v="1"/>
    <x v="68"/>
    <s v="Jose Pedro"/>
    <x v="1"/>
  </r>
  <r>
    <x v="34"/>
    <x v="9"/>
    <n v="97.27"/>
    <n v="3"/>
    <n v="3598.99"/>
    <x v="34"/>
    <x v="0"/>
    <n v="4"/>
    <x v="5"/>
    <x v="0"/>
    <x v="2"/>
    <n v="96"/>
    <s v="S32_1268"/>
    <s v="Saveley &amp; Henriot, Co."/>
    <s v="78.32.5555"/>
    <s v="2, rue du Commerce"/>
    <m/>
    <s v="Lyon"/>
    <m/>
    <n v="69004"/>
    <x v="1"/>
    <x v="1"/>
    <x v="27"/>
    <s v="Mary"/>
    <x v="1"/>
  </r>
  <r>
    <x v="93"/>
    <x v="4"/>
    <n v="80.900000000000006"/>
    <n v="14"/>
    <n v="3964.1"/>
    <x v="91"/>
    <x v="0"/>
    <n v="4"/>
    <x v="6"/>
    <x v="0"/>
    <x v="2"/>
    <n v="96"/>
    <s v="S32_1268"/>
    <s v="Diecast Collectables"/>
    <n v="6175552555"/>
    <s v="6251 Ingle Ln."/>
    <m/>
    <s v="Boston"/>
    <s v="MA"/>
    <n v="51003"/>
    <x v="0"/>
    <x v="0"/>
    <x v="53"/>
    <s v="Valarie"/>
    <x v="1"/>
  </r>
  <r>
    <x v="94"/>
    <x v="15"/>
    <n v="100"/>
    <n v="3"/>
    <n v="2244.9"/>
    <x v="92"/>
    <x v="0"/>
    <n v="1"/>
    <x v="0"/>
    <x v="1"/>
    <x v="2"/>
    <n v="96"/>
    <s v="S32_126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x v="32"/>
    <n v="100"/>
    <n v="8"/>
    <n v="2793"/>
    <x v="93"/>
    <x v="0"/>
    <n v="1"/>
    <x v="11"/>
    <x v="1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x v="9"/>
    <n v="100"/>
    <n v="1"/>
    <n v="4133.6400000000003"/>
    <x v="38"/>
    <x v="0"/>
    <n v="2"/>
    <x v="1"/>
    <x v="1"/>
    <x v="2"/>
    <n v="96"/>
    <s v="S32_1268"/>
    <s v="Super Scale Inc."/>
    <n v="2035559545"/>
    <s v="567 North Pendale Street"/>
    <m/>
    <s v="New Haven"/>
    <s v="CT"/>
    <n v="97823"/>
    <x v="0"/>
    <x v="0"/>
    <x v="8"/>
    <s v="Leslie"/>
    <x v="1"/>
  </r>
  <r>
    <x v="96"/>
    <x v="3"/>
    <n v="86.68"/>
    <n v="11"/>
    <n v="3900.6"/>
    <x v="39"/>
    <x v="0"/>
    <n v="2"/>
    <x v="9"/>
    <x v="1"/>
    <x v="2"/>
    <n v="96"/>
    <s v="S32_1268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x v="22"/>
    <n v="85.72"/>
    <n v="1"/>
    <n v="2743.04"/>
    <x v="40"/>
    <x v="0"/>
    <n v="3"/>
    <x v="2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x v="6"/>
    <n v="82.83"/>
    <n v="8"/>
    <n v="2402.0700000000002"/>
    <x v="94"/>
    <x v="0"/>
    <n v="3"/>
    <x v="3"/>
    <x v="1"/>
    <x v="2"/>
    <n v="96"/>
    <s v="S32_1268"/>
    <s v="Diecast Classics Inc."/>
    <n v="2155551555"/>
    <s v="7586 Pompton St."/>
    <m/>
    <s v="Allentown"/>
    <s v="PA"/>
    <n v="70267"/>
    <x v="0"/>
    <x v="0"/>
    <x v="0"/>
    <s v="Kyung"/>
    <x v="0"/>
  </r>
  <r>
    <x v="42"/>
    <x v="18"/>
    <n v="83.79"/>
    <n v="3"/>
    <n v="2178.54"/>
    <x v="42"/>
    <x v="0"/>
    <n v="3"/>
    <x v="10"/>
    <x v="1"/>
    <x v="2"/>
    <n v="96"/>
    <s v="S32_1268"/>
    <s v="Scandinavian Gift Ideas"/>
    <s v="0695-34 6555"/>
    <s v="?kergatan 24"/>
    <m/>
    <s v="Boras"/>
    <m/>
    <s v="S-844 67"/>
    <x v="8"/>
    <x v="1"/>
    <x v="33"/>
    <s v="Maria"/>
    <x v="0"/>
  </r>
  <r>
    <x v="98"/>
    <x v="11"/>
    <n v="100"/>
    <n v="12"/>
    <n v="3155.04"/>
    <x v="95"/>
    <x v="0"/>
    <n v="4"/>
    <x v="4"/>
    <x v="1"/>
    <x v="2"/>
    <n v="96"/>
    <s v="S32_1268"/>
    <s v="Marta's Replicas Co."/>
    <n v="6175558555"/>
    <s v="39323 Spinnaker Dr."/>
    <m/>
    <s v="Cambridge"/>
    <s v="MA"/>
    <n v="51247"/>
    <x v="0"/>
    <x v="0"/>
    <x v="14"/>
    <s v="Marta"/>
    <x v="1"/>
  </r>
  <r>
    <x v="99"/>
    <x v="26"/>
    <n v="87.64"/>
    <n v="6"/>
    <n v="2366.2800000000002"/>
    <x v="96"/>
    <x v="0"/>
    <n v="4"/>
    <x v="4"/>
    <x v="1"/>
    <x v="2"/>
    <n v="96"/>
    <s v="S32_1268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x v="14"/>
    <n v="98.18"/>
    <n v="11"/>
    <n v="1963.6"/>
    <x v="80"/>
    <x v="0"/>
    <n v="4"/>
    <x v="5"/>
    <x v="1"/>
    <x v="2"/>
    <n v="96"/>
    <s v="S32_1268"/>
    <s v="Vitachrome Inc."/>
    <n v="2125551500"/>
    <s v="2678 Kingston Rd."/>
    <s v="Suite 101"/>
    <s v="NYC"/>
    <s v="NY"/>
    <n v="10022"/>
    <x v="0"/>
    <x v="0"/>
    <x v="11"/>
    <s v="Michael"/>
    <x v="0"/>
  </r>
  <r>
    <x v="290"/>
    <x v="27"/>
    <n v="100"/>
    <n v="1"/>
    <n v="4746.28"/>
    <x v="97"/>
    <x v="0"/>
    <n v="4"/>
    <x v="5"/>
    <x v="1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1"/>
  </r>
  <r>
    <x v="141"/>
    <x v="13"/>
    <n v="100"/>
    <n v="3"/>
    <n v="6386.94"/>
    <x v="79"/>
    <x v="0"/>
    <n v="4"/>
    <x v="5"/>
    <x v="1"/>
    <x v="2"/>
    <n v="96"/>
    <s v="S32_1268"/>
    <s v="Corrida Auto Replicas, Ltd"/>
    <s v="(91) 555 22 82"/>
    <s v="C/ Araquil, 67"/>
    <m/>
    <s v="Madrid"/>
    <m/>
    <n v="28023"/>
    <x v="7"/>
    <x v="1"/>
    <x v="23"/>
    <s v="Mart¡n"/>
    <x v="1"/>
  </r>
  <r>
    <x v="153"/>
    <x v="2"/>
    <n v="100"/>
    <n v="1"/>
    <n v="4428"/>
    <x v="48"/>
    <x v="0"/>
    <n v="4"/>
    <x v="6"/>
    <x v="1"/>
    <x v="2"/>
    <n v="96"/>
    <s v="S32_1268"/>
    <s v="Euro Shopping Channel"/>
    <s v="(91) 555 94 44"/>
    <s v="C/ Moralzarzal, 86"/>
    <m/>
    <s v="Madrid"/>
    <m/>
    <n v="28034"/>
    <x v="7"/>
    <x v="1"/>
    <x v="21"/>
    <s v="Diego"/>
    <x v="1"/>
  </r>
  <r>
    <x v="142"/>
    <x v="18"/>
    <n v="100"/>
    <n v="1"/>
    <n v="4044.04"/>
    <x v="129"/>
    <x v="0"/>
    <n v="1"/>
    <x v="7"/>
    <x v="2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x v="18"/>
    <n v="100"/>
    <n v="6"/>
    <n v="2708.42"/>
    <x v="50"/>
    <x v="0"/>
    <n v="1"/>
    <x v="0"/>
    <x v="2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0"/>
  </r>
  <r>
    <x v="52"/>
    <x v="18"/>
    <n v="100"/>
    <n v="1"/>
    <n v="2904.72"/>
    <x v="52"/>
    <x v="0"/>
    <n v="2"/>
    <x v="1"/>
    <x v="2"/>
    <x v="2"/>
    <n v="96"/>
    <s v="S32_126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102"/>
    <x v="2"/>
    <n v="86.68"/>
    <n v="11"/>
    <n v="3553.88"/>
    <x v="53"/>
    <x v="2"/>
    <n v="2"/>
    <x v="1"/>
    <x v="2"/>
    <x v="2"/>
    <n v="96"/>
    <s v="S32_1268"/>
    <s v="La Rochelle Gifts"/>
    <s v="40.67.8555"/>
    <s v="67, rue des Cinquante Otages"/>
    <m/>
    <s v="Nantes"/>
    <m/>
    <n v="44000"/>
    <x v="1"/>
    <x v="1"/>
    <x v="13"/>
    <s v="Janine"/>
    <x v="1"/>
  </r>
  <r>
    <x v="0"/>
    <x v="14"/>
    <n v="92.9"/>
    <n v="8"/>
    <n v="1858"/>
    <x v="0"/>
    <x v="0"/>
    <n v="1"/>
    <x v="0"/>
    <x v="0"/>
    <x v="0"/>
    <n v="99"/>
    <s v="S32_1374"/>
    <s v="Land of Toys Inc."/>
    <n v="2125557818"/>
    <s v="897 Long Airport Avenue"/>
    <m/>
    <s v="NYC"/>
    <s v="NY"/>
    <n v="10022"/>
    <x v="0"/>
    <x v="0"/>
    <x v="0"/>
    <s v="Kwai"/>
    <x v="0"/>
  </r>
  <r>
    <x v="54"/>
    <x v="8"/>
    <n v="100"/>
    <n v="6"/>
    <n v="2461.36"/>
    <x v="54"/>
    <x v="0"/>
    <n v="2"/>
    <x v="8"/>
    <x v="0"/>
    <x v="0"/>
    <n v="99"/>
    <s v="S32_1374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x v="10"/>
    <n v="100"/>
    <n v="1"/>
    <n v="2642.01"/>
    <x v="209"/>
    <x v="0"/>
    <n v="2"/>
    <x v="9"/>
    <x v="0"/>
    <x v="0"/>
    <n v="99"/>
    <s v="S32_1374"/>
    <s v="Euro Shopping Channel"/>
    <s v="(91) 555 94 44"/>
    <s v="C/ Moralzarzal, 86"/>
    <m/>
    <s v="Madrid"/>
    <m/>
    <n v="28034"/>
    <x v="7"/>
    <x v="1"/>
    <x v="21"/>
    <s v="Diego"/>
    <x v="0"/>
  </r>
  <r>
    <x v="3"/>
    <x v="29"/>
    <n v="93.9"/>
    <n v="12"/>
    <n v="3098.7"/>
    <x v="3"/>
    <x v="0"/>
    <n v="3"/>
    <x v="3"/>
    <x v="0"/>
    <x v="0"/>
    <n v="99"/>
    <s v="S32_1374"/>
    <s v="Toys4GrownUps.com"/>
    <n v="6265557265"/>
    <s v="78934 Hillside Dr."/>
    <m/>
    <s v="Pasadena"/>
    <s v="CA"/>
    <n v="90003"/>
    <x v="0"/>
    <x v="0"/>
    <x v="3"/>
    <s v="Julie"/>
    <x v="1"/>
  </r>
  <r>
    <x v="5"/>
    <x v="11"/>
    <n v="100"/>
    <n v="7"/>
    <n v="3244.36"/>
    <x v="5"/>
    <x v="0"/>
    <n v="4"/>
    <x v="4"/>
    <x v="0"/>
    <x v="0"/>
    <n v="99"/>
    <s v="S32_1374"/>
    <s v="Technics Stores Inc."/>
    <n v="6505556809"/>
    <s v="9408 Furth Circle"/>
    <m/>
    <s v="Burlingame"/>
    <s v="CA"/>
    <n v="94217"/>
    <x v="0"/>
    <x v="0"/>
    <x v="5"/>
    <s v="Juri"/>
    <x v="1"/>
  </r>
  <r>
    <x v="7"/>
    <x v="27"/>
    <n v="98.89"/>
    <n v="7"/>
    <n v="4351.16"/>
    <x v="7"/>
    <x v="0"/>
    <n v="4"/>
    <x v="5"/>
    <x v="0"/>
    <x v="0"/>
    <n v="99"/>
    <s v="S32_1374"/>
    <s v="Herkku Gifts"/>
    <s v="+47 2267 3215"/>
    <s v="Drammen 121, PR 744 Sentrum"/>
    <m/>
    <s v="Bergen"/>
    <m/>
    <s v="N 5804"/>
    <x v="2"/>
    <x v="1"/>
    <x v="7"/>
    <s v="Veysel"/>
    <x v="1"/>
  </r>
  <r>
    <x v="55"/>
    <x v="12"/>
    <n v="79.91"/>
    <n v="5"/>
    <n v="3675.86"/>
    <x v="55"/>
    <x v="0"/>
    <n v="1"/>
    <x v="7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x v="15"/>
    <n v="100"/>
    <n v="7"/>
    <n v="2475.27"/>
    <x v="10"/>
    <x v="0"/>
    <n v="1"/>
    <x v="0"/>
    <x v="1"/>
    <x v="0"/>
    <n v="99"/>
    <s v="S32_1374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2"/>
    <n v="100"/>
    <n v="1"/>
    <n v="4177.49"/>
    <x v="210"/>
    <x v="0"/>
    <n v="2"/>
    <x v="8"/>
    <x v="1"/>
    <x v="0"/>
    <n v="99"/>
    <s v="S32_1374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x v="28"/>
    <n v="100"/>
    <n v="2"/>
    <n v="3282.28"/>
    <x v="189"/>
    <x v="0"/>
    <n v="2"/>
    <x v="1"/>
    <x v="1"/>
    <x v="0"/>
    <n v="99"/>
    <s v="S32_1374"/>
    <s v="The Sharp Gifts Warehouse"/>
    <n v="4085553659"/>
    <s v="3086 Ingle Ln."/>
    <m/>
    <s v="San Jose"/>
    <s v="CA"/>
    <n v="94217"/>
    <x v="0"/>
    <x v="0"/>
    <x v="11"/>
    <s v="Sue"/>
    <x v="1"/>
  </r>
  <r>
    <x v="13"/>
    <x v="28"/>
    <n v="79.91"/>
    <n v="8"/>
    <n v="2477.21"/>
    <x v="13"/>
    <x v="0"/>
    <n v="2"/>
    <x v="9"/>
    <x v="1"/>
    <x v="0"/>
    <n v="99"/>
    <s v="S32_1374"/>
    <s v="Gift Depot Inc."/>
    <n v="2035552570"/>
    <s v="25593 South Bay Ln."/>
    <m/>
    <s v="Bridgewater"/>
    <s v="CT"/>
    <n v="97562"/>
    <x v="0"/>
    <x v="0"/>
    <x v="12"/>
    <s v="Julie"/>
    <x v="0"/>
  </r>
  <r>
    <x v="14"/>
    <x v="10"/>
    <n v="81.91"/>
    <n v="7"/>
    <n v="1883.93"/>
    <x v="14"/>
    <x v="0"/>
    <n v="3"/>
    <x v="2"/>
    <x v="1"/>
    <x v="0"/>
    <n v="99"/>
    <s v="S32_1374"/>
    <s v="La Rochelle Gifts"/>
    <s v="40.67.8555"/>
    <s v="67, rue des Cinquante Otages"/>
    <m/>
    <s v="Nantes"/>
    <m/>
    <n v="44000"/>
    <x v="1"/>
    <x v="1"/>
    <x v="13"/>
    <s v="Janine"/>
    <x v="0"/>
  </r>
  <r>
    <x v="15"/>
    <x v="9"/>
    <n v="98.89"/>
    <n v="12"/>
    <n v="3658.93"/>
    <x v="15"/>
    <x v="0"/>
    <n v="3"/>
    <x v="3"/>
    <x v="1"/>
    <x v="0"/>
    <n v="99"/>
    <s v="S32_1374"/>
    <s v="Marta's Replicas Co."/>
    <n v="6175558555"/>
    <s v="39323 Spinnaker Dr."/>
    <m/>
    <s v="Cambridge"/>
    <s v="MA"/>
    <n v="51247"/>
    <x v="0"/>
    <x v="0"/>
    <x v="14"/>
    <s v="Marta"/>
    <x v="1"/>
  </r>
  <r>
    <x v="251"/>
    <x v="18"/>
    <n v="100"/>
    <n v="2"/>
    <n v="2856.88"/>
    <x v="211"/>
    <x v="0"/>
    <n v="3"/>
    <x v="10"/>
    <x v="1"/>
    <x v="0"/>
    <n v="99"/>
    <s v="S32_1374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x v="16"/>
    <n v="79.91"/>
    <n v="5"/>
    <n v="1917.84"/>
    <x v="17"/>
    <x v="0"/>
    <n v="4"/>
    <x v="4"/>
    <x v="1"/>
    <x v="0"/>
    <n v="99"/>
    <s v="S32_1374"/>
    <s v="Mini Classics"/>
    <n v="9145554562"/>
    <s v="3758 North Pendale Street"/>
    <m/>
    <s v="White Plains"/>
    <s v="NY"/>
    <n v="24067"/>
    <x v="0"/>
    <x v="0"/>
    <x v="11"/>
    <s v="Steve"/>
    <x v="0"/>
  </r>
  <r>
    <x v="18"/>
    <x v="20"/>
    <n v="100"/>
    <n v="7"/>
    <n v="5305.36"/>
    <x v="18"/>
    <x v="0"/>
    <n v="4"/>
    <x v="5"/>
    <x v="1"/>
    <x v="0"/>
    <n v="99"/>
    <s v="S32_1374"/>
    <s v="Diecast Classics Inc."/>
    <n v="2155551555"/>
    <s v="7586 Pompton St."/>
    <m/>
    <s v="Allentown"/>
    <s v="PA"/>
    <n v="70267"/>
    <x v="0"/>
    <x v="0"/>
    <x v="0"/>
    <s v="Kyung"/>
    <x v="1"/>
  </r>
  <r>
    <x v="19"/>
    <x v="3"/>
    <n v="63.91"/>
    <n v="11"/>
    <n v="2875.95"/>
    <x v="19"/>
    <x v="0"/>
    <n v="4"/>
    <x v="5"/>
    <x v="1"/>
    <x v="0"/>
    <n v="99"/>
    <s v="S32_1374"/>
    <s v="Land of Toys Inc."/>
    <n v="2125557818"/>
    <s v="897 Long Airport Avenue"/>
    <m/>
    <s v="NYC"/>
    <s v="NY"/>
    <n v="10022"/>
    <x v="0"/>
    <x v="0"/>
    <x v="0"/>
    <s v="Kwai"/>
    <x v="0"/>
  </r>
  <r>
    <x v="286"/>
    <x v="36"/>
    <n v="100"/>
    <n v="2"/>
    <n v="6482.85"/>
    <x v="20"/>
    <x v="0"/>
    <n v="4"/>
    <x v="5"/>
    <x v="1"/>
    <x v="0"/>
    <n v="99"/>
    <s v="S32_1374"/>
    <s v="Enaco Distributors"/>
    <s v="(93) 203 4555"/>
    <s v="Rambla de Catalu¤a, 23"/>
    <m/>
    <s v="Barcelona"/>
    <m/>
    <n v="8022"/>
    <x v="7"/>
    <x v="1"/>
    <x v="44"/>
    <s v="Eduardo"/>
    <x v="1"/>
  </r>
  <r>
    <x v="252"/>
    <x v="12"/>
    <n v="81.17"/>
    <n v="5"/>
    <n v="3733.82"/>
    <x v="212"/>
    <x v="0"/>
    <n v="4"/>
    <x v="6"/>
    <x v="1"/>
    <x v="0"/>
    <n v="99"/>
    <s v="S32_1374"/>
    <s v="Gift Ideas Corp."/>
    <n v="2035554407"/>
    <s v="2440 Pompton St."/>
    <m/>
    <s v="Glendale"/>
    <s v="CT"/>
    <n v="97561"/>
    <x v="0"/>
    <x v="0"/>
    <x v="74"/>
    <s v="Dan"/>
    <x v="1"/>
  </r>
  <r>
    <x v="120"/>
    <x v="24"/>
    <n v="100"/>
    <n v="2"/>
    <n v="6576.5"/>
    <x v="115"/>
    <x v="0"/>
    <n v="1"/>
    <x v="7"/>
    <x v="2"/>
    <x v="0"/>
    <n v="99"/>
    <s v="S32_1374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"/>
    <x v="9"/>
    <n v="100"/>
    <n v="3"/>
    <n v="6353.27"/>
    <x v="22"/>
    <x v="0"/>
    <n v="1"/>
    <x v="0"/>
    <x v="2"/>
    <x v="0"/>
    <n v="99"/>
    <s v="S32_1374"/>
    <s v="La Rochelle Gifts"/>
    <s v="40.67.8555"/>
    <s v="67, rue des Cinquante Otages"/>
    <m/>
    <s v="Nantes"/>
    <m/>
    <n v="44000"/>
    <x v="1"/>
    <x v="1"/>
    <x v="13"/>
    <s v="Janine"/>
    <x v="1"/>
  </r>
  <r>
    <x v="297"/>
    <x v="27"/>
    <n v="94.9"/>
    <n v="1"/>
    <n v="4175.6000000000004"/>
    <x v="246"/>
    <x v="0"/>
    <n v="1"/>
    <x v="11"/>
    <x v="2"/>
    <x v="0"/>
    <n v="99"/>
    <s v="S32_1374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53"/>
    <x v="4"/>
    <n v="100"/>
    <n v="1"/>
    <n v="4992.6099999999997"/>
    <x v="213"/>
    <x v="4"/>
    <n v="2"/>
    <x v="8"/>
    <x v="2"/>
    <x v="0"/>
    <n v="99"/>
    <s v="S32_1374"/>
    <s v="Tekni Collectables Inc."/>
    <n v="2015559350"/>
    <s v="7476 Moss Rd."/>
    <m/>
    <s v="Newark"/>
    <s v="NJ"/>
    <n v="94019"/>
    <x v="0"/>
    <x v="0"/>
    <x v="4"/>
    <s v="William"/>
    <x v="1"/>
  </r>
  <r>
    <x v="235"/>
    <x v="3"/>
    <n v="100"/>
    <n v="2"/>
    <n v="4764.6000000000004"/>
    <x v="198"/>
    <x v="0"/>
    <n v="2"/>
    <x v="1"/>
    <x v="2"/>
    <x v="0"/>
    <n v="99"/>
    <s v="S32_1374"/>
    <s v="L'ordine Souveniers"/>
    <s v="0522-556555"/>
    <s v="Strada Provinciale 124"/>
    <m/>
    <s v="Reggio Emilia"/>
    <m/>
    <n v="42100"/>
    <x v="12"/>
    <x v="1"/>
    <x v="59"/>
    <s v="Maurizio"/>
    <x v="1"/>
  </r>
  <r>
    <x v="103"/>
    <x v="26"/>
    <n v="43.45"/>
    <n v="13"/>
    <n v="1173.1500000000001"/>
    <x v="98"/>
    <x v="0"/>
    <n v="1"/>
    <x v="11"/>
    <x v="0"/>
    <x v="0"/>
    <n v="40"/>
    <s v="S32_2206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x v="28"/>
    <n v="44.66"/>
    <n v="17"/>
    <n v="1384.46"/>
    <x v="99"/>
    <x v="0"/>
    <n v="2"/>
    <x v="1"/>
    <x v="0"/>
    <x v="0"/>
    <n v="40"/>
    <s v="S32_2206"/>
    <s v="Marseille Mini Autos"/>
    <s v="91.24.4555"/>
    <s v="12, rue des Bouchers"/>
    <m/>
    <s v="Marseille"/>
    <m/>
    <n v="13008"/>
    <x v="1"/>
    <x v="1"/>
    <x v="56"/>
    <s v="Laurence"/>
    <x v="0"/>
  </r>
  <r>
    <x v="105"/>
    <x v="29"/>
    <n v="40.229999999999997"/>
    <n v="14"/>
    <n v="1327.59"/>
    <x v="100"/>
    <x v="0"/>
    <n v="3"/>
    <x v="2"/>
    <x v="0"/>
    <x v="0"/>
    <n v="40"/>
    <s v="S32_2206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x v="28"/>
    <n v="35.799999999999997"/>
    <n v="1"/>
    <n v="1109.8"/>
    <x v="3"/>
    <x v="0"/>
    <n v="3"/>
    <x v="3"/>
    <x v="0"/>
    <x v="0"/>
    <n v="40"/>
    <s v="S32_2206"/>
    <s v="Toys4GrownUps.com"/>
    <n v="6265557265"/>
    <s v="78934 Hillside Dr."/>
    <m/>
    <s v="Pasadena"/>
    <s v="CA"/>
    <n v="90003"/>
    <x v="0"/>
    <x v="0"/>
    <x v="3"/>
    <s v="Julie"/>
    <x v="0"/>
  </r>
  <r>
    <x v="4"/>
    <x v="21"/>
    <n v="35.4"/>
    <n v="9"/>
    <n v="1239"/>
    <x v="4"/>
    <x v="0"/>
    <n v="4"/>
    <x v="4"/>
    <x v="0"/>
    <x v="0"/>
    <n v="40"/>
    <s v="S32_2206"/>
    <s v="Corporate Gift Ideas Co."/>
    <n v="6505551386"/>
    <s v="7734 Strong St."/>
    <m/>
    <s v="San Francisco"/>
    <s v="CA"/>
    <m/>
    <x v="0"/>
    <x v="0"/>
    <x v="4"/>
    <s v="Julie"/>
    <x v="0"/>
  </r>
  <r>
    <x v="107"/>
    <x v="18"/>
    <n v="39.83"/>
    <n v="9"/>
    <n v="1035.58"/>
    <x v="102"/>
    <x v="0"/>
    <n v="4"/>
    <x v="5"/>
    <x v="0"/>
    <x v="0"/>
    <n v="40"/>
    <s v="S32_220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x v="1"/>
    <n v="45.46"/>
    <n v="4"/>
    <n v="1545.64"/>
    <x v="6"/>
    <x v="0"/>
    <n v="4"/>
    <x v="5"/>
    <x v="0"/>
    <x v="0"/>
    <n v="40"/>
    <s v="S32_2206"/>
    <s v="Daedalus Designs Imports"/>
    <s v="20.16.1555"/>
    <s v="184, chausse de Tournai"/>
    <m/>
    <s v="Lille"/>
    <m/>
    <n v="59000"/>
    <x v="1"/>
    <x v="1"/>
    <x v="6"/>
    <s v="Martine"/>
    <x v="0"/>
  </r>
  <r>
    <x v="288"/>
    <x v="12"/>
    <n v="32.99"/>
    <n v="1"/>
    <n v="1517.54"/>
    <x v="240"/>
    <x v="0"/>
    <n v="4"/>
    <x v="5"/>
    <x v="0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0"/>
  </r>
  <r>
    <x v="9"/>
    <x v="2"/>
    <n v="42.24"/>
    <n v="9"/>
    <n v="1731.84"/>
    <x v="9"/>
    <x v="0"/>
    <n v="1"/>
    <x v="7"/>
    <x v="1"/>
    <x v="0"/>
    <n v="40"/>
    <s v="S32_2206"/>
    <s v="Auto Canal Petit"/>
    <s v="(1) 47.55.6555"/>
    <s v="25, rue Lauriston"/>
    <m/>
    <s v="Paris"/>
    <m/>
    <n v="75016"/>
    <x v="1"/>
    <x v="1"/>
    <x v="9"/>
    <s v="Dominique"/>
    <x v="0"/>
  </r>
  <r>
    <x v="148"/>
    <x v="30"/>
    <n v="39.43"/>
    <n v="2"/>
    <n v="1695.49"/>
    <x v="133"/>
    <x v="0"/>
    <n v="1"/>
    <x v="0"/>
    <x v="1"/>
    <x v="0"/>
    <n v="40"/>
    <s v="S32_2206"/>
    <s v="Daedalus Designs Imports"/>
    <s v="20.16.1555"/>
    <s v="184, chausse de Tournai"/>
    <m/>
    <s v="Lille"/>
    <m/>
    <n v="59000"/>
    <x v="1"/>
    <x v="1"/>
    <x v="6"/>
    <s v="Martine"/>
    <x v="0"/>
  </r>
  <r>
    <x v="11"/>
    <x v="18"/>
    <n v="40.229999999999997"/>
    <n v="2"/>
    <n v="1045.98"/>
    <x v="11"/>
    <x v="0"/>
    <n v="2"/>
    <x v="8"/>
    <x v="1"/>
    <x v="0"/>
    <n v="40"/>
    <s v="S32_2206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x v="5"/>
    <n v="48.28"/>
    <n v="6"/>
    <n v="1738.08"/>
    <x v="224"/>
    <x v="0"/>
    <n v="2"/>
    <x v="1"/>
    <x v="1"/>
    <x v="0"/>
    <n v="40"/>
    <s v="S32_2206"/>
    <s v="Auto Canal Petit"/>
    <s v="(1) 47.55.6555"/>
    <s v="25, rue Lauriston"/>
    <m/>
    <s v="Paris"/>
    <m/>
    <n v="75016"/>
    <x v="1"/>
    <x v="1"/>
    <x v="9"/>
    <s v="Dominique"/>
    <x v="0"/>
  </r>
  <r>
    <x v="275"/>
    <x v="14"/>
    <n v="32.590000000000003"/>
    <n v="4"/>
    <n v="651.79999999999995"/>
    <x v="230"/>
    <x v="0"/>
    <n v="2"/>
    <x v="9"/>
    <x v="1"/>
    <x v="0"/>
    <n v="40"/>
    <s v="S32_2206"/>
    <s v="Gifts4AllAges.com"/>
    <n v="6175559555"/>
    <s v="8616 Spinnaker Dr."/>
    <m/>
    <s v="Boston"/>
    <s v="MA"/>
    <n v="51003"/>
    <x v="0"/>
    <x v="0"/>
    <x v="48"/>
    <s v="Juri"/>
    <x v="0"/>
  </r>
  <r>
    <x v="115"/>
    <x v="26"/>
    <n v="36.61"/>
    <n v="10"/>
    <n v="988.47"/>
    <x v="110"/>
    <x v="0"/>
    <n v="3"/>
    <x v="3"/>
    <x v="1"/>
    <x v="0"/>
    <n v="40"/>
    <s v="S32_2206"/>
    <s v="Online Mini Collectables"/>
    <n v="6175557555"/>
    <s v="7635 Spinnaker Dr."/>
    <m/>
    <s v="Brickhaven"/>
    <s v="MA"/>
    <n v="58339"/>
    <x v="0"/>
    <x v="0"/>
    <x v="60"/>
    <s v="Miguel"/>
    <x v="0"/>
  </r>
  <r>
    <x v="15"/>
    <x v="9"/>
    <n v="41.03"/>
    <n v="1"/>
    <n v="1518.11"/>
    <x v="15"/>
    <x v="0"/>
    <n v="3"/>
    <x v="3"/>
    <x v="1"/>
    <x v="0"/>
    <n v="40"/>
    <s v="S32_2206"/>
    <s v="Marta's Replicas Co."/>
    <n v="6175558555"/>
    <s v="39323 Spinnaker Dr."/>
    <m/>
    <s v="Cambridge"/>
    <s v="MA"/>
    <n v="51247"/>
    <x v="0"/>
    <x v="0"/>
    <x v="14"/>
    <s v="Marta"/>
    <x v="0"/>
  </r>
  <r>
    <x v="16"/>
    <x v="16"/>
    <n v="42.24"/>
    <n v="4"/>
    <n v="1013.76"/>
    <x v="16"/>
    <x v="0"/>
    <n v="3"/>
    <x v="10"/>
    <x v="1"/>
    <x v="0"/>
    <n v="40"/>
    <s v="S32_2206"/>
    <s v="Toys of Finland, Co."/>
    <s v="90-224 8555"/>
    <s v="Keskuskatu 45"/>
    <m/>
    <s v="Helsinki"/>
    <m/>
    <n v="21240"/>
    <x v="4"/>
    <x v="1"/>
    <x v="15"/>
    <s v="Matti"/>
    <x v="0"/>
  </r>
  <r>
    <x v="118"/>
    <x v="5"/>
    <n v="43.05"/>
    <n v="17"/>
    <n v="1549.8"/>
    <x v="113"/>
    <x v="0"/>
    <n v="4"/>
    <x v="4"/>
    <x v="1"/>
    <x v="0"/>
    <n v="40"/>
    <s v="S32_2206"/>
    <s v="Toms Spezialitten, Ltd"/>
    <s v="0221-5554327"/>
    <s v="Mehrheimerstr. 369"/>
    <m/>
    <s v="Koln"/>
    <m/>
    <n v="50739"/>
    <x v="16"/>
    <x v="1"/>
    <x v="57"/>
    <s v="Henriette"/>
    <x v="0"/>
  </r>
  <r>
    <x v="149"/>
    <x v="6"/>
    <n v="38.22"/>
    <n v="5"/>
    <n v="1108.3800000000001"/>
    <x v="114"/>
    <x v="0"/>
    <n v="4"/>
    <x v="5"/>
    <x v="1"/>
    <x v="0"/>
    <n v="40"/>
    <s v="S32_2206"/>
    <s v="Microscale Inc."/>
    <n v="2125551957"/>
    <s v="5290 North Pendale Street"/>
    <s v="Suite 200"/>
    <s v="NYC"/>
    <s v="NY"/>
    <n v="10022"/>
    <x v="0"/>
    <x v="0"/>
    <x v="67"/>
    <s v="Kee"/>
    <x v="0"/>
  </r>
  <r>
    <x v="186"/>
    <x v="11"/>
    <n v="100"/>
    <n v="3"/>
    <n v="4102.5600000000004"/>
    <x v="159"/>
    <x v="0"/>
    <n v="4"/>
    <x v="5"/>
    <x v="1"/>
    <x v="0"/>
    <n v="40"/>
    <s v="S32_2206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x v="6"/>
    <n v="100"/>
    <n v="5"/>
    <n v="3713.16"/>
    <x v="20"/>
    <x v="0"/>
    <n v="4"/>
    <x v="5"/>
    <x v="1"/>
    <x v="0"/>
    <n v="40"/>
    <s v="S32_2206"/>
    <s v="Reims Collectables"/>
    <s v="26.47.1555"/>
    <s v="59 rue de l'Abbaye"/>
    <m/>
    <s v="Reims"/>
    <m/>
    <n v="51100"/>
    <x v="1"/>
    <x v="1"/>
    <x v="1"/>
    <s v="Paul"/>
    <x v="1"/>
  </r>
  <r>
    <x v="273"/>
    <x v="19"/>
    <n v="39.83"/>
    <n v="10"/>
    <n v="1513.54"/>
    <x v="228"/>
    <x v="0"/>
    <n v="4"/>
    <x v="6"/>
    <x v="1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0"/>
  </r>
  <r>
    <x v="298"/>
    <x v="7"/>
    <n v="48.28"/>
    <n v="1"/>
    <n v="2317.44"/>
    <x v="115"/>
    <x v="0"/>
    <n v="1"/>
    <x v="7"/>
    <x v="2"/>
    <x v="0"/>
    <n v="40"/>
    <s v="S32_2206"/>
    <s v="Marseille Mini Autos"/>
    <s v="91.24.4555"/>
    <s v="12, rue des Bouchers"/>
    <m/>
    <s v="Marseille"/>
    <m/>
    <n v="13008"/>
    <x v="1"/>
    <x v="1"/>
    <x v="56"/>
    <s v="Laurence"/>
    <x v="0"/>
  </r>
  <r>
    <x v="220"/>
    <x v="23"/>
    <n v="82.46"/>
    <n v="1"/>
    <n v="3298.4"/>
    <x v="184"/>
    <x v="0"/>
    <n v="1"/>
    <x v="0"/>
    <x v="2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1"/>
  </r>
  <r>
    <x v="190"/>
    <x v="2"/>
    <n v="44.56"/>
    <n v="11"/>
    <n v="1826.96"/>
    <x v="162"/>
    <x v="0"/>
    <n v="1"/>
    <x v="11"/>
    <x v="2"/>
    <x v="0"/>
    <n v="40"/>
    <s v="S32_2206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x v="0"/>
    <n v="40.229999999999997"/>
    <n v="2"/>
    <n v="1206.9000000000001"/>
    <x v="24"/>
    <x v="0"/>
    <n v="2"/>
    <x v="8"/>
    <x v="2"/>
    <x v="0"/>
    <n v="40"/>
    <s v="S32_2206"/>
    <s v="UK Collectables, Ltd."/>
    <s v="(171) 555-2282"/>
    <s v="Berkeley Gardens 12  Brewery"/>
    <m/>
    <s v="Liverpool"/>
    <m/>
    <s v="WX1 6LT"/>
    <x v="6"/>
    <x v="1"/>
    <x v="20"/>
    <s v="Elizabeth"/>
    <x v="0"/>
  </r>
  <r>
    <x v="150"/>
    <x v="21"/>
    <n v="47.62"/>
    <n v="11"/>
    <n v="1666.7"/>
    <x v="134"/>
    <x v="0"/>
    <n v="1"/>
    <x v="7"/>
    <x v="0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90"/>
    <x v="11"/>
    <n v="55.73"/>
    <n v="2"/>
    <n v="1560.44"/>
    <x v="89"/>
    <x v="0"/>
    <n v="2"/>
    <x v="8"/>
    <x v="0"/>
    <x v="2"/>
    <n v="54"/>
    <s v="S32_2509"/>
    <s v="La Corne D'abondance, Co."/>
    <s v="(1) 42.34.2555"/>
    <s v="265, boulevard Charonne"/>
    <m/>
    <s v="Paris"/>
    <m/>
    <n v="75012"/>
    <x v="1"/>
    <x v="1"/>
    <x v="51"/>
    <s v="Marie"/>
    <x v="0"/>
  </r>
  <r>
    <x v="124"/>
    <x v="3"/>
    <n v="51.95"/>
    <n v="13"/>
    <n v="2337.75"/>
    <x v="118"/>
    <x v="0"/>
    <n v="2"/>
    <x v="9"/>
    <x v="0"/>
    <x v="2"/>
    <n v="54"/>
    <s v="S32_2509"/>
    <s v="Muscle Machine Inc"/>
    <n v="2125557413"/>
    <s v="4092 Furth Circle"/>
    <s v="Suite 400"/>
    <s v="NYC"/>
    <s v="NY"/>
    <n v="10022"/>
    <x v="0"/>
    <x v="0"/>
    <x v="3"/>
    <s v="Jeff"/>
    <x v="0"/>
  </r>
  <r>
    <x v="163"/>
    <x v="16"/>
    <n v="45.99"/>
    <n v="7"/>
    <n v="1103.76"/>
    <x v="144"/>
    <x v="0"/>
    <n v="3"/>
    <x v="3"/>
    <x v="0"/>
    <x v="2"/>
    <n v="54"/>
    <s v="S32_2509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x v="2"/>
    <n v="63.85"/>
    <n v="5"/>
    <n v="2617.85"/>
    <x v="145"/>
    <x v="0"/>
    <n v="3"/>
    <x v="10"/>
    <x v="0"/>
    <x v="2"/>
    <n v="54"/>
    <s v="S32_2509"/>
    <s v="Oulu Toy Supplies, Inc."/>
    <s v="981-443655"/>
    <s v="Torikatu 38"/>
    <m/>
    <s v="Oulu"/>
    <m/>
    <n v="90110"/>
    <x v="4"/>
    <x v="1"/>
    <x v="50"/>
    <s v="Pirkko"/>
    <x v="0"/>
  </r>
  <r>
    <x v="127"/>
    <x v="7"/>
    <n v="45.99"/>
    <n v="14"/>
    <n v="2207.52"/>
    <x v="121"/>
    <x v="0"/>
    <n v="4"/>
    <x v="4"/>
    <x v="0"/>
    <x v="2"/>
    <n v="54"/>
    <s v="S32_2509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x v="24"/>
    <n v="63.31"/>
    <n v="3"/>
    <n v="3165.5"/>
    <x v="32"/>
    <x v="0"/>
    <n v="4"/>
    <x v="5"/>
    <x v="0"/>
    <x v="2"/>
    <n v="54"/>
    <s v="S32_2509"/>
    <s v="Stylish Desk Decors, Co."/>
    <s v="(171) 555-0297"/>
    <s v="35 King George"/>
    <m/>
    <s v="London"/>
    <m/>
    <s v="WX3 6FW"/>
    <x v="6"/>
    <x v="1"/>
    <x v="4"/>
    <s v="Ann"/>
    <x v="1"/>
  </r>
  <r>
    <x v="165"/>
    <x v="29"/>
    <n v="62.77"/>
    <n v="8"/>
    <n v="2071.41"/>
    <x v="69"/>
    <x v="0"/>
    <n v="4"/>
    <x v="5"/>
    <x v="0"/>
    <x v="2"/>
    <n v="54"/>
    <s v="S32_2509"/>
    <s v="Iberia Gift Imports, Corp."/>
    <s v="(95) 555 82 82"/>
    <s v="C/ Romero, 33"/>
    <m/>
    <s v="Sevilla"/>
    <m/>
    <n v="41101"/>
    <x v="7"/>
    <x v="1"/>
    <x v="68"/>
    <s v="Jose Pedro"/>
    <x v="0"/>
  </r>
  <r>
    <x v="166"/>
    <x v="22"/>
    <n v="43.29"/>
    <n v="8"/>
    <n v="1385.28"/>
    <x v="34"/>
    <x v="0"/>
    <n v="4"/>
    <x v="5"/>
    <x v="0"/>
    <x v="2"/>
    <n v="54"/>
    <s v="S32_2509"/>
    <s v="Mini Classics"/>
    <n v="9145554562"/>
    <s v="3758 North Pendale Street"/>
    <m/>
    <s v="White Plains"/>
    <s v="NY"/>
    <n v="24067"/>
    <x v="0"/>
    <x v="0"/>
    <x v="11"/>
    <s v="Steve"/>
    <x v="0"/>
  </r>
  <r>
    <x v="93"/>
    <x v="26"/>
    <n v="60.06"/>
    <n v="9"/>
    <n v="1621.62"/>
    <x v="91"/>
    <x v="0"/>
    <n v="4"/>
    <x v="6"/>
    <x v="0"/>
    <x v="2"/>
    <n v="54"/>
    <s v="S32_2509"/>
    <s v="Diecast Collectables"/>
    <n v="6175552555"/>
    <s v="6251 Ingle Ln."/>
    <m/>
    <s v="Boston"/>
    <s v="MA"/>
    <n v="51003"/>
    <x v="0"/>
    <x v="0"/>
    <x v="53"/>
    <s v="Valarie"/>
    <x v="0"/>
  </r>
  <r>
    <x v="167"/>
    <x v="21"/>
    <n v="55.19"/>
    <n v="4"/>
    <n v="1931.65"/>
    <x v="146"/>
    <x v="0"/>
    <n v="1"/>
    <x v="0"/>
    <x v="1"/>
    <x v="2"/>
    <n v="54"/>
    <s v="S32_2509"/>
    <s v="Signal Collectibles Ltd."/>
    <n v="4155554312"/>
    <s v="2793 Furth Circle"/>
    <m/>
    <s v="Brisbane"/>
    <s v="CA"/>
    <n v="94217"/>
    <x v="0"/>
    <x v="0"/>
    <x v="69"/>
    <s v="Sue"/>
    <x v="0"/>
  </r>
  <r>
    <x v="95"/>
    <x v="10"/>
    <n v="54.11"/>
    <n v="3"/>
    <n v="1244.53"/>
    <x v="93"/>
    <x v="0"/>
    <n v="1"/>
    <x v="11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x v="21"/>
    <n v="48.7"/>
    <n v="7"/>
    <n v="1704.5"/>
    <x v="125"/>
    <x v="0"/>
    <n v="2"/>
    <x v="1"/>
    <x v="1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96"/>
    <x v="23"/>
    <n v="43.83"/>
    <n v="6"/>
    <n v="1753.2"/>
    <x v="39"/>
    <x v="0"/>
    <n v="2"/>
    <x v="9"/>
    <x v="1"/>
    <x v="2"/>
    <n v="54"/>
    <s v="S32_250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x v="21"/>
    <n v="47.62"/>
    <n v="7"/>
    <n v="1666.7"/>
    <x v="126"/>
    <x v="0"/>
    <n v="3"/>
    <x v="2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x v="28"/>
    <n v="55.19"/>
    <n v="3"/>
    <n v="1710.89"/>
    <x v="94"/>
    <x v="0"/>
    <n v="3"/>
    <x v="3"/>
    <x v="1"/>
    <x v="2"/>
    <n v="54"/>
    <s v="S32_2509"/>
    <s v="Diecast Classics Inc."/>
    <n v="2155551555"/>
    <s v="7586 Pompton St."/>
    <m/>
    <s v="Allentown"/>
    <s v="PA"/>
    <n v="70267"/>
    <x v="0"/>
    <x v="0"/>
    <x v="0"/>
    <s v="Kyung"/>
    <x v="0"/>
  </r>
  <r>
    <x v="170"/>
    <x v="24"/>
    <n v="46.53"/>
    <n v="10"/>
    <n v="2326.5"/>
    <x v="42"/>
    <x v="0"/>
    <n v="3"/>
    <x v="10"/>
    <x v="1"/>
    <x v="2"/>
    <n v="54"/>
    <s v="S32_2509"/>
    <s v="Land of Toys Inc."/>
    <n v="2125557818"/>
    <s v="897 Long Airport Avenue"/>
    <m/>
    <s v="NYC"/>
    <s v="NY"/>
    <n v="10022"/>
    <x v="0"/>
    <x v="0"/>
    <x v="0"/>
    <s v="Kwai"/>
    <x v="0"/>
  </r>
  <r>
    <x v="98"/>
    <x v="23"/>
    <n v="57.9"/>
    <n v="7"/>
    <n v="2316"/>
    <x v="95"/>
    <x v="0"/>
    <n v="4"/>
    <x v="4"/>
    <x v="1"/>
    <x v="2"/>
    <n v="54"/>
    <s v="S32_2509"/>
    <s v="Marta's Replicas Co."/>
    <n v="6175558555"/>
    <s v="39323 Spinnaker Dr."/>
    <m/>
    <s v="Cambridge"/>
    <s v="MA"/>
    <n v="51247"/>
    <x v="0"/>
    <x v="0"/>
    <x v="14"/>
    <s v="Marta"/>
    <x v="0"/>
  </r>
  <r>
    <x v="99"/>
    <x v="19"/>
    <n v="45.45"/>
    <n v="1"/>
    <n v="1727.1"/>
    <x v="96"/>
    <x v="0"/>
    <n v="4"/>
    <x v="4"/>
    <x v="1"/>
    <x v="2"/>
    <n v="54"/>
    <s v="S32_2509"/>
    <s v="Canadian Gift Exchange Network"/>
    <s v="(604) 555-3392"/>
    <s v="1900 Oak St."/>
    <m/>
    <s v="Vancouver"/>
    <s v="BC"/>
    <s v="V3F 2K1"/>
    <x v="10"/>
    <x v="0"/>
    <x v="28"/>
    <s v="Yoshi"/>
    <x v="0"/>
  </r>
  <r>
    <x v="81"/>
    <x v="19"/>
    <n v="100"/>
    <n v="3"/>
    <n v="8844.1200000000008"/>
    <x v="80"/>
    <x v="0"/>
    <n v="4"/>
    <x v="5"/>
    <x v="1"/>
    <x v="2"/>
    <n v="54"/>
    <s v="S32_2509"/>
    <s v="Baane Mini Imports"/>
    <s v="07-98 9555"/>
    <s v="Erling Skakkes gate 78"/>
    <m/>
    <s v="Stavern"/>
    <m/>
    <n v="4110"/>
    <x v="2"/>
    <x v="1"/>
    <x v="16"/>
    <s v="Jonas"/>
    <x v="2"/>
  </r>
  <r>
    <x v="290"/>
    <x v="23"/>
    <n v="60.6"/>
    <n v="3"/>
    <n v="2424"/>
    <x v="97"/>
    <x v="0"/>
    <n v="4"/>
    <x v="5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159"/>
    <x v="29"/>
    <n v="46.53"/>
    <n v="1"/>
    <n v="1535.49"/>
    <x v="140"/>
    <x v="0"/>
    <n v="4"/>
    <x v="6"/>
    <x v="1"/>
    <x v="2"/>
    <n v="54"/>
    <s v="S32_2509"/>
    <s v="Muscle Machine Inc"/>
    <n v="2125557413"/>
    <s v="4092 Furth Circle"/>
    <s v="Suite 400"/>
    <s v="NYC"/>
    <s v="NY"/>
    <n v="10022"/>
    <x v="0"/>
    <x v="0"/>
    <x v="3"/>
    <s v="Jeff"/>
    <x v="0"/>
  </r>
  <r>
    <x v="84"/>
    <x v="5"/>
    <n v="100"/>
    <n v="3"/>
    <n v="6358.68"/>
    <x v="83"/>
    <x v="0"/>
    <n v="4"/>
    <x v="6"/>
    <x v="1"/>
    <x v="2"/>
    <n v="54"/>
    <s v="S32_2509"/>
    <s v="Reims Collectables"/>
    <s v="26.47.1555"/>
    <s v="59 rue de l'Abbaye"/>
    <m/>
    <s v="Reims"/>
    <m/>
    <n v="51100"/>
    <x v="1"/>
    <x v="1"/>
    <x v="1"/>
    <s v="Paul"/>
    <x v="1"/>
  </r>
  <r>
    <x v="142"/>
    <x v="14"/>
    <n v="66.47"/>
    <n v="2"/>
    <n v="1329.4"/>
    <x v="129"/>
    <x v="0"/>
    <n v="1"/>
    <x v="7"/>
    <x v="2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x v="22"/>
    <n v="53.18"/>
    <n v="5"/>
    <n v="1701.76"/>
    <x v="205"/>
    <x v="0"/>
    <n v="1"/>
    <x v="0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266"/>
    <x v="5"/>
    <n v="62.77"/>
    <n v="3"/>
    <n v="2259.7199999999998"/>
    <x v="222"/>
    <x v="0"/>
    <n v="1"/>
    <x v="11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171"/>
    <x v="34"/>
    <n v="48.7"/>
    <n v="7"/>
    <n v="925.3"/>
    <x v="147"/>
    <x v="0"/>
    <n v="2"/>
    <x v="1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102"/>
    <x v="54"/>
    <n v="43.83"/>
    <n v="6"/>
    <n v="482.13"/>
    <x v="53"/>
    <x v="2"/>
    <n v="2"/>
    <x v="1"/>
    <x v="2"/>
    <x v="2"/>
    <n v="54"/>
    <s v="S32_2509"/>
    <s v="La Rochelle Gifts"/>
    <s v="40.67.8555"/>
    <s v="67, rue des Cinquante Otages"/>
    <m/>
    <s v="Nantes"/>
    <m/>
    <n v="44000"/>
    <x v="1"/>
    <x v="1"/>
    <x v="13"/>
    <s v="Janine"/>
    <x v="0"/>
  </r>
  <r>
    <x v="150"/>
    <x v="4"/>
    <n v="65.87"/>
    <n v="4"/>
    <n v="3227.63"/>
    <x v="134"/>
    <x v="0"/>
    <n v="1"/>
    <x v="7"/>
    <x v="0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1"/>
  </r>
  <r>
    <x v="299"/>
    <x v="26"/>
    <n v="63.38"/>
    <n v="1"/>
    <n v="1711.26"/>
    <x v="247"/>
    <x v="0"/>
    <n v="2"/>
    <x v="8"/>
    <x v="0"/>
    <x v="6"/>
    <n v="62"/>
    <s v="S32_3207"/>
    <s v="Royale Belge"/>
    <s v="(071) 23 67 2555"/>
    <s v="Boulevard Tirou, 255"/>
    <m/>
    <s v="Charleroi"/>
    <m/>
    <s v="B-6000"/>
    <x v="14"/>
    <x v="1"/>
    <x v="76"/>
    <s v="Pascale"/>
    <x v="0"/>
  </r>
  <r>
    <x v="124"/>
    <x v="6"/>
    <n v="70.84"/>
    <n v="6"/>
    <n v="2054.36"/>
    <x v="118"/>
    <x v="0"/>
    <n v="2"/>
    <x v="9"/>
    <x v="0"/>
    <x v="6"/>
    <n v="62"/>
    <s v="S32_3207"/>
    <s v="Muscle Machine Inc"/>
    <n v="2125557413"/>
    <s v="4092 Furth Circle"/>
    <s v="Suite 400"/>
    <s v="NYC"/>
    <s v="NY"/>
    <n v="10022"/>
    <x v="0"/>
    <x v="0"/>
    <x v="3"/>
    <s v="Jeff"/>
    <x v="0"/>
  </r>
  <r>
    <x v="125"/>
    <x v="13"/>
    <n v="74.569999999999993"/>
    <n v="16"/>
    <n v="3131.94"/>
    <x v="119"/>
    <x v="0"/>
    <n v="3"/>
    <x v="3"/>
    <x v="0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1"/>
  </r>
  <r>
    <x v="280"/>
    <x v="29"/>
    <n v="50.95"/>
    <n v="2"/>
    <n v="1681.35"/>
    <x v="235"/>
    <x v="0"/>
    <n v="3"/>
    <x v="10"/>
    <x v="0"/>
    <x v="6"/>
    <n v="62"/>
    <s v="S32_3207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x v="27"/>
    <n v="53.44"/>
    <n v="7"/>
    <n v="2351.36"/>
    <x v="121"/>
    <x v="0"/>
    <n v="4"/>
    <x v="4"/>
    <x v="0"/>
    <x v="6"/>
    <n v="62"/>
    <s v="S32_320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x v="8"/>
    <n v="64"/>
    <n v="6"/>
    <n v="1408"/>
    <x v="32"/>
    <x v="0"/>
    <n v="4"/>
    <x v="5"/>
    <x v="0"/>
    <x v="6"/>
    <n v="62"/>
    <s v="S32_3207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x v="7"/>
    <n v="50.95"/>
    <n v="1"/>
    <n v="2445.6"/>
    <x v="69"/>
    <x v="0"/>
    <n v="4"/>
    <x v="5"/>
    <x v="0"/>
    <x v="6"/>
    <n v="62"/>
    <s v="S32_3207"/>
    <s v="Iberia Gift Imports, Corp."/>
    <s v="(95) 555 82 82"/>
    <s v="C/ Romero, 33"/>
    <m/>
    <s v="Sevilla"/>
    <m/>
    <n v="41101"/>
    <x v="7"/>
    <x v="1"/>
    <x v="68"/>
    <s v="Jose Pedro"/>
    <x v="0"/>
  </r>
  <r>
    <x v="166"/>
    <x v="29"/>
    <n v="54.68"/>
    <n v="1"/>
    <n v="1804.44"/>
    <x v="34"/>
    <x v="0"/>
    <n v="4"/>
    <x v="5"/>
    <x v="0"/>
    <x v="6"/>
    <n v="62"/>
    <s v="S32_3207"/>
    <s v="Mini Classics"/>
    <n v="9145554562"/>
    <s v="3758 North Pendale Street"/>
    <m/>
    <s v="White Plains"/>
    <s v="NY"/>
    <n v="24067"/>
    <x v="0"/>
    <x v="0"/>
    <x v="11"/>
    <s v="Steve"/>
    <x v="0"/>
  </r>
  <r>
    <x v="93"/>
    <x v="3"/>
    <n v="56.55"/>
    <n v="2"/>
    <n v="2544.75"/>
    <x v="91"/>
    <x v="0"/>
    <n v="4"/>
    <x v="6"/>
    <x v="0"/>
    <x v="6"/>
    <n v="62"/>
    <s v="S32_3207"/>
    <s v="Diecast Collectables"/>
    <n v="6175552555"/>
    <s v="6251 Ingle Ln."/>
    <m/>
    <s v="Boston"/>
    <s v="MA"/>
    <n v="51003"/>
    <x v="0"/>
    <x v="0"/>
    <x v="53"/>
    <s v="Valarie"/>
    <x v="0"/>
  </r>
  <r>
    <x v="132"/>
    <x v="14"/>
    <n v="52.82"/>
    <n v="6"/>
    <n v="1056.4000000000001"/>
    <x v="123"/>
    <x v="0"/>
    <n v="1"/>
    <x v="0"/>
    <x v="1"/>
    <x v="6"/>
    <n v="62"/>
    <s v="S32_3207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x v="12"/>
    <n v="60.9"/>
    <n v="4"/>
    <n v="2801.4"/>
    <x v="135"/>
    <x v="0"/>
    <n v="1"/>
    <x v="11"/>
    <x v="1"/>
    <x v="6"/>
    <n v="62"/>
    <s v="S32_3207"/>
    <s v="Blauer See Auto, Co."/>
    <s v="+49 69 66 90 2555"/>
    <s v="Lyonerstr. 34"/>
    <m/>
    <s v="Frankfurt"/>
    <m/>
    <n v="60528"/>
    <x v="16"/>
    <x v="1"/>
    <x v="61"/>
    <s v="Roland"/>
    <x v="0"/>
  </r>
  <r>
    <x v="134"/>
    <x v="23"/>
    <n v="49.71"/>
    <n v="6"/>
    <n v="1988.4"/>
    <x v="125"/>
    <x v="0"/>
    <n v="2"/>
    <x v="1"/>
    <x v="1"/>
    <x v="6"/>
    <n v="62"/>
    <s v="S32_3207"/>
    <s v="Suominen Souveniers"/>
    <s v="+358 9 8045 555"/>
    <s v="Software Engineering Center, SEC Oy"/>
    <m/>
    <s v="Espoo"/>
    <m/>
    <s v="FIN-02271"/>
    <x v="4"/>
    <x v="1"/>
    <x v="62"/>
    <s v="Kalle"/>
    <x v="0"/>
  </r>
  <r>
    <x v="135"/>
    <x v="3"/>
    <n v="64.63"/>
    <n v="6"/>
    <n v="2908.35"/>
    <x v="126"/>
    <x v="0"/>
    <n v="3"/>
    <x v="2"/>
    <x v="1"/>
    <x v="6"/>
    <n v="62"/>
    <s v="S32_3207"/>
    <s v="Diecast Classics Inc."/>
    <n v="2155551555"/>
    <s v="7586 Pompton St."/>
    <m/>
    <s v="Allentown"/>
    <s v="PA"/>
    <n v="70267"/>
    <x v="0"/>
    <x v="0"/>
    <x v="0"/>
    <s v="Kyung"/>
    <x v="0"/>
  </r>
  <r>
    <x v="136"/>
    <x v="5"/>
    <n v="59.65"/>
    <n v="9"/>
    <n v="2147.4"/>
    <x v="76"/>
    <x v="0"/>
    <n v="3"/>
    <x v="3"/>
    <x v="1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x v="28"/>
    <n v="67.73"/>
    <n v="3"/>
    <n v="2099.63"/>
    <x v="42"/>
    <x v="0"/>
    <n v="3"/>
    <x v="10"/>
    <x v="1"/>
    <x v="6"/>
    <n v="62"/>
    <s v="S32_3207"/>
    <s v="Land of Toys Inc."/>
    <n v="2125557818"/>
    <s v="897 Long Airport Avenue"/>
    <m/>
    <s v="NYC"/>
    <s v="NY"/>
    <n v="10022"/>
    <x v="0"/>
    <x v="0"/>
    <x v="0"/>
    <s v="Kwai"/>
    <x v="0"/>
  </r>
  <r>
    <x v="138"/>
    <x v="12"/>
    <n v="50.33"/>
    <n v="17"/>
    <n v="2315.1799999999998"/>
    <x v="78"/>
    <x v="0"/>
    <n v="4"/>
    <x v="4"/>
    <x v="1"/>
    <x v="6"/>
    <n v="62"/>
    <s v="S32_3207"/>
    <s v="AV Stores, Co."/>
    <s v="(171) 555-1555"/>
    <s v="Fauntleroy Circus"/>
    <m/>
    <s v="Manchester"/>
    <m/>
    <s v="EC2 5NT"/>
    <x v="6"/>
    <x v="1"/>
    <x v="65"/>
    <s v="Victoria"/>
    <x v="0"/>
  </r>
  <r>
    <x v="139"/>
    <x v="21"/>
    <n v="66.489999999999995"/>
    <n v="9"/>
    <n v="2327.15"/>
    <x v="96"/>
    <x v="0"/>
    <n v="4"/>
    <x v="4"/>
    <x v="1"/>
    <x v="6"/>
    <n v="62"/>
    <s v="S32_3207"/>
    <s v="Heintze Collectables"/>
    <s v="86 21 3555"/>
    <s v="Smagsloget 45"/>
    <m/>
    <s v="Aaarhus"/>
    <m/>
    <n v="8200"/>
    <x v="13"/>
    <x v="1"/>
    <x v="66"/>
    <s v="Palle"/>
    <x v="0"/>
  </r>
  <r>
    <x v="81"/>
    <x v="11"/>
    <n v="100"/>
    <n v="2"/>
    <n v="5377.4"/>
    <x v="80"/>
    <x v="0"/>
    <n v="4"/>
    <x v="5"/>
    <x v="1"/>
    <x v="6"/>
    <n v="62"/>
    <s v="S32_3207"/>
    <s v="Baane Mini Imports"/>
    <s v="07-98 9555"/>
    <s v="Erling Skakkes gate 78"/>
    <m/>
    <s v="Stavern"/>
    <m/>
    <n v="4110"/>
    <x v="2"/>
    <x v="1"/>
    <x v="16"/>
    <s v="Jonas"/>
    <x v="1"/>
  </r>
  <r>
    <x v="140"/>
    <x v="28"/>
    <n v="84.71"/>
    <n v="9"/>
    <n v="2626.01"/>
    <x v="128"/>
    <x v="0"/>
    <n v="4"/>
    <x v="5"/>
    <x v="1"/>
    <x v="6"/>
    <n v="62"/>
    <s v="S32_3207"/>
    <s v="La Corne D'abondance, Co."/>
    <s v="(1) 42.34.2555"/>
    <s v="265, boulevard Charonne"/>
    <m/>
    <s v="Paris"/>
    <m/>
    <n v="75012"/>
    <x v="1"/>
    <x v="1"/>
    <x v="51"/>
    <s v="Marie"/>
    <x v="0"/>
  </r>
  <r>
    <x v="83"/>
    <x v="26"/>
    <n v="100"/>
    <n v="14"/>
    <n v="4406.3999999999996"/>
    <x v="82"/>
    <x v="0"/>
    <n v="4"/>
    <x v="6"/>
    <x v="1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1"/>
  </r>
  <r>
    <x v="84"/>
    <x v="8"/>
    <n v="100"/>
    <n v="1"/>
    <n v="4301.22"/>
    <x v="83"/>
    <x v="0"/>
    <n v="4"/>
    <x v="6"/>
    <x v="1"/>
    <x v="6"/>
    <n v="62"/>
    <s v="S32_3207"/>
    <s v="Reims Collectables"/>
    <s v="26.47.1555"/>
    <s v="59 rue de l'Abbaye"/>
    <m/>
    <s v="Reims"/>
    <m/>
    <n v="51100"/>
    <x v="1"/>
    <x v="1"/>
    <x v="1"/>
    <s v="Paul"/>
    <x v="1"/>
  </r>
  <r>
    <x v="142"/>
    <x v="0"/>
    <n v="99.55"/>
    <n v="11"/>
    <n v="2986.5"/>
    <x v="129"/>
    <x v="0"/>
    <n v="1"/>
    <x v="7"/>
    <x v="2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x v="27"/>
    <n v="36.07"/>
    <n v="8"/>
    <n v="1587.08"/>
    <x v="205"/>
    <x v="0"/>
    <n v="1"/>
    <x v="0"/>
    <x v="2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0"/>
  </r>
  <r>
    <x v="266"/>
    <x v="0"/>
    <n v="60.28"/>
    <n v="4"/>
    <n v="1808.4"/>
    <x v="222"/>
    <x v="0"/>
    <n v="1"/>
    <x v="11"/>
    <x v="2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0"/>
  </r>
  <r>
    <x v="144"/>
    <x v="16"/>
    <n v="49.71"/>
    <n v="6"/>
    <n v="1193.04"/>
    <x v="130"/>
    <x v="0"/>
    <n v="2"/>
    <x v="1"/>
    <x v="2"/>
    <x v="6"/>
    <n v="62"/>
    <s v="S32_3207"/>
    <s v="Gift Depot Inc."/>
    <n v="2035552570"/>
    <s v="25593 South Bay Ln."/>
    <m/>
    <s v="Bridgewater"/>
    <s v="CT"/>
    <n v="97562"/>
    <x v="0"/>
    <x v="0"/>
    <x v="12"/>
    <s v="Julie"/>
    <x v="0"/>
  </r>
  <r>
    <x v="26"/>
    <x v="3"/>
    <n v="75.63"/>
    <n v="7"/>
    <n v="3403.35"/>
    <x v="26"/>
    <x v="0"/>
    <n v="1"/>
    <x v="7"/>
    <x v="0"/>
    <x v="2"/>
    <n v="64"/>
    <s v="S32_3522"/>
    <s v="Baane Mini Imports"/>
    <s v="07-98 9555"/>
    <s v="Erling Skakkes gate 78"/>
    <m/>
    <s v="Stavern"/>
    <m/>
    <n v="4110"/>
    <x v="2"/>
    <x v="1"/>
    <x v="16"/>
    <s v="Jonas"/>
    <x v="1"/>
  </r>
  <r>
    <x v="145"/>
    <x v="10"/>
    <n v="68.52"/>
    <n v="1"/>
    <n v="1575.96"/>
    <x v="131"/>
    <x v="0"/>
    <n v="1"/>
    <x v="11"/>
    <x v="0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0"/>
  </r>
  <r>
    <x v="28"/>
    <x v="18"/>
    <n v="62.7"/>
    <n v="7"/>
    <n v="1630.2"/>
    <x v="28"/>
    <x v="0"/>
    <n v="2"/>
    <x v="1"/>
    <x v="0"/>
    <x v="2"/>
    <n v="64"/>
    <s v="S32_3522"/>
    <s v="Corrida Auto Replicas, Ltd"/>
    <s v="(91) 555 22 82"/>
    <s v="C/ Araquil, 67"/>
    <m/>
    <s v="Madrid"/>
    <m/>
    <n v="28023"/>
    <x v="7"/>
    <x v="1"/>
    <x v="23"/>
    <s v="Mart¡n"/>
    <x v="0"/>
  </r>
  <r>
    <x v="29"/>
    <x v="11"/>
    <n v="60.76"/>
    <n v="7"/>
    <n v="1701.28"/>
    <x v="29"/>
    <x v="0"/>
    <n v="3"/>
    <x v="2"/>
    <x v="0"/>
    <x v="2"/>
    <n v="64"/>
    <s v="S32_3522"/>
    <s v="Technics Stores Inc."/>
    <n v="6505556809"/>
    <s v="9408 Furth Circle"/>
    <m/>
    <s v="Burlingame"/>
    <s v="CA"/>
    <n v="94217"/>
    <x v="0"/>
    <x v="0"/>
    <x v="5"/>
    <s v="Juri"/>
    <x v="0"/>
  </r>
  <r>
    <x v="30"/>
    <x v="4"/>
    <n v="58.18"/>
    <n v="4"/>
    <n v="2850.82"/>
    <x v="30"/>
    <x v="0"/>
    <n v="3"/>
    <x v="10"/>
    <x v="0"/>
    <x v="2"/>
    <n v="64"/>
    <s v="S32_352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x v="4"/>
    <n v="54.94"/>
    <n v="5"/>
    <n v="2692.06"/>
    <x v="90"/>
    <x v="5"/>
    <n v="4"/>
    <x v="4"/>
    <x v="0"/>
    <x v="2"/>
    <n v="64"/>
    <s v="S32_3522"/>
    <s v="Mini Auto Werke"/>
    <s v="7675-3555"/>
    <s v="Kirchgasse 6"/>
    <m/>
    <s v="Graz"/>
    <m/>
    <n v="8010"/>
    <x v="5"/>
    <x v="1"/>
    <x v="52"/>
    <s v="Roland"/>
    <x v="0"/>
  </r>
  <r>
    <x v="92"/>
    <x v="6"/>
    <n v="74.98"/>
    <n v="12"/>
    <n v="2174.42"/>
    <x v="32"/>
    <x v="0"/>
    <n v="4"/>
    <x v="5"/>
    <x v="0"/>
    <x v="2"/>
    <n v="64"/>
    <s v="S32_3522"/>
    <s v="Stylish Desk Decors, Co."/>
    <s v="(171) 555-0297"/>
    <s v="35 King George"/>
    <m/>
    <s v="London"/>
    <m/>
    <s v="WX3 6FW"/>
    <x v="6"/>
    <x v="1"/>
    <x v="4"/>
    <s v="Ann"/>
    <x v="0"/>
  </r>
  <r>
    <x v="33"/>
    <x v="4"/>
    <n v="64.64"/>
    <n v="4"/>
    <n v="3167.36"/>
    <x v="33"/>
    <x v="0"/>
    <n v="4"/>
    <x v="5"/>
    <x v="0"/>
    <x v="2"/>
    <n v="64"/>
    <s v="S32_3522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x v="25"/>
    <n v="54.94"/>
    <n v="7"/>
    <n v="2142.66"/>
    <x v="34"/>
    <x v="0"/>
    <n v="4"/>
    <x v="5"/>
    <x v="0"/>
    <x v="2"/>
    <n v="64"/>
    <s v="S32_3522"/>
    <s v="Saveley &amp; Henriot, Co."/>
    <s v="78.32.5555"/>
    <s v="2, rue du Commerce"/>
    <m/>
    <s v="Lyon"/>
    <m/>
    <n v="69004"/>
    <x v="1"/>
    <x v="1"/>
    <x v="27"/>
    <s v="Mary"/>
    <x v="0"/>
  </r>
  <r>
    <x v="35"/>
    <x v="5"/>
    <n v="58.82"/>
    <n v="2"/>
    <n v="2117.52"/>
    <x v="35"/>
    <x v="0"/>
    <n v="4"/>
    <x v="6"/>
    <x v="0"/>
    <x v="2"/>
    <n v="64"/>
    <s v="S32_3522"/>
    <s v="Canadian Gift Exchange Network"/>
    <s v="(604) 555-3392"/>
    <s v="1900 Oak St."/>
    <m/>
    <s v="Vancouver"/>
    <s v="BC"/>
    <s v="V3F 2K1"/>
    <x v="10"/>
    <x v="0"/>
    <x v="28"/>
    <s v="Yoshi"/>
    <x v="0"/>
  </r>
  <r>
    <x v="94"/>
    <x v="25"/>
    <n v="62.05"/>
    <n v="7"/>
    <n v="2419.9499999999998"/>
    <x v="92"/>
    <x v="0"/>
    <n v="1"/>
    <x v="0"/>
    <x v="1"/>
    <x v="2"/>
    <n v="64"/>
    <s v="S32_352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x v="0"/>
    <n v="73.040000000000006"/>
    <n v="12"/>
    <n v="2191.1999999999998"/>
    <x v="93"/>
    <x v="0"/>
    <n v="1"/>
    <x v="11"/>
    <x v="1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x v="27"/>
    <n v="69.16"/>
    <n v="5"/>
    <n v="3043.04"/>
    <x v="38"/>
    <x v="0"/>
    <n v="2"/>
    <x v="1"/>
    <x v="1"/>
    <x v="2"/>
    <n v="64"/>
    <s v="S32_3522"/>
    <s v="Super Scale Inc."/>
    <n v="2035559545"/>
    <s v="567 North Pendale Street"/>
    <m/>
    <s v="New Haven"/>
    <s v="CT"/>
    <n v="97823"/>
    <x v="0"/>
    <x v="0"/>
    <x v="8"/>
    <s v="Leslie"/>
    <x v="1"/>
  </r>
  <r>
    <x v="39"/>
    <x v="14"/>
    <n v="61.41"/>
    <n v="2"/>
    <n v="1228.2"/>
    <x v="39"/>
    <x v="0"/>
    <n v="2"/>
    <x v="9"/>
    <x v="1"/>
    <x v="2"/>
    <n v="64"/>
    <s v="S32_3522"/>
    <s v="Tokyo Collectables, Ltd"/>
    <s v="+81 3 3584 0555"/>
    <s v="2-2-8 Roppongi"/>
    <m/>
    <s v="Minato-ku"/>
    <s v="Tokyo"/>
    <s v="106-0032"/>
    <x v="11"/>
    <x v="3"/>
    <x v="31"/>
    <s v="Akiko"/>
    <x v="0"/>
  </r>
  <r>
    <x v="40"/>
    <x v="15"/>
    <n v="63.35"/>
    <n v="5"/>
    <n v="1330.35"/>
    <x v="40"/>
    <x v="0"/>
    <n v="3"/>
    <x v="2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x v="5"/>
    <n v="77.569999999999993"/>
    <n v="12"/>
    <n v="2792.52"/>
    <x v="94"/>
    <x v="0"/>
    <n v="3"/>
    <x v="3"/>
    <x v="1"/>
    <x v="2"/>
    <n v="64"/>
    <s v="S32_3522"/>
    <s v="Diecast Classics Inc."/>
    <n v="2155551555"/>
    <s v="7586 Pompton St."/>
    <m/>
    <s v="Allentown"/>
    <s v="PA"/>
    <n v="70267"/>
    <x v="0"/>
    <x v="0"/>
    <x v="0"/>
    <s v="Kyung"/>
    <x v="0"/>
  </r>
  <r>
    <x v="42"/>
    <x v="22"/>
    <n v="71.75"/>
    <n v="7"/>
    <n v="2296"/>
    <x v="42"/>
    <x v="0"/>
    <n v="3"/>
    <x v="10"/>
    <x v="1"/>
    <x v="2"/>
    <n v="64"/>
    <s v="S32_3522"/>
    <s v="Scandinavian Gift Ideas"/>
    <s v="0695-34 6555"/>
    <s v="?kergatan 24"/>
    <m/>
    <s v="Boras"/>
    <m/>
    <s v="S-844 67"/>
    <x v="8"/>
    <x v="1"/>
    <x v="33"/>
    <s v="Maria"/>
    <x v="0"/>
  </r>
  <r>
    <x v="43"/>
    <x v="5"/>
    <n v="73.040000000000006"/>
    <n v="2"/>
    <n v="2629.44"/>
    <x v="43"/>
    <x v="0"/>
    <n v="4"/>
    <x v="4"/>
    <x v="1"/>
    <x v="2"/>
    <n v="64"/>
    <s v="S32_3522"/>
    <s v="Auto Assoc. &amp; Cie."/>
    <s v="30.59.8555"/>
    <s v="67, avenue de l'Europe"/>
    <m/>
    <s v="Versailles"/>
    <m/>
    <n v="78000"/>
    <x v="1"/>
    <x v="1"/>
    <x v="34"/>
    <s v="Daniel"/>
    <x v="0"/>
  </r>
  <r>
    <x v="99"/>
    <x v="1"/>
    <n v="56.24"/>
    <n v="10"/>
    <n v="1912.16"/>
    <x v="96"/>
    <x v="0"/>
    <n v="4"/>
    <x v="4"/>
    <x v="1"/>
    <x v="2"/>
    <n v="64"/>
    <s v="S32_3522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x v="7"/>
    <n v="100"/>
    <n v="4"/>
    <n v="8209.44"/>
    <x v="80"/>
    <x v="0"/>
    <n v="4"/>
    <x v="5"/>
    <x v="1"/>
    <x v="2"/>
    <n v="64"/>
    <s v="S32_3522"/>
    <s v="Vitachrome Inc."/>
    <n v="2125551500"/>
    <s v="2678 Kingston Rd."/>
    <s v="Suite 101"/>
    <s v="NYC"/>
    <s v="NY"/>
    <n v="10022"/>
    <x v="0"/>
    <x v="0"/>
    <x v="11"/>
    <s v="Michael"/>
    <x v="2"/>
  </r>
  <r>
    <x v="46"/>
    <x v="29"/>
    <n v="73.69"/>
    <n v="4"/>
    <n v="2431.77"/>
    <x v="46"/>
    <x v="0"/>
    <n v="4"/>
    <x v="5"/>
    <x v="1"/>
    <x v="2"/>
    <n v="64"/>
    <s v="S32_3522"/>
    <s v="Mini Wheels Co."/>
    <n v="6505555787"/>
    <s v="5557 North Pendale Street"/>
    <m/>
    <s v="San Francisco"/>
    <s v="CA"/>
    <m/>
    <x v="0"/>
    <x v="0"/>
    <x v="8"/>
    <s v="Julie"/>
    <x v="0"/>
  </r>
  <r>
    <x v="141"/>
    <x v="28"/>
    <n v="100"/>
    <n v="5"/>
    <n v="3139.99"/>
    <x v="79"/>
    <x v="0"/>
    <n v="4"/>
    <x v="5"/>
    <x v="1"/>
    <x v="2"/>
    <n v="64"/>
    <s v="S32_3522"/>
    <s v="Corrida Auto Replicas, Ltd"/>
    <s v="(91) 555 22 82"/>
    <s v="C/ Araquil, 67"/>
    <m/>
    <s v="Madrid"/>
    <m/>
    <n v="28023"/>
    <x v="7"/>
    <x v="1"/>
    <x v="23"/>
    <s v="Mart¡n"/>
    <x v="1"/>
  </r>
  <r>
    <x v="153"/>
    <x v="5"/>
    <n v="100"/>
    <n v="2"/>
    <n v="5669.64"/>
    <x v="48"/>
    <x v="0"/>
    <n v="4"/>
    <x v="6"/>
    <x v="1"/>
    <x v="2"/>
    <n v="64"/>
    <s v="S32_3522"/>
    <s v="Euro Shopping Channel"/>
    <s v="(91) 555 94 44"/>
    <s v="C/ Moralzarzal, 86"/>
    <m/>
    <s v="Madrid"/>
    <m/>
    <n v="28034"/>
    <x v="7"/>
    <x v="1"/>
    <x v="21"/>
    <s v="Diego"/>
    <x v="1"/>
  </r>
  <r>
    <x v="101"/>
    <x v="32"/>
    <n v="100"/>
    <n v="3"/>
    <n v="3160.25"/>
    <x v="49"/>
    <x v="0"/>
    <n v="1"/>
    <x v="7"/>
    <x v="2"/>
    <x v="2"/>
    <n v="64"/>
    <s v="S32_352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43"/>
    <x v="7"/>
    <n v="100"/>
    <n v="8"/>
    <n v="6799.68"/>
    <x v="50"/>
    <x v="0"/>
    <n v="1"/>
    <x v="0"/>
    <x v="2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1"/>
  </r>
  <r>
    <x v="52"/>
    <x v="26"/>
    <n v="69.16"/>
    <n v="5"/>
    <n v="1867.32"/>
    <x v="52"/>
    <x v="0"/>
    <n v="2"/>
    <x v="1"/>
    <x v="2"/>
    <x v="2"/>
    <n v="64"/>
    <s v="S32_352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53"/>
    <x v="27"/>
    <n v="61.41"/>
    <n v="2"/>
    <n v="2702.04"/>
    <x v="53"/>
    <x v="2"/>
    <n v="2"/>
    <x v="1"/>
    <x v="2"/>
    <x v="2"/>
    <n v="64"/>
    <s v="S32_3522"/>
    <s v="Euro Shopping Channel"/>
    <s v="(91) 555 94 44"/>
    <s v="C/ Moralzarzal, 86"/>
    <m/>
    <s v="Madrid"/>
    <m/>
    <n v="28034"/>
    <x v="7"/>
    <x v="1"/>
    <x v="21"/>
    <s v="Diego"/>
    <x v="0"/>
  </r>
  <r>
    <x v="222"/>
    <x v="29"/>
    <n v="72.92"/>
    <n v="5"/>
    <n v="2406.36"/>
    <x v="186"/>
    <x v="0"/>
    <n v="1"/>
    <x v="0"/>
    <x v="0"/>
    <x v="3"/>
    <n v="68"/>
    <s v="S32_4289"/>
    <s v="Rovelli Gifts"/>
    <s v="035-640555"/>
    <s v="Via Ludovico il Moro 22"/>
    <m/>
    <s v="Bergamo"/>
    <m/>
    <n v="24100"/>
    <x v="12"/>
    <x v="1"/>
    <x v="72"/>
    <s v="Giovanni"/>
    <x v="0"/>
  </r>
  <r>
    <x v="54"/>
    <x v="6"/>
    <n v="72.23"/>
    <n v="11"/>
    <n v="2094.67"/>
    <x v="54"/>
    <x v="0"/>
    <n v="2"/>
    <x v="8"/>
    <x v="0"/>
    <x v="3"/>
    <n v="68"/>
    <s v="S32_4289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x v="4"/>
    <n v="57.1"/>
    <n v="6"/>
    <n v="2797.9"/>
    <x v="209"/>
    <x v="0"/>
    <n v="2"/>
    <x v="9"/>
    <x v="0"/>
    <x v="3"/>
    <n v="68"/>
    <s v="S32_4289"/>
    <s v="Euro Shopping Channel"/>
    <s v="(91) 555 94 44"/>
    <s v="C/ Moralzarzal, 86"/>
    <m/>
    <s v="Madrid"/>
    <m/>
    <n v="28034"/>
    <x v="7"/>
    <x v="1"/>
    <x v="21"/>
    <s v="Diego"/>
    <x v="0"/>
  </r>
  <r>
    <x v="300"/>
    <x v="14"/>
    <n v="81.86"/>
    <n v="1"/>
    <n v="1637.2"/>
    <x v="248"/>
    <x v="0"/>
    <n v="3"/>
    <x v="3"/>
    <x v="0"/>
    <x v="3"/>
    <n v="68"/>
    <s v="S32_4289"/>
    <s v="Royale Belge"/>
    <s v="(071) 23 67 2555"/>
    <s v="Boulevard Tirou, 255"/>
    <m/>
    <s v="Charleroi"/>
    <m/>
    <s v="B-6000"/>
    <x v="14"/>
    <x v="1"/>
    <x v="76"/>
    <s v="Pascale"/>
    <x v="0"/>
  </r>
  <r>
    <x v="5"/>
    <x v="28"/>
    <n v="73.61"/>
    <n v="12"/>
    <n v="2281.91"/>
    <x v="5"/>
    <x v="0"/>
    <n v="4"/>
    <x v="4"/>
    <x v="0"/>
    <x v="3"/>
    <n v="68"/>
    <s v="S32_4289"/>
    <s v="Technics Stores Inc."/>
    <n v="6505556809"/>
    <s v="9408 Furth Circle"/>
    <m/>
    <s v="Burlingame"/>
    <s v="CA"/>
    <n v="94217"/>
    <x v="0"/>
    <x v="0"/>
    <x v="5"/>
    <s v="Juri"/>
    <x v="0"/>
  </r>
  <r>
    <x v="55"/>
    <x v="25"/>
    <n v="59.16"/>
    <n v="10"/>
    <n v="2307.2399999999998"/>
    <x v="55"/>
    <x v="0"/>
    <n v="1"/>
    <x v="7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4"/>
    <n v="66.040000000000006"/>
    <n v="12"/>
    <n v="1320.8"/>
    <x v="10"/>
    <x v="0"/>
    <n v="1"/>
    <x v="0"/>
    <x v="1"/>
    <x v="3"/>
    <n v="68"/>
    <s v="S32_4289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1"/>
    <n v="77.73"/>
    <n v="6"/>
    <n v="2642.82"/>
    <x v="210"/>
    <x v="0"/>
    <n v="2"/>
    <x v="8"/>
    <x v="1"/>
    <x v="3"/>
    <n v="68"/>
    <s v="S32_428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4"/>
    <n v="61.22"/>
    <n v="7"/>
    <n v="3061"/>
    <x v="189"/>
    <x v="0"/>
    <n v="2"/>
    <x v="1"/>
    <x v="1"/>
    <x v="3"/>
    <n v="68"/>
    <s v="S32_4289"/>
    <s v="The Sharp Gifts Warehouse"/>
    <n v="4085553659"/>
    <s v="3086 Ingle Ln."/>
    <m/>
    <s v="San Jose"/>
    <s v="CA"/>
    <n v="94217"/>
    <x v="0"/>
    <x v="0"/>
    <x v="11"/>
    <s v="Sue"/>
    <x v="1"/>
  </r>
  <r>
    <x v="226"/>
    <x v="23"/>
    <n v="79.11"/>
    <n v="2"/>
    <n v="3164.4"/>
    <x v="190"/>
    <x v="3"/>
    <n v="2"/>
    <x v="9"/>
    <x v="1"/>
    <x v="3"/>
    <n v="68"/>
    <s v="S32_4289"/>
    <s v="Euro Shopping Channel"/>
    <s v="(91) 555 94 44"/>
    <s v="C/ Moralzarzal, 86"/>
    <m/>
    <s v="Madrid"/>
    <m/>
    <n v="28034"/>
    <x v="7"/>
    <x v="1"/>
    <x v="21"/>
    <s v="Diego"/>
    <x v="1"/>
  </r>
  <r>
    <x v="14"/>
    <x v="11"/>
    <n v="63.97"/>
    <n v="12"/>
    <n v="1791.16"/>
    <x v="14"/>
    <x v="0"/>
    <n v="3"/>
    <x v="2"/>
    <x v="1"/>
    <x v="3"/>
    <n v="68"/>
    <s v="S32_4289"/>
    <s v="La Rochelle Gifts"/>
    <s v="40.67.8555"/>
    <s v="67, rue des Cinquante Otages"/>
    <m/>
    <s v="Nantes"/>
    <m/>
    <n v="44000"/>
    <x v="1"/>
    <x v="1"/>
    <x v="13"/>
    <s v="Janine"/>
    <x v="0"/>
  </r>
  <r>
    <x v="228"/>
    <x v="24"/>
    <n v="81.86"/>
    <n v="4"/>
    <n v="4093"/>
    <x v="191"/>
    <x v="0"/>
    <n v="3"/>
    <x v="3"/>
    <x v="1"/>
    <x v="3"/>
    <n v="68"/>
    <s v="S32_4289"/>
    <s v="Norway Gifts By Mail, Co."/>
    <s v="+47 2212 1555"/>
    <s v="Drammensveien 126 A, PB 744 Sentrum"/>
    <m/>
    <s v="Oslo"/>
    <m/>
    <s v="N 0106"/>
    <x v="2"/>
    <x v="1"/>
    <x v="71"/>
    <s v="Jan"/>
    <x v="1"/>
  </r>
  <r>
    <x v="251"/>
    <x v="11"/>
    <n v="79.8"/>
    <n v="7"/>
    <n v="2234.4"/>
    <x v="211"/>
    <x v="0"/>
    <n v="3"/>
    <x v="10"/>
    <x v="1"/>
    <x v="3"/>
    <n v="68"/>
    <s v="S32_4289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x v="12"/>
    <n v="66.040000000000006"/>
    <n v="10"/>
    <n v="3037.84"/>
    <x v="17"/>
    <x v="0"/>
    <n v="4"/>
    <x v="4"/>
    <x v="1"/>
    <x v="3"/>
    <n v="68"/>
    <s v="S32_4289"/>
    <s v="Mini Classics"/>
    <n v="9145554562"/>
    <s v="3758 North Pendale Street"/>
    <m/>
    <s v="White Plains"/>
    <s v="NY"/>
    <n v="24067"/>
    <x v="0"/>
    <x v="0"/>
    <x v="11"/>
    <s v="Steve"/>
    <x v="1"/>
  </r>
  <r>
    <x v="80"/>
    <x v="16"/>
    <n v="59.16"/>
    <n v="2"/>
    <n v="1419.84"/>
    <x v="79"/>
    <x v="0"/>
    <n v="4"/>
    <x v="5"/>
    <x v="1"/>
    <x v="3"/>
    <n v="68"/>
    <s v="S32_428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16"/>
    <n v="81.17"/>
    <n v="5"/>
    <n v="1948.08"/>
    <x v="233"/>
    <x v="0"/>
    <n v="4"/>
    <x v="5"/>
    <x v="1"/>
    <x v="3"/>
    <n v="68"/>
    <s v="S32_4289"/>
    <s v="Rovelli Gifts"/>
    <s v="035-640555"/>
    <s v="Via Ludovico il Moro 22"/>
    <m/>
    <s v="Bergamo"/>
    <m/>
    <n v="24100"/>
    <x v="12"/>
    <x v="1"/>
    <x v="72"/>
    <s v="Giovanni"/>
    <x v="0"/>
  </r>
  <r>
    <x v="286"/>
    <x v="25"/>
    <n v="59.16"/>
    <n v="3"/>
    <n v="2307.2399999999998"/>
    <x v="20"/>
    <x v="0"/>
    <n v="4"/>
    <x v="5"/>
    <x v="1"/>
    <x v="3"/>
    <n v="68"/>
    <s v="S32_4289"/>
    <s v="Enaco Distributors"/>
    <s v="(93) 203 4555"/>
    <s v="Rambla de Catalu¤a, 23"/>
    <m/>
    <s v="Barcelona"/>
    <m/>
    <n v="8022"/>
    <x v="7"/>
    <x v="1"/>
    <x v="44"/>
    <s v="Eduardo"/>
    <x v="0"/>
  </r>
  <r>
    <x v="252"/>
    <x v="23"/>
    <n v="44.51"/>
    <n v="7"/>
    <n v="1780.4"/>
    <x v="212"/>
    <x v="0"/>
    <n v="4"/>
    <x v="6"/>
    <x v="1"/>
    <x v="3"/>
    <n v="68"/>
    <s v="S32_4289"/>
    <s v="Gift Ideas Corp."/>
    <n v="2035554407"/>
    <s v="2440 Pompton St."/>
    <m/>
    <s v="Glendale"/>
    <s v="CT"/>
    <n v="97561"/>
    <x v="0"/>
    <x v="0"/>
    <x v="74"/>
    <s v="Dan"/>
    <x v="0"/>
  </r>
  <r>
    <x v="21"/>
    <x v="4"/>
    <n v="72.33"/>
    <n v="2"/>
    <n v="3544.17"/>
    <x v="21"/>
    <x v="0"/>
    <n v="4"/>
    <x v="6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x v="27"/>
    <n v="82.26"/>
    <n v="4"/>
    <n v="3619.44"/>
    <x v="22"/>
    <x v="0"/>
    <n v="1"/>
    <x v="0"/>
    <x v="2"/>
    <x v="3"/>
    <n v="68"/>
    <s v="S32_4289"/>
    <s v="La Rochelle Gifts"/>
    <s v="40.67.8555"/>
    <s v="67, rue des Cinquante Otages"/>
    <m/>
    <s v="Nantes"/>
    <m/>
    <n v="44000"/>
    <x v="1"/>
    <x v="1"/>
    <x v="13"/>
    <s v="Janine"/>
    <x v="1"/>
  </r>
  <r>
    <x v="23"/>
    <x v="21"/>
    <n v="100"/>
    <n v="8"/>
    <n v="3918.95"/>
    <x v="23"/>
    <x v="0"/>
    <n v="1"/>
    <x v="11"/>
    <x v="2"/>
    <x v="3"/>
    <n v="68"/>
    <s v="S32_4289"/>
    <s v="FunGiftIdeas.com"/>
    <n v="5085552555"/>
    <s v="1785 First Street"/>
    <m/>
    <s v="New Bedford"/>
    <s v="MA"/>
    <n v="50553"/>
    <x v="0"/>
    <x v="0"/>
    <x v="19"/>
    <s v="Violeta"/>
    <x v="1"/>
  </r>
  <r>
    <x v="234"/>
    <x v="8"/>
    <n v="67.41"/>
    <n v="4"/>
    <n v="1483.02"/>
    <x v="197"/>
    <x v="0"/>
    <n v="1"/>
    <x v="11"/>
    <x v="2"/>
    <x v="3"/>
    <n v="68"/>
    <s v="S32_4289"/>
    <s v="Reims Collectables"/>
    <s v="26.47.1555"/>
    <s v="59 rue de l'Abbaye"/>
    <m/>
    <s v="Reims"/>
    <m/>
    <n v="51100"/>
    <x v="1"/>
    <x v="1"/>
    <x v="1"/>
    <s v="Paul"/>
    <x v="0"/>
  </r>
  <r>
    <x v="253"/>
    <x v="55"/>
    <n v="77.73"/>
    <n v="6"/>
    <n v="4819.26"/>
    <x v="213"/>
    <x v="4"/>
    <n v="2"/>
    <x v="8"/>
    <x v="2"/>
    <x v="3"/>
    <n v="68"/>
    <s v="S32_4289"/>
    <s v="Tekni Collectables Inc."/>
    <n v="2015559350"/>
    <s v="7476 Moss Rd."/>
    <m/>
    <s v="Newark"/>
    <s v="NJ"/>
    <n v="94019"/>
    <x v="0"/>
    <x v="0"/>
    <x v="4"/>
    <s v="William"/>
    <x v="1"/>
  </r>
  <r>
    <x v="235"/>
    <x v="18"/>
    <n v="61.22"/>
    <n v="7"/>
    <n v="1591.72"/>
    <x v="198"/>
    <x v="0"/>
    <n v="2"/>
    <x v="1"/>
    <x v="2"/>
    <x v="3"/>
    <n v="68"/>
    <s v="S32_4289"/>
    <s v="L'ordine Souveniers"/>
    <s v="0522-556555"/>
    <s v="Strada Provinciale 124"/>
    <m/>
    <s v="Reggio Emilia"/>
    <m/>
    <n v="42100"/>
    <x v="12"/>
    <x v="1"/>
    <x v="59"/>
    <s v="Maurizio"/>
    <x v="0"/>
  </r>
  <r>
    <x v="103"/>
    <x v="28"/>
    <n v="100"/>
    <n v="16"/>
    <n v="3669.78"/>
    <x v="98"/>
    <x v="0"/>
    <n v="1"/>
    <x v="11"/>
    <x v="0"/>
    <x v="0"/>
    <n v="102"/>
    <s v="S32_4485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"/>
    <x v="32"/>
    <n v="86.74"/>
    <n v="3"/>
    <n v="2168.5"/>
    <x v="1"/>
    <x v="0"/>
    <n v="2"/>
    <x v="1"/>
    <x v="0"/>
    <x v="0"/>
    <n v="102"/>
    <s v="S32_4485"/>
    <s v="Reims Collectables"/>
    <s v="26.47.1555"/>
    <s v="59 rue de l'Abbaye"/>
    <m/>
    <s v="Reims"/>
    <m/>
    <n v="51100"/>
    <x v="1"/>
    <x v="1"/>
    <x v="1"/>
    <s v="Paul"/>
    <x v="0"/>
  </r>
  <r>
    <x v="105"/>
    <x v="0"/>
    <n v="89.8"/>
    <n v="17"/>
    <n v="2694"/>
    <x v="100"/>
    <x v="0"/>
    <n v="3"/>
    <x v="2"/>
    <x v="0"/>
    <x v="0"/>
    <n v="102"/>
    <s v="S32_4485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x v="26"/>
    <n v="100"/>
    <n v="4"/>
    <n v="3251.34"/>
    <x v="3"/>
    <x v="0"/>
    <n v="3"/>
    <x v="3"/>
    <x v="0"/>
    <x v="0"/>
    <n v="102"/>
    <s v="S32_4485"/>
    <s v="Toys4GrownUps.com"/>
    <n v="6265557265"/>
    <s v="78934 Hillside Dr."/>
    <m/>
    <s v="Pasadena"/>
    <s v="CA"/>
    <n v="90003"/>
    <x v="0"/>
    <x v="0"/>
    <x v="3"/>
    <s v="Julie"/>
    <x v="1"/>
  </r>
  <r>
    <x v="4"/>
    <x v="10"/>
    <n v="100"/>
    <n v="12"/>
    <n v="2347.15"/>
    <x v="4"/>
    <x v="0"/>
    <n v="4"/>
    <x v="4"/>
    <x v="0"/>
    <x v="0"/>
    <n v="102"/>
    <s v="S32_4485"/>
    <s v="Corporate Gift Ideas Co."/>
    <n v="6505551386"/>
    <s v="7734 Strong St."/>
    <m/>
    <s v="San Francisco"/>
    <s v="CA"/>
    <m/>
    <x v="0"/>
    <x v="0"/>
    <x v="4"/>
    <s v="Julie"/>
    <x v="0"/>
  </r>
  <r>
    <x v="107"/>
    <x v="1"/>
    <n v="100"/>
    <n v="12"/>
    <n v="3920.88"/>
    <x v="102"/>
    <x v="0"/>
    <n v="4"/>
    <x v="5"/>
    <x v="0"/>
    <x v="0"/>
    <n v="102"/>
    <s v="S32_4485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x v="8"/>
    <n v="100"/>
    <n v="7"/>
    <n v="2514.6"/>
    <x v="6"/>
    <x v="0"/>
    <n v="4"/>
    <x v="5"/>
    <x v="0"/>
    <x v="0"/>
    <n v="102"/>
    <s v="S32_4485"/>
    <s v="Daedalus Designs Imports"/>
    <s v="20.16.1555"/>
    <s v="184, chausse de Tournai"/>
    <m/>
    <s v="Lille"/>
    <m/>
    <n v="59000"/>
    <x v="1"/>
    <x v="1"/>
    <x v="6"/>
    <s v="Martine"/>
    <x v="0"/>
  </r>
  <r>
    <x v="288"/>
    <x v="13"/>
    <n v="85.72"/>
    <n v="4"/>
    <n v="3600.24"/>
    <x v="240"/>
    <x v="0"/>
    <n v="4"/>
    <x v="5"/>
    <x v="0"/>
    <x v="0"/>
    <n v="102"/>
    <s v="S32_4485"/>
    <s v="Euro Shopping Channel"/>
    <s v="(91) 555 94 44"/>
    <s v="C/ Moralzarzal, 86"/>
    <m/>
    <s v="Madrid"/>
    <m/>
    <n v="28034"/>
    <x v="7"/>
    <x v="1"/>
    <x v="21"/>
    <s v="Diego"/>
    <x v="1"/>
  </r>
  <r>
    <x v="9"/>
    <x v="9"/>
    <n v="100"/>
    <n v="12"/>
    <n v="4040.03"/>
    <x v="9"/>
    <x v="0"/>
    <n v="1"/>
    <x v="7"/>
    <x v="1"/>
    <x v="0"/>
    <n v="102"/>
    <s v="S32_4485"/>
    <s v="Auto Canal Petit"/>
    <s v="(1) 47.55.6555"/>
    <s v="25, rue Lauriston"/>
    <m/>
    <s v="Paris"/>
    <m/>
    <n v="75016"/>
    <x v="1"/>
    <x v="1"/>
    <x v="9"/>
    <s v="Dominique"/>
    <x v="1"/>
  </r>
  <r>
    <x v="148"/>
    <x v="0"/>
    <n v="100"/>
    <n v="5"/>
    <n v="3336.9"/>
    <x v="133"/>
    <x v="0"/>
    <n v="1"/>
    <x v="0"/>
    <x v="1"/>
    <x v="0"/>
    <n v="102"/>
    <s v="S32_4485"/>
    <s v="Daedalus Designs Imports"/>
    <s v="20.16.1555"/>
    <s v="184, chausse de Tournai"/>
    <m/>
    <s v="Lille"/>
    <m/>
    <n v="59000"/>
    <x v="1"/>
    <x v="1"/>
    <x v="6"/>
    <s v="Martine"/>
    <x v="1"/>
  </r>
  <r>
    <x v="11"/>
    <x v="26"/>
    <n v="100"/>
    <n v="5"/>
    <n v="3113.64"/>
    <x v="11"/>
    <x v="0"/>
    <n v="2"/>
    <x v="8"/>
    <x v="1"/>
    <x v="0"/>
    <n v="102"/>
    <s v="S32_4485"/>
    <s v="Vitachrome Inc."/>
    <n v="2125551500"/>
    <s v="2678 Kingston Rd."/>
    <s v="Suite 101"/>
    <s v="NYC"/>
    <s v="NY"/>
    <n v="10022"/>
    <x v="0"/>
    <x v="0"/>
    <x v="11"/>
    <s v="Michael"/>
    <x v="1"/>
  </r>
  <r>
    <x v="268"/>
    <x v="32"/>
    <n v="100"/>
    <n v="9"/>
    <n v="2832"/>
    <x v="224"/>
    <x v="0"/>
    <n v="2"/>
    <x v="1"/>
    <x v="1"/>
    <x v="0"/>
    <n v="102"/>
    <s v="S32_4485"/>
    <s v="Auto Canal Petit"/>
    <s v="(1) 47.55.6555"/>
    <s v="25, rue Lauriston"/>
    <m/>
    <s v="Paris"/>
    <m/>
    <n v="75016"/>
    <x v="1"/>
    <x v="1"/>
    <x v="9"/>
    <s v="Dominique"/>
    <x v="0"/>
  </r>
  <r>
    <x v="275"/>
    <x v="1"/>
    <n v="97.97"/>
    <n v="7"/>
    <n v="3330.98"/>
    <x v="230"/>
    <x v="0"/>
    <n v="2"/>
    <x v="9"/>
    <x v="1"/>
    <x v="0"/>
    <n v="102"/>
    <s v="S32_4485"/>
    <s v="Gifts4AllAges.com"/>
    <n v="6175559555"/>
    <s v="8616 Spinnaker Dr."/>
    <m/>
    <s v="Boston"/>
    <s v="MA"/>
    <n v="51003"/>
    <x v="0"/>
    <x v="0"/>
    <x v="48"/>
    <s v="Juri"/>
    <x v="1"/>
  </r>
  <r>
    <x v="115"/>
    <x v="19"/>
    <n v="100"/>
    <n v="13"/>
    <n v="4304.6400000000003"/>
    <x v="110"/>
    <x v="0"/>
    <n v="3"/>
    <x v="3"/>
    <x v="1"/>
    <x v="0"/>
    <n v="102"/>
    <s v="S32_4485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x v="18"/>
    <n v="100"/>
    <n v="4"/>
    <n v="2600.2600000000002"/>
    <x v="15"/>
    <x v="0"/>
    <n v="3"/>
    <x v="3"/>
    <x v="1"/>
    <x v="0"/>
    <n v="102"/>
    <s v="S32_4485"/>
    <s v="Marta's Replicas Co."/>
    <n v="6175558555"/>
    <s v="39323 Spinnaker Dr."/>
    <m/>
    <s v="Cambridge"/>
    <s v="MA"/>
    <n v="51247"/>
    <x v="0"/>
    <x v="0"/>
    <x v="14"/>
    <s v="Marta"/>
    <x v="0"/>
  </r>
  <r>
    <x v="16"/>
    <x v="19"/>
    <n v="100"/>
    <n v="7"/>
    <n v="4382.16"/>
    <x v="16"/>
    <x v="0"/>
    <n v="3"/>
    <x v="10"/>
    <x v="1"/>
    <x v="0"/>
    <n v="102"/>
    <s v="S32_4485"/>
    <s v="Toys of Finland, Co."/>
    <s v="90-224 8555"/>
    <s v="Keskuskatu 45"/>
    <m/>
    <s v="Helsinki"/>
    <m/>
    <n v="21240"/>
    <x v="4"/>
    <x v="1"/>
    <x v="15"/>
    <s v="Matti"/>
    <x v="1"/>
  </r>
  <r>
    <x v="17"/>
    <x v="24"/>
    <n v="84.7"/>
    <n v="3"/>
    <n v="4235"/>
    <x v="17"/>
    <x v="0"/>
    <n v="4"/>
    <x v="4"/>
    <x v="1"/>
    <x v="0"/>
    <n v="102"/>
    <s v="S32_4485"/>
    <s v="Baane Mini Imports"/>
    <s v="07-98 9555"/>
    <s v="Erling Skakkes gate 78"/>
    <m/>
    <s v="Stavern"/>
    <m/>
    <n v="4110"/>
    <x v="2"/>
    <x v="1"/>
    <x v="16"/>
    <s v="Jonas"/>
    <x v="1"/>
  </r>
  <r>
    <x v="149"/>
    <x v="8"/>
    <n v="100"/>
    <n v="8"/>
    <n v="2626.8"/>
    <x v="114"/>
    <x v="0"/>
    <n v="4"/>
    <x v="5"/>
    <x v="1"/>
    <x v="0"/>
    <n v="102"/>
    <s v="S32_4485"/>
    <s v="Microscale Inc."/>
    <n v="2125551957"/>
    <s v="5290 North Pendale Street"/>
    <s v="Suite 200"/>
    <s v="NYC"/>
    <s v="NY"/>
    <n v="10022"/>
    <x v="0"/>
    <x v="0"/>
    <x v="67"/>
    <s v="Kee"/>
    <x v="0"/>
  </r>
  <r>
    <x v="186"/>
    <x v="22"/>
    <n v="100"/>
    <n v="4"/>
    <n v="5026.5600000000004"/>
    <x v="159"/>
    <x v="0"/>
    <n v="4"/>
    <x v="5"/>
    <x v="1"/>
    <x v="0"/>
    <n v="102"/>
    <s v="S32_4485"/>
    <s v="Motor Mint Distributors Inc."/>
    <n v="2155559857"/>
    <s v="11328 Douglas Av."/>
    <m/>
    <s v="Philadelphia"/>
    <s v="PA"/>
    <n v="71270"/>
    <x v="0"/>
    <x v="0"/>
    <x v="14"/>
    <s v="Rosa"/>
    <x v="1"/>
  </r>
  <r>
    <x v="20"/>
    <x v="28"/>
    <n v="71.02"/>
    <n v="4"/>
    <n v="2201.62"/>
    <x v="20"/>
    <x v="0"/>
    <n v="4"/>
    <x v="5"/>
    <x v="1"/>
    <x v="0"/>
    <n v="102"/>
    <s v="S32_4485"/>
    <s v="Salzburg Collectables"/>
    <s v="6562-9555"/>
    <s v="Geislweg 14"/>
    <m/>
    <s v="Salzburg"/>
    <m/>
    <n v="5020"/>
    <x v="5"/>
    <x v="1"/>
    <x v="17"/>
    <s v="Georg"/>
    <x v="0"/>
  </r>
  <r>
    <x v="273"/>
    <x v="23"/>
    <n v="100"/>
    <n v="5"/>
    <n v="4326.8"/>
    <x v="228"/>
    <x v="0"/>
    <n v="4"/>
    <x v="6"/>
    <x v="1"/>
    <x v="0"/>
    <n v="102"/>
    <s v="S32_4485"/>
    <s v="Euro Shopping Channel"/>
    <s v="(91) 555 94 44"/>
    <s v="C/ Moralzarzal, 86"/>
    <m/>
    <s v="Madrid"/>
    <m/>
    <n v="28034"/>
    <x v="7"/>
    <x v="1"/>
    <x v="21"/>
    <s v="Diego"/>
    <x v="1"/>
  </r>
  <r>
    <x v="189"/>
    <x v="8"/>
    <n v="100"/>
    <n v="3"/>
    <n v="3425.18"/>
    <x v="161"/>
    <x v="0"/>
    <n v="1"/>
    <x v="7"/>
    <x v="2"/>
    <x v="0"/>
    <n v="102"/>
    <s v="S32_4485"/>
    <s v="Mini Creations Ltd."/>
    <n v="5085559555"/>
    <s v="4575 Hillside Dr."/>
    <m/>
    <s v="New Bedford"/>
    <s v="MA"/>
    <n v="50553"/>
    <x v="0"/>
    <x v="0"/>
    <x v="41"/>
    <s v="Wing C"/>
    <x v="1"/>
  </r>
  <r>
    <x v="22"/>
    <x v="2"/>
    <n v="100"/>
    <n v="15"/>
    <n v="4701.88"/>
    <x v="22"/>
    <x v="0"/>
    <n v="1"/>
    <x v="0"/>
    <x v="2"/>
    <x v="0"/>
    <n v="102"/>
    <s v="S32_4485"/>
    <s v="La Rochelle Gifts"/>
    <s v="40.67.8555"/>
    <s v="67, rue des Cinquante Otages"/>
    <m/>
    <s v="Nantes"/>
    <m/>
    <n v="44000"/>
    <x v="1"/>
    <x v="1"/>
    <x v="13"/>
    <s v="Janine"/>
    <x v="1"/>
  </r>
  <r>
    <x v="190"/>
    <x v="3"/>
    <n v="48.98"/>
    <n v="12"/>
    <n v="2204.1"/>
    <x v="162"/>
    <x v="0"/>
    <n v="1"/>
    <x v="11"/>
    <x v="2"/>
    <x v="0"/>
    <n v="102"/>
    <s v="S32_4485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x v="3"/>
    <n v="100"/>
    <n v="5"/>
    <n v="5189.3999999999996"/>
    <x v="24"/>
    <x v="0"/>
    <n v="2"/>
    <x v="8"/>
    <x v="2"/>
    <x v="0"/>
    <n v="102"/>
    <s v="S32_4485"/>
    <s v="UK Collectables, Ltd."/>
    <s v="(171) 555-2282"/>
    <s v="Berkeley Gardens 12  Brewery"/>
    <m/>
    <s v="Liverpool"/>
    <m/>
    <s v="WX1 6LT"/>
    <x v="6"/>
    <x v="1"/>
    <x v="20"/>
    <s v="Elizabeth"/>
    <x v="1"/>
  </r>
  <r>
    <x v="222"/>
    <x v="25"/>
    <n v="40.15"/>
    <n v="6"/>
    <n v="1565.85"/>
    <x v="186"/>
    <x v="0"/>
    <n v="1"/>
    <x v="0"/>
    <x v="0"/>
    <x v="3"/>
    <n v="43"/>
    <s v="S50_1341"/>
    <s v="Rovelli Gifts"/>
    <s v="035-640555"/>
    <s v="Via Ludovico il Moro 22"/>
    <m/>
    <s v="Bergamo"/>
    <m/>
    <n v="24100"/>
    <x v="12"/>
    <x v="1"/>
    <x v="72"/>
    <s v="Giovanni"/>
    <x v="0"/>
  </r>
  <r>
    <x v="54"/>
    <x v="4"/>
    <n v="50.62"/>
    <n v="12"/>
    <n v="2480.38"/>
    <x v="54"/>
    <x v="0"/>
    <n v="2"/>
    <x v="8"/>
    <x v="0"/>
    <x v="3"/>
    <n v="43"/>
    <s v="S50_134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x v="26"/>
    <n v="50.19"/>
    <n v="7"/>
    <n v="1355.13"/>
    <x v="209"/>
    <x v="0"/>
    <n v="2"/>
    <x v="9"/>
    <x v="0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66"/>
    <x v="1"/>
    <n v="36.659999999999997"/>
    <n v="1"/>
    <n v="1246.44"/>
    <x v="65"/>
    <x v="0"/>
    <n v="3"/>
    <x v="3"/>
    <x v="0"/>
    <x v="3"/>
    <n v="43"/>
    <s v="S50_1341"/>
    <s v="Mini Creations Ltd."/>
    <n v="5085559555"/>
    <s v="4575 Hillside Dr."/>
    <m/>
    <s v="New Bedford"/>
    <s v="MA"/>
    <n v="50553"/>
    <x v="0"/>
    <x v="0"/>
    <x v="41"/>
    <s v="Wing C"/>
    <x v="0"/>
  </r>
  <r>
    <x v="301"/>
    <x v="14"/>
    <n v="41.02"/>
    <n v="1"/>
    <n v="820.4"/>
    <x v="249"/>
    <x v="0"/>
    <n v="4"/>
    <x v="4"/>
    <x v="0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5"/>
    <x v="7"/>
    <n v="51.93"/>
    <n v="13"/>
    <n v="2492.64"/>
    <x v="5"/>
    <x v="0"/>
    <n v="4"/>
    <x v="4"/>
    <x v="0"/>
    <x v="3"/>
    <n v="43"/>
    <s v="S50_1341"/>
    <s v="Technics Stores Inc."/>
    <n v="6505556809"/>
    <s v="9408 Furth Circle"/>
    <m/>
    <s v="Burlingame"/>
    <s v="CA"/>
    <n v="94217"/>
    <x v="0"/>
    <x v="0"/>
    <x v="5"/>
    <s v="Juri"/>
    <x v="0"/>
  </r>
  <r>
    <x v="302"/>
    <x v="6"/>
    <n v="38.4"/>
    <n v="1"/>
    <n v="1113.5999999999999"/>
    <x v="8"/>
    <x v="0"/>
    <n v="4"/>
    <x v="6"/>
    <x v="0"/>
    <x v="3"/>
    <n v="43"/>
    <s v="S50_1341"/>
    <s v="West Coast Collectables Co."/>
    <n v="3105553722"/>
    <s v="3675 Furth Circle"/>
    <m/>
    <s v="Burbank"/>
    <s v="CA"/>
    <n v="94019"/>
    <x v="0"/>
    <x v="0"/>
    <x v="29"/>
    <s v="Steve"/>
    <x v="0"/>
  </r>
  <r>
    <x v="55"/>
    <x v="30"/>
    <n v="41.02"/>
    <n v="11"/>
    <n v="1763.86"/>
    <x v="55"/>
    <x v="0"/>
    <n v="1"/>
    <x v="7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2"/>
    <n v="46.26"/>
    <n v="13"/>
    <n v="1896.66"/>
    <x v="10"/>
    <x v="0"/>
    <n v="1"/>
    <x v="0"/>
    <x v="1"/>
    <x v="3"/>
    <n v="43"/>
    <s v="S50_134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2"/>
    <n v="35.35"/>
    <n v="7"/>
    <n v="1449.35"/>
    <x v="210"/>
    <x v="0"/>
    <n v="2"/>
    <x v="8"/>
    <x v="1"/>
    <x v="3"/>
    <n v="43"/>
    <s v="S50_134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5"/>
    <n v="51.93"/>
    <n v="8"/>
    <n v="1869.48"/>
    <x v="189"/>
    <x v="0"/>
    <n v="2"/>
    <x v="1"/>
    <x v="1"/>
    <x v="3"/>
    <n v="43"/>
    <s v="S50_1341"/>
    <s v="The Sharp Gifts Warehouse"/>
    <n v="4085553659"/>
    <s v="3086 Ingle Ln."/>
    <m/>
    <s v="San Jose"/>
    <s v="CA"/>
    <n v="94217"/>
    <x v="0"/>
    <x v="0"/>
    <x v="11"/>
    <s v="Sue"/>
    <x v="0"/>
  </r>
  <r>
    <x v="226"/>
    <x v="4"/>
    <n v="37.97"/>
    <n v="3"/>
    <n v="1860.53"/>
    <x v="190"/>
    <x v="3"/>
    <n v="2"/>
    <x v="9"/>
    <x v="1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14"/>
    <x v="19"/>
    <n v="45.39"/>
    <n v="13"/>
    <n v="1724.82"/>
    <x v="14"/>
    <x v="0"/>
    <n v="3"/>
    <x v="2"/>
    <x v="1"/>
    <x v="3"/>
    <n v="43"/>
    <s v="S50_1341"/>
    <s v="La Rochelle Gifts"/>
    <s v="40.67.8555"/>
    <s v="67, rue des Cinquante Otages"/>
    <m/>
    <s v="Nantes"/>
    <m/>
    <n v="44000"/>
    <x v="1"/>
    <x v="1"/>
    <x v="13"/>
    <s v="Janine"/>
    <x v="0"/>
  </r>
  <r>
    <x v="228"/>
    <x v="29"/>
    <n v="51.93"/>
    <n v="5"/>
    <n v="1713.69"/>
    <x v="191"/>
    <x v="0"/>
    <n v="3"/>
    <x v="3"/>
    <x v="1"/>
    <x v="3"/>
    <n v="43"/>
    <s v="S50_134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18"/>
    <n v="48.44"/>
    <n v="1"/>
    <n v="1259.44"/>
    <x v="192"/>
    <x v="0"/>
    <n v="3"/>
    <x v="10"/>
    <x v="1"/>
    <x v="3"/>
    <n v="43"/>
    <s v="S50_1341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x v="20"/>
    <n v="43.64"/>
    <n v="11"/>
    <n v="2051.08"/>
    <x v="17"/>
    <x v="0"/>
    <n v="4"/>
    <x v="4"/>
    <x v="1"/>
    <x v="3"/>
    <n v="43"/>
    <s v="S50_1341"/>
    <s v="Mini Classics"/>
    <n v="9145554562"/>
    <s v="3758 North Pendale Street"/>
    <m/>
    <s v="White Plains"/>
    <s v="NY"/>
    <n v="24067"/>
    <x v="0"/>
    <x v="0"/>
    <x v="11"/>
    <s v="Steve"/>
    <x v="0"/>
  </r>
  <r>
    <x v="80"/>
    <x v="1"/>
    <n v="47.57"/>
    <n v="3"/>
    <n v="1617.38"/>
    <x v="79"/>
    <x v="0"/>
    <n v="4"/>
    <x v="5"/>
    <x v="1"/>
    <x v="3"/>
    <n v="43"/>
    <s v="S50_134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1"/>
    <n v="51.93"/>
    <n v="7"/>
    <n v="1765.62"/>
    <x v="233"/>
    <x v="0"/>
    <n v="4"/>
    <x v="5"/>
    <x v="1"/>
    <x v="3"/>
    <n v="43"/>
    <s v="S50_1341"/>
    <s v="Rovelli Gifts"/>
    <s v="035-640555"/>
    <s v="Via Ludovico il Moro 22"/>
    <m/>
    <s v="Bergamo"/>
    <m/>
    <n v="24100"/>
    <x v="12"/>
    <x v="1"/>
    <x v="72"/>
    <s v="Giovanni"/>
    <x v="0"/>
  </r>
  <r>
    <x v="286"/>
    <x v="23"/>
    <n v="50.62"/>
    <n v="4"/>
    <n v="2024.8"/>
    <x v="20"/>
    <x v="0"/>
    <n v="4"/>
    <x v="5"/>
    <x v="1"/>
    <x v="3"/>
    <n v="43"/>
    <s v="S50_1341"/>
    <s v="Enaco Distributors"/>
    <s v="(93) 203 4555"/>
    <s v="Rambla de Catalu¤a, 23"/>
    <m/>
    <s v="Barcelona"/>
    <m/>
    <n v="8022"/>
    <x v="7"/>
    <x v="1"/>
    <x v="44"/>
    <s v="Eduardo"/>
    <x v="0"/>
  </r>
  <r>
    <x v="252"/>
    <x v="23"/>
    <n v="82.21"/>
    <n v="8"/>
    <n v="3288.4"/>
    <x v="212"/>
    <x v="0"/>
    <n v="4"/>
    <x v="6"/>
    <x v="1"/>
    <x v="3"/>
    <n v="43"/>
    <s v="S50_1341"/>
    <s v="Gift Ideas Corp."/>
    <n v="2035554407"/>
    <s v="2440 Pompton St."/>
    <m/>
    <s v="Glendale"/>
    <s v="CT"/>
    <n v="97561"/>
    <x v="0"/>
    <x v="0"/>
    <x v="74"/>
    <s v="Dan"/>
    <x v="1"/>
  </r>
  <r>
    <x v="21"/>
    <x v="29"/>
    <n v="82.59"/>
    <n v="3"/>
    <n v="2725.47"/>
    <x v="21"/>
    <x v="0"/>
    <n v="4"/>
    <x v="6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x v="4"/>
    <n v="65.8"/>
    <n v="5"/>
    <n v="3224.2"/>
    <x v="22"/>
    <x v="0"/>
    <n v="1"/>
    <x v="0"/>
    <x v="2"/>
    <x v="3"/>
    <n v="43"/>
    <s v="S50_1341"/>
    <s v="La Rochelle Gifts"/>
    <s v="40.67.8555"/>
    <s v="67, rue des Cinquante Otages"/>
    <m/>
    <s v="Nantes"/>
    <m/>
    <n v="44000"/>
    <x v="1"/>
    <x v="1"/>
    <x v="13"/>
    <s v="Janine"/>
    <x v="1"/>
  </r>
  <r>
    <x v="23"/>
    <x v="26"/>
    <n v="100"/>
    <n v="1"/>
    <n v="3211.38"/>
    <x v="23"/>
    <x v="0"/>
    <n v="1"/>
    <x v="11"/>
    <x v="2"/>
    <x v="3"/>
    <n v="43"/>
    <s v="S50_1341"/>
    <s v="FunGiftIdeas.com"/>
    <n v="5085552555"/>
    <s v="1785 First Street"/>
    <m/>
    <s v="New Bedford"/>
    <s v="MA"/>
    <n v="50553"/>
    <x v="0"/>
    <x v="0"/>
    <x v="19"/>
    <s v="Violeta"/>
    <x v="1"/>
  </r>
  <r>
    <x v="234"/>
    <x v="4"/>
    <n v="36.659999999999997"/>
    <n v="5"/>
    <n v="1796.34"/>
    <x v="197"/>
    <x v="0"/>
    <n v="1"/>
    <x v="11"/>
    <x v="2"/>
    <x v="3"/>
    <n v="43"/>
    <s v="S50_1341"/>
    <s v="Reims Collectables"/>
    <s v="26.47.1555"/>
    <s v="59 rue de l'Abbaye"/>
    <m/>
    <s v="Reims"/>
    <m/>
    <n v="51100"/>
    <x v="1"/>
    <x v="1"/>
    <x v="1"/>
    <s v="Paul"/>
    <x v="0"/>
  </r>
  <r>
    <x v="253"/>
    <x v="31"/>
    <n v="35.35"/>
    <n v="7"/>
    <n v="1979.6"/>
    <x v="213"/>
    <x v="4"/>
    <n v="2"/>
    <x v="8"/>
    <x v="2"/>
    <x v="3"/>
    <n v="43"/>
    <s v="S50_1341"/>
    <s v="Tekni Collectables Inc."/>
    <n v="2015559350"/>
    <s v="7476 Moss Rd."/>
    <m/>
    <s v="Newark"/>
    <s v="NJ"/>
    <n v="94019"/>
    <x v="0"/>
    <x v="0"/>
    <x v="4"/>
    <s v="William"/>
    <x v="0"/>
  </r>
  <r>
    <x v="235"/>
    <x v="9"/>
    <n v="51.93"/>
    <n v="8"/>
    <n v="1921.41"/>
    <x v="198"/>
    <x v="0"/>
    <n v="2"/>
    <x v="1"/>
    <x v="2"/>
    <x v="3"/>
    <n v="43"/>
    <s v="S50_1341"/>
    <s v="L'ordine Souveniers"/>
    <s v="0522-556555"/>
    <s v="Strada Provinciale 124"/>
    <m/>
    <s v="Reggio Emilia"/>
    <m/>
    <n v="42100"/>
    <x v="12"/>
    <x v="1"/>
    <x v="59"/>
    <s v="Maurizio"/>
    <x v="0"/>
  </r>
  <r>
    <x v="150"/>
    <x v="29"/>
    <n v="100"/>
    <n v="7"/>
    <n v="3705.24"/>
    <x v="134"/>
    <x v="0"/>
    <n v="1"/>
    <x v="7"/>
    <x v="0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162"/>
    <x v="26"/>
    <n v="100"/>
    <n v="3"/>
    <n v="2843.91"/>
    <x v="143"/>
    <x v="0"/>
    <n v="2"/>
    <x v="8"/>
    <x v="0"/>
    <x v="2"/>
    <n v="115"/>
    <s v="S50_1392"/>
    <s v="Classic Legends Inc."/>
    <n v="2125558493"/>
    <s v="5905 Pompton St."/>
    <s v="Suite 750"/>
    <s v="NYC"/>
    <s v="NY"/>
    <n v="10022"/>
    <x v="0"/>
    <x v="0"/>
    <x v="14"/>
    <s v="Maria"/>
    <x v="0"/>
  </r>
  <r>
    <x v="124"/>
    <x v="12"/>
    <n v="100"/>
    <n v="9"/>
    <n v="6176.42"/>
    <x v="118"/>
    <x v="0"/>
    <n v="2"/>
    <x v="9"/>
    <x v="0"/>
    <x v="2"/>
    <n v="115"/>
    <s v="S50_1392"/>
    <s v="Muscle Machine Inc"/>
    <n v="2125557413"/>
    <s v="4092 Furth Circle"/>
    <s v="Suite 400"/>
    <s v="NYC"/>
    <s v="NY"/>
    <n v="10022"/>
    <x v="0"/>
    <x v="0"/>
    <x v="3"/>
    <s v="Jeff"/>
    <x v="1"/>
  </r>
  <r>
    <x v="163"/>
    <x v="27"/>
    <n v="100"/>
    <n v="3"/>
    <n v="5500.44"/>
    <x v="144"/>
    <x v="0"/>
    <n v="3"/>
    <x v="3"/>
    <x v="0"/>
    <x v="2"/>
    <n v="115"/>
    <s v="S50_1392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x v="18"/>
    <n v="100"/>
    <n v="1"/>
    <n v="3220.1"/>
    <x v="145"/>
    <x v="0"/>
    <n v="3"/>
    <x v="10"/>
    <x v="0"/>
    <x v="2"/>
    <n v="115"/>
    <s v="S50_1392"/>
    <s v="Oulu Toy Supplies, Inc."/>
    <s v="981-443655"/>
    <s v="Torikatu 38"/>
    <m/>
    <s v="Oulu"/>
    <m/>
    <n v="90110"/>
    <x v="4"/>
    <x v="1"/>
    <x v="50"/>
    <s v="Pirkko"/>
    <x v="1"/>
  </r>
  <r>
    <x v="127"/>
    <x v="7"/>
    <n v="94.92"/>
    <n v="10"/>
    <n v="4556.16"/>
    <x v="121"/>
    <x v="0"/>
    <n v="4"/>
    <x v="4"/>
    <x v="0"/>
    <x v="2"/>
    <n v="115"/>
    <s v="S50_139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x v="10"/>
    <n v="100"/>
    <n v="9"/>
    <n v="3114.89"/>
    <x v="32"/>
    <x v="0"/>
    <n v="4"/>
    <x v="5"/>
    <x v="0"/>
    <x v="2"/>
    <n v="115"/>
    <s v="S50_1392"/>
    <s v="L'ordine Souveniers"/>
    <s v="0522-556555"/>
    <s v="Strada Provinciale 124"/>
    <m/>
    <s v="Reggio Emilia"/>
    <m/>
    <n v="42100"/>
    <x v="12"/>
    <x v="1"/>
    <x v="59"/>
    <s v="Maurizio"/>
    <x v="1"/>
  </r>
  <r>
    <x v="165"/>
    <x v="3"/>
    <n v="100"/>
    <n v="4"/>
    <n v="4948.2"/>
    <x v="69"/>
    <x v="0"/>
    <n v="4"/>
    <x v="5"/>
    <x v="0"/>
    <x v="2"/>
    <n v="115"/>
    <s v="S50_1392"/>
    <s v="Iberia Gift Imports, Corp."/>
    <s v="(95) 555 82 82"/>
    <s v="C/ Romero, 33"/>
    <m/>
    <s v="Sevilla"/>
    <m/>
    <n v="41101"/>
    <x v="7"/>
    <x v="1"/>
    <x v="68"/>
    <s v="Jose Pedro"/>
    <x v="1"/>
  </r>
  <r>
    <x v="166"/>
    <x v="4"/>
    <n v="100"/>
    <n v="4"/>
    <n v="5161.17"/>
    <x v="34"/>
    <x v="0"/>
    <n v="4"/>
    <x v="5"/>
    <x v="0"/>
    <x v="2"/>
    <n v="115"/>
    <s v="S50_1392"/>
    <s v="Mini Classics"/>
    <n v="9145554562"/>
    <s v="3758 North Pendale Street"/>
    <m/>
    <s v="White Plains"/>
    <s v="NY"/>
    <n v="24067"/>
    <x v="0"/>
    <x v="0"/>
    <x v="11"/>
    <s v="Steve"/>
    <x v="1"/>
  </r>
  <r>
    <x v="93"/>
    <x v="11"/>
    <n v="94.92"/>
    <n v="5"/>
    <n v="2657.76"/>
    <x v="91"/>
    <x v="0"/>
    <n v="4"/>
    <x v="6"/>
    <x v="0"/>
    <x v="2"/>
    <n v="115"/>
    <s v="S50_1392"/>
    <s v="Diecast Collectables"/>
    <n v="6175552555"/>
    <s v="6251 Ingle Ln."/>
    <m/>
    <s v="Boston"/>
    <s v="MA"/>
    <n v="51003"/>
    <x v="0"/>
    <x v="0"/>
    <x v="53"/>
    <s v="Valarie"/>
    <x v="0"/>
  </r>
  <r>
    <x v="132"/>
    <x v="9"/>
    <n v="100"/>
    <n v="9"/>
    <n v="3983.05"/>
    <x v="123"/>
    <x v="0"/>
    <n v="1"/>
    <x v="0"/>
    <x v="1"/>
    <x v="2"/>
    <n v="115"/>
    <s v="S50_1392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x v="1"/>
    <n v="100"/>
    <n v="7"/>
    <n v="3974.94"/>
    <x v="135"/>
    <x v="0"/>
    <n v="1"/>
    <x v="11"/>
    <x v="1"/>
    <x v="2"/>
    <n v="115"/>
    <s v="S50_1392"/>
    <s v="Blauer See Auto, Co."/>
    <s v="+49 69 66 90 2555"/>
    <s v="Lyonerstr. 34"/>
    <m/>
    <s v="Frankfurt"/>
    <m/>
    <n v="60528"/>
    <x v="16"/>
    <x v="1"/>
    <x v="61"/>
    <s v="Roland"/>
    <x v="1"/>
  </r>
  <r>
    <x v="168"/>
    <x v="8"/>
    <n v="100"/>
    <n v="3"/>
    <n v="2928.42"/>
    <x v="125"/>
    <x v="0"/>
    <n v="2"/>
    <x v="1"/>
    <x v="1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0"/>
  </r>
  <r>
    <x v="96"/>
    <x v="6"/>
    <n v="100"/>
    <n v="2"/>
    <n v="3054.57"/>
    <x v="39"/>
    <x v="0"/>
    <n v="2"/>
    <x v="9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x v="1"/>
    <n v="98.39"/>
    <n v="3"/>
    <n v="3345.26"/>
    <x v="126"/>
    <x v="0"/>
    <n v="3"/>
    <x v="2"/>
    <x v="1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1"/>
  </r>
  <r>
    <x v="136"/>
    <x v="19"/>
    <n v="100"/>
    <n v="12"/>
    <n v="4310.72"/>
    <x v="76"/>
    <x v="0"/>
    <n v="3"/>
    <x v="3"/>
    <x v="1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x v="2"/>
    <n v="100"/>
    <n v="6"/>
    <n v="4983.1400000000003"/>
    <x v="42"/>
    <x v="0"/>
    <n v="3"/>
    <x v="10"/>
    <x v="1"/>
    <x v="2"/>
    <n v="115"/>
    <s v="S50_1392"/>
    <s v="Land of Toys Inc."/>
    <n v="2125557818"/>
    <s v="897 Long Airport Avenue"/>
    <m/>
    <s v="NYC"/>
    <s v="NY"/>
    <n v="10022"/>
    <x v="0"/>
    <x v="0"/>
    <x v="0"/>
    <s v="Kwai"/>
    <x v="1"/>
  </r>
  <r>
    <x v="98"/>
    <x v="13"/>
    <n v="100"/>
    <n v="3"/>
    <n v="4618.32"/>
    <x v="95"/>
    <x v="0"/>
    <n v="4"/>
    <x v="4"/>
    <x v="1"/>
    <x v="2"/>
    <n v="115"/>
    <s v="S50_1392"/>
    <s v="Marta's Replicas Co."/>
    <n v="6175558555"/>
    <s v="39323 Spinnaker Dr."/>
    <m/>
    <s v="Cambridge"/>
    <s v="MA"/>
    <n v="51247"/>
    <x v="0"/>
    <x v="0"/>
    <x v="14"/>
    <s v="Marta"/>
    <x v="1"/>
  </r>
  <r>
    <x v="139"/>
    <x v="11"/>
    <n v="100"/>
    <n v="12"/>
    <n v="3403.12"/>
    <x v="96"/>
    <x v="0"/>
    <n v="4"/>
    <x v="4"/>
    <x v="1"/>
    <x v="2"/>
    <n v="115"/>
    <s v="S50_1392"/>
    <s v="Heintze Collectables"/>
    <s v="86 21 3555"/>
    <s v="Smagsloget 45"/>
    <m/>
    <s v="Aaarhus"/>
    <m/>
    <n v="8200"/>
    <x v="13"/>
    <x v="1"/>
    <x v="66"/>
    <s v="Palle"/>
    <x v="1"/>
  </r>
  <r>
    <x v="81"/>
    <x v="19"/>
    <n v="100"/>
    <n v="4"/>
    <n v="5190.42"/>
    <x v="80"/>
    <x v="0"/>
    <n v="4"/>
    <x v="5"/>
    <x v="1"/>
    <x v="2"/>
    <n v="115"/>
    <s v="S50_1392"/>
    <s v="Baane Mini Imports"/>
    <s v="07-98 9555"/>
    <s v="Erling Skakkes gate 78"/>
    <m/>
    <s v="Stavern"/>
    <m/>
    <n v="4110"/>
    <x v="2"/>
    <x v="1"/>
    <x v="16"/>
    <s v="Jonas"/>
    <x v="1"/>
  </r>
  <r>
    <x v="140"/>
    <x v="10"/>
    <n v="100"/>
    <n v="8"/>
    <n v="3141.57"/>
    <x v="128"/>
    <x v="0"/>
    <n v="4"/>
    <x v="5"/>
    <x v="1"/>
    <x v="2"/>
    <n v="115"/>
    <s v="S50_1392"/>
    <s v="La Corne D'abondance, Co."/>
    <s v="(1) 42.34.2555"/>
    <s v="265, boulevard Charonne"/>
    <m/>
    <s v="Paris"/>
    <m/>
    <n v="75012"/>
    <x v="1"/>
    <x v="1"/>
    <x v="51"/>
    <s v="Marie"/>
    <x v="1"/>
  </r>
  <r>
    <x v="83"/>
    <x v="28"/>
    <n v="71.400000000000006"/>
    <n v="8"/>
    <n v="2213.4"/>
    <x v="82"/>
    <x v="0"/>
    <n v="4"/>
    <x v="6"/>
    <x v="1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0"/>
  </r>
  <r>
    <x v="84"/>
    <x v="12"/>
    <n v="100"/>
    <n v="2"/>
    <n v="4896.7"/>
    <x v="83"/>
    <x v="0"/>
    <n v="4"/>
    <x v="6"/>
    <x v="1"/>
    <x v="2"/>
    <n v="115"/>
    <s v="S50_1392"/>
    <s v="Reims Collectables"/>
    <s v="26.47.1555"/>
    <s v="59 rue de l'Abbaye"/>
    <m/>
    <s v="Reims"/>
    <m/>
    <n v="51100"/>
    <x v="1"/>
    <x v="1"/>
    <x v="1"/>
    <s v="Paul"/>
    <x v="1"/>
  </r>
  <r>
    <x v="142"/>
    <x v="7"/>
    <n v="56.55"/>
    <n v="10"/>
    <n v="2714.4"/>
    <x v="129"/>
    <x v="0"/>
    <n v="1"/>
    <x v="7"/>
    <x v="2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x v="6"/>
    <n v="100"/>
    <n v="13"/>
    <n v="3087.05"/>
    <x v="205"/>
    <x v="0"/>
    <n v="1"/>
    <x v="0"/>
    <x v="2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87"/>
    <x v="12"/>
    <n v="100"/>
    <n v="4"/>
    <n v="5692.96"/>
    <x v="86"/>
    <x v="0"/>
    <n v="1"/>
    <x v="11"/>
    <x v="2"/>
    <x v="2"/>
    <n v="115"/>
    <s v="S50_1392"/>
    <s v="Lyon Souveniers"/>
    <s v="+33 1 46 62 7555"/>
    <s v="27 rue du Colonel Pierre Avia"/>
    <m/>
    <s v="Paris"/>
    <m/>
    <n v="75508"/>
    <x v="1"/>
    <x v="1"/>
    <x v="2"/>
    <s v="Daniel"/>
    <x v="1"/>
  </r>
  <r>
    <x v="171"/>
    <x v="18"/>
    <n v="100"/>
    <n v="3"/>
    <n v="3460.86"/>
    <x v="147"/>
    <x v="0"/>
    <n v="2"/>
    <x v="1"/>
    <x v="2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102"/>
    <x v="52"/>
    <n v="100"/>
    <n v="2"/>
    <n v="1895.94"/>
    <x v="53"/>
    <x v="2"/>
    <n v="2"/>
    <x v="1"/>
    <x v="2"/>
    <x v="2"/>
    <n v="115"/>
    <s v="S50_1392"/>
    <s v="La Rochelle Gifts"/>
    <s v="40.67.8555"/>
    <s v="67, rue des Cinquante Otages"/>
    <m/>
    <s v="Nantes"/>
    <m/>
    <n v="44000"/>
    <x v="1"/>
    <x v="1"/>
    <x v="13"/>
    <s v="Janine"/>
    <x v="0"/>
  </r>
  <r>
    <x v="150"/>
    <x v="22"/>
    <n v="53.31"/>
    <n v="2"/>
    <n v="1705.92"/>
    <x v="134"/>
    <x v="0"/>
    <n v="1"/>
    <x v="7"/>
    <x v="0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123"/>
    <x v="15"/>
    <n v="49.21"/>
    <n v="11"/>
    <n v="1033.4100000000001"/>
    <x v="117"/>
    <x v="0"/>
    <n v="2"/>
    <x v="8"/>
    <x v="0"/>
    <x v="6"/>
    <n v="58"/>
    <s v="S50_151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4"/>
    <x v="12"/>
    <n v="69.12"/>
    <n v="4"/>
    <n v="3179.52"/>
    <x v="118"/>
    <x v="0"/>
    <n v="2"/>
    <x v="9"/>
    <x v="0"/>
    <x v="6"/>
    <n v="58"/>
    <s v="S50_1514"/>
    <s v="Muscle Machine Inc"/>
    <n v="2125557413"/>
    <s v="4092 Furth Circle"/>
    <s v="Suite 400"/>
    <s v="NYC"/>
    <s v="NY"/>
    <n v="10022"/>
    <x v="0"/>
    <x v="0"/>
    <x v="3"/>
    <s v="Jeff"/>
    <x v="1"/>
  </r>
  <r>
    <x v="125"/>
    <x v="13"/>
    <n v="49.79"/>
    <n v="14"/>
    <n v="2091.1799999999998"/>
    <x v="119"/>
    <x v="0"/>
    <n v="3"/>
    <x v="3"/>
    <x v="0"/>
    <x v="6"/>
    <n v="58"/>
    <s v="S50_1514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28"/>
    <n v="57.41"/>
    <n v="13"/>
    <n v="1779.71"/>
    <x v="120"/>
    <x v="0"/>
    <n v="3"/>
    <x v="10"/>
    <x v="0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127"/>
    <x v="19"/>
    <n v="66.78"/>
    <n v="5"/>
    <n v="2537.64"/>
    <x v="121"/>
    <x v="0"/>
    <n v="4"/>
    <x v="4"/>
    <x v="0"/>
    <x v="6"/>
    <n v="58"/>
    <s v="S50_151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x v="19"/>
    <n v="64.44"/>
    <n v="4"/>
    <n v="2448.7199999999998"/>
    <x v="32"/>
    <x v="0"/>
    <n v="4"/>
    <x v="5"/>
    <x v="0"/>
    <x v="6"/>
    <n v="58"/>
    <s v="S50_1514"/>
    <s v="L'ordine Souveniers"/>
    <s v="0522-556555"/>
    <s v="Strada Provinciale 124"/>
    <m/>
    <s v="Reggio Emilia"/>
    <m/>
    <n v="42100"/>
    <x v="12"/>
    <x v="1"/>
    <x v="59"/>
    <s v="Maurizio"/>
    <x v="0"/>
  </r>
  <r>
    <x v="129"/>
    <x v="14"/>
    <n v="48.62"/>
    <n v="15"/>
    <n v="972.4"/>
    <x v="69"/>
    <x v="0"/>
    <n v="4"/>
    <x v="5"/>
    <x v="0"/>
    <x v="6"/>
    <n v="58"/>
    <s v="S50_1514"/>
    <s v="Mini Creations Ltd."/>
    <n v="5085559555"/>
    <s v="4575 Hillside Dr."/>
    <m/>
    <s v="New Bedford"/>
    <s v="MA"/>
    <n v="50553"/>
    <x v="0"/>
    <x v="0"/>
    <x v="41"/>
    <s v="Wing C"/>
    <x v="0"/>
  </r>
  <r>
    <x v="130"/>
    <x v="12"/>
    <n v="62.09"/>
    <n v="7"/>
    <n v="2856.14"/>
    <x v="70"/>
    <x v="0"/>
    <n v="4"/>
    <x v="5"/>
    <x v="0"/>
    <x v="6"/>
    <n v="58"/>
    <s v="S50_1514"/>
    <s v="Super Scale Inc."/>
    <n v="2035559545"/>
    <s v="567 North Pendale Street"/>
    <m/>
    <s v="New Haven"/>
    <s v="CT"/>
    <n v="97823"/>
    <x v="0"/>
    <x v="0"/>
    <x v="8"/>
    <s v="Leslie"/>
    <x v="0"/>
  </r>
  <r>
    <x v="131"/>
    <x v="0"/>
    <n v="65.61"/>
    <n v="15"/>
    <n v="1968.3"/>
    <x v="122"/>
    <x v="0"/>
    <n v="1"/>
    <x v="7"/>
    <x v="1"/>
    <x v="6"/>
    <n v="58"/>
    <s v="S50_1514"/>
    <s v="Saveley &amp; Henriot, Co."/>
    <s v="78.32.5555"/>
    <s v="2, rue du Commerce"/>
    <m/>
    <s v="Lyon"/>
    <m/>
    <n v="69004"/>
    <x v="1"/>
    <x v="1"/>
    <x v="27"/>
    <s v="Mary"/>
    <x v="0"/>
  </r>
  <r>
    <x v="132"/>
    <x v="0"/>
    <n v="68.540000000000006"/>
    <n v="4"/>
    <n v="2056.1999999999998"/>
    <x v="123"/>
    <x v="0"/>
    <n v="1"/>
    <x v="0"/>
    <x v="1"/>
    <x v="6"/>
    <n v="58"/>
    <s v="S50_1514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x v="30"/>
    <n v="52.14"/>
    <n v="2"/>
    <n v="2242.02"/>
    <x v="135"/>
    <x v="0"/>
    <n v="1"/>
    <x v="11"/>
    <x v="1"/>
    <x v="6"/>
    <n v="58"/>
    <s v="S50_1514"/>
    <s v="Blauer See Auto, Co."/>
    <s v="+49 69 66 90 2555"/>
    <s v="Lyonerstr. 34"/>
    <m/>
    <s v="Frankfurt"/>
    <m/>
    <n v="60528"/>
    <x v="16"/>
    <x v="1"/>
    <x v="61"/>
    <s v="Roland"/>
    <x v="0"/>
  </r>
  <r>
    <x v="134"/>
    <x v="4"/>
    <n v="63.85"/>
    <n v="4"/>
    <n v="3128.65"/>
    <x v="125"/>
    <x v="0"/>
    <n v="2"/>
    <x v="1"/>
    <x v="1"/>
    <x v="6"/>
    <n v="58"/>
    <s v="S50_1514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x v="30"/>
    <n v="56.82"/>
    <n v="4"/>
    <n v="2443.2600000000002"/>
    <x v="126"/>
    <x v="0"/>
    <n v="3"/>
    <x v="2"/>
    <x v="1"/>
    <x v="6"/>
    <n v="58"/>
    <s v="S50_1514"/>
    <s v="Diecast Classics Inc."/>
    <n v="2155551555"/>
    <s v="7586 Pompton St."/>
    <m/>
    <s v="Allentown"/>
    <s v="PA"/>
    <n v="70267"/>
    <x v="0"/>
    <x v="0"/>
    <x v="0"/>
    <s v="Kyung"/>
    <x v="0"/>
  </r>
  <r>
    <x v="136"/>
    <x v="9"/>
    <n v="66.78"/>
    <n v="7"/>
    <n v="2470.86"/>
    <x v="76"/>
    <x v="0"/>
    <n v="3"/>
    <x v="3"/>
    <x v="1"/>
    <x v="6"/>
    <n v="58"/>
    <s v="S50_1514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x v="21"/>
    <n v="55.07"/>
    <n v="1"/>
    <n v="1927.45"/>
    <x v="42"/>
    <x v="0"/>
    <n v="3"/>
    <x v="10"/>
    <x v="1"/>
    <x v="6"/>
    <n v="58"/>
    <s v="S50_1514"/>
    <s v="Land of Toys Inc."/>
    <n v="2125557818"/>
    <s v="897 Long Airport Avenue"/>
    <m/>
    <s v="NYC"/>
    <s v="NY"/>
    <n v="10022"/>
    <x v="0"/>
    <x v="0"/>
    <x v="0"/>
    <s v="Kwai"/>
    <x v="0"/>
  </r>
  <r>
    <x v="138"/>
    <x v="1"/>
    <n v="60.34"/>
    <n v="15"/>
    <n v="2051.56"/>
    <x v="78"/>
    <x v="0"/>
    <n v="4"/>
    <x v="4"/>
    <x v="1"/>
    <x v="6"/>
    <n v="58"/>
    <s v="S50_1514"/>
    <s v="AV Stores, Co."/>
    <s v="(171) 555-1555"/>
    <s v="Fauntleroy Circus"/>
    <m/>
    <s v="Manchester"/>
    <m/>
    <s v="EC2 5NT"/>
    <x v="6"/>
    <x v="1"/>
    <x v="65"/>
    <s v="Victoria"/>
    <x v="0"/>
  </r>
  <r>
    <x v="139"/>
    <x v="19"/>
    <n v="61.51"/>
    <n v="7"/>
    <n v="2337.38"/>
    <x v="96"/>
    <x v="0"/>
    <n v="4"/>
    <x v="4"/>
    <x v="1"/>
    <x v="6"/>
    <n v="58"/>
    <s v="S50_1514"/>
    <s v="Heintze Collectables"/>
    <s v="86 21 3555"/>
    <s v="Smagsloget 45"/>
    <m/>
    <s v="Aaarhus"/>
    <m/>
    <n v="8200"/>
    <x v="13"/>
    <x v="1"/>
    <x v="66"/>
    <s v="Palle"/>
    <x v="0"/>
  </r>
  <r>
    <x v="81"/>
    <x v="27"/>
    <n v="100"/>
    <n v="7"/>
    <n v="5932.96"/>
    <x v="80"/>
    <x v="0"/>
    <n v="4"/>
    <x v="5"/>
    <x v="1"/>
    <x v="6"/>
    <n v="58"/>
    <s v="S50_1514"/>
    <s v="Baane Mini Imports"/>
    <s v="07-98 9555"/>
    <s v="Erling Skakkes gate 78"/>
    <m/>
    <s v="Stavern"/>
    <m/>
    <n v="4110"/>
    <x v="2"/>
    <x v="1"/>
    <x v="16"/>
    <s v="Jonas"/>
    <x v="1"/>
  </r>
  <r>
    <x v="82"/>
    <x v="15"/>
    <n v="100"/>
    <n v="6"/>
    <n v="2296.77"/>
    <x v="81"/>
    <x v="0"/>
    <n v="4"/>
    <x v="5"/>
    <x v="1"/>
    <x v="6"/>
    <n v="58"/>
    <s v="S50_1514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27"/>
    <n v="100"/>
    <n v="17"/>
    <n v="6490.88"/>
    <x v="82"/>
    <x v="0"/>
    <n v="4"/>
    <x v="6"/>
    <x v="1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1"/>
  </r>
  <r>
    <x v="84"/>
    <x v="32"/>
    <n v="64.930000000000007"/>
    <n v="4"/>
    <n v="1623.25"/>
    <x v="83"/>
    <x v="0"/>
    <n v="4"/>
    <x v="6"/>
    <x v="1"/>
    <x v="6"/>
    <n v="58"/>
    <s v="S50_1514"/>
    <s v="Reims Collectables"/>
    <s v="26.47.1555"/>
    <s v="59 rue de l'Abbaye"/>
    <m/>
    <s v="Reims"/>
    <m/>
    <n v="51100"/>
    <x v="1"/>
    <x v="1"/>
    <x v="1"/>
    <s v="Paul"/>
    <x v="0"/>
  </r>
  <r>
    <x v="154"/>
    <x v="16"/>
    <n v="58.58"/>
    <n v="9"/>
    <n v="1405.92"/>
    <x v="136"/>
    <x v="0"/>
    <n v="1"/>
    <x v="7"/>
    <x v="2"/>
    <x v="6"/>
    <n v="58"/>
    <s v="S50_1514"/>
    <s v="Tokyo Collectables, Ltd"/>
    <s v="+81 3 3584 0555"/>
    <s v="2-2-8 Roppongi"/>
    <m/>
    <s v="Minato-ku"/>
    <s v="Tokyo"/>
    <s v="106-0032"/>
    <x v="11"/>
    <x v="3"/>
    <x v="31"/>
    <s v="Akiko"/>
    <x v="0"/>
  </r>
  <r>
    <x v="245"/>
    <x v="19"/>
    <n v="60.06"/>
    <n v="10"/>
    <n v="2282.2800000000002"/>
    <x v="205"/>
    <x v="0"/>
    <n v="1"/>
    <x v="0"/>
    <x v="2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87"/>
    <x v="3"/>
    <n v="100"/>
    <n v="3"/>
    <n v="8977.0499999999993"/>
    <x v="86"/>
    <x v="0"/>
    <n v="1"/>
    <x v="11"/>
    <x v="2"/>
    <x v="6"/>
    <n v="58"/>
    <s v="S50_1514"/>
    <s v="Lyon Souveniers"/>
    <s v="+33 1 46 62 7555"/>
    <s v="27 rue du Colonel Pierre Avia"/>
    <m/>
    <s v="Paris"/>
    <m/>
    <n v="75508"/>
    <x v="1"/>
    <x v="1"/>
    <x v="2"/>
    <s v="Daniel"/>
    <x v="2"/>
  </r>
  <r>
    <x v="144"/>
    <x v="41"/>
    <n v="63.85"/>
    <n v="4"/>
    <n v="3256.35"/>
    <x v="130"/>
    <x v="0"/>
    <n v="2"/>
    <x v="1"/>
    <x v="2"/>
    <x v="6"/>
    <n v="58"/>
    <s v="S50_1514"/>
    <s v="Gift Depot Inc."/>
    <n v="2035552570"/>
    <s v="25593 South Bay Ln."/>
    <m/>
    <s v="Bridgewater"/>
    <s v="CT"/>
    <n v="97562"/>
    <x v="0"/>
    <x v="0"/>
    <x v="12"/>
    <s v="Julie"/>
    <x v="1"/>
  </r>
  <r>
    <x v="103"/>
    <x v="1"/>
    <n v="82.99"/>
    <n v="14"/>
    <n v="2821.66"/>
    <x v="98"/>
    <x v="0"/>
    <n v="1"/>
    <x v="11"/>
    <x v="0"/>
    <x v="0"/>
    <n v="81"/>
    <s v="S50_4713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"/>
    <x v="27"/>
    <n v="74.849999999999994"/>
    <n v="1"/>
    <n v="3293.4"/>
    <x v="1"/>
    <x v="0"/>
    <n v="2"/>
    <x v="1"/>
    <x v="0"/>
    <x v="0"/>
    <n v="81"/>
    <s v="S50_4713"/>
    <s v="Reims Collectables"/>
    <s v="26.47.1555"/>
    <s v="59 rue de l'Abbaye"/>
    <m/>
    <s v="Reims"/>
    <m/>
    <n v="51100"/>
    <x v="1"/>
    <x v="1"/>
    <x v="1"/>
    <s v="Paul"/>
    <x v="1"/>
  </r>
  <r>
    <x v="105"/>
    <x v="27"/>
    <n v="96"/>
    <n v="15"/>
    <n v="4224"/>
    <x v="100"/>
    <x v="0"/>
    <n v="3"/>
    <x v="2"/>
    <x v="0"/>
    <x v="0"/>
    <n v="81"/>
    <s v="S50_4713"/>
    <s v="Mini Gifts Distributors Ltd."/>
    <n v="4155551450"/>
    <s v="5677 Strong St."/>
    <m/>
    <s v="San Rafael"/>
    <s v="CA"/>
    <n v="97562"/>
    <x v="0"/>
    <x v="0"/>
    <x v="35"/>
    <s v="Valarie"/>
    <x v="1"/>
  </r>
  <r>
    <x v="3"/>
    <x v="19"/>
    <n v="81.36"/>
    <n v="2"/>
    <n v="3091.68"/>
    <x v="3"/>
    <x v="0"/>
    <n v="3"/>
    <x v="3"/>
    <x v="0"/>
    <x v="0"/>
    <n v="81"/>
    <s v="S50_4713"/>
    <s v="Toys4GrownUps.com"/>
    <n v="6265557265"/>
    <s v="78934 Hillside Dr."/>
    <m/>
    <s v="Pasadena"/>
    <s v="CA"/>
    <n v="90003"/>
    <x v="0"/>
    <x v="0"/>
    <x v="3"/>
    <s v="Julie"/>
    <x v="1"/>
  </r>
  <r>
    <x v="4"/>
    <x v="28"/>
    <n v="71.599999999999994"/>
    <n v="10"/>
    <n v="2219.6"/>
    <x v="4"/>
    <x v="0"/>
    <n v="4"/>
    <x v="4"/>
    <x v="0"/>
    <x v="0"/>
    <n v="81"/>
    <s v="S50_4713"/>
    <s v="Corporate Gift Ideas Co."/>
    <n v="6505551386"/>
    <s v="7734 Strong St."/>
    <m/>
    <s v="San Francisco"/>
    <s v="CA"/>
    <m/>
    <x v="0"/>
    <x v="0"/>
    <x v="4"/>
    <s v="Julie"/>
    <x v="0"/>
  </r>
  <r>
    <x v="107"/>
    <x v="7"/>
    <n v="80.55"/>
    <n v="10"/>
    <n v="3866.4"/>
    <x v="102"/>
    <x v="0"/>
    <n v="4"/>
    <x v="5"/>
    <x v="0"/>
    <x v="0"/>
    <n v="81"/>
    <s v="S50_4713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x v="15"/>
    <n v="93.56"/>
    <n v="5"/>
    <n v="1964.76"/>
    <x v="6"/>
    <x v="0"/>
    <n v="4"/>
    <x v="5"/>
    <x v="0"/>
    <x v="0"/>
    <n v="81"/>
    <s v="S50_4713"/>
    <s v="Daedalus Designs Imports"/>
    <s v="20.16.1555"/>
    <s v="184, chausse de Tournai"/>
    <m/>
    <s v="Lille"/>
    <m/>
    <n v="59000"/>
    <x v="1"/>
    <x v="1"/>
    <x v="6"/>
    <s v="Martine"/>
    <x v="0"/>
  </r>
  <r>
    <x v="288"/>
    <x v="23"/>
    <n v="66.72"/>
    <n v="2"/>
    <n v="2668.8"/>
    <x v="240"/>
    <x v="0"/>
    <n v="4"/>
    <x v="5"/>
    <x v="0"/>
    <x v="0"/>
    <n v="81"/>
    <s v="S50_4713"/>
    <s v="Euro Shopping Channel"/>
    <s v="(91) 555 94 44"/>
    <s v="C/ Moralzarzal, 86"/>
    <m/>
    <s v="Madrid"/>
    <m/>
    <n v="28034"/>
    <x v="7"/>
    <x v="1"/>
    <x v="21"/>
    <s v="Diego"/>
    <x v="0"/>
  </r>
  <r>
    <x v="9"/>
    <x v="23"/>
    <n v="80.55"/>
    <n v="10"/>
    <n v="3222"/>
    <x v="9"/>
    <x v="0"/>
    <n v="1"/>
    <x v="7"/>
    <x v="1"/>
    <x v="0"/>
    <n v="81"/>
    <s v="S50_4713"/>
    <s v="Auto Canal Petit"/>
    <s v="(1) 47.55.6555"/>
    <s v="25, rue Lauriston"/>
    <m/>
    <s v="Paris"/>
    <m/>
    <n v="75016"/>
    <x v="1"/>
    <x v="1"/>
    <x v="9"/>
    <s v="Dominique"/>
    <x v="1"/>
  </r>
  <r>
    <x v="148"/>
    <x v="24"/>
    <n v="77.290000000000006"/>
    <n v="3"/>
    <n v="3864.5"/>
    <x v="133"/>
    <x v="0"/>
    <n v="1"/>
    <x v="0"/>
    <x v="1"/>
    <x v="0"/>
    <n v="81"/>
    <s v="S50_4713"/>
    <s v="Daedalus Designs Imports"/>
    <s v="20.16.1555"/>
    <s v="184, chausse de Tournai"/>
    <m/>
    <s v="Lille"/>
    <m/>
    <n v="59000"/>
    <x v="1"/>
    <x v="1"/>
    <x v="6"/>
    <s v="Martine"/>
    <x v="1"/>
  </r>
  <r>
    <x v="11"/>
    <x v="14"/>
    <n v="68.34"/>
    <n v="3"/>
    <n v="1366.8"/>
    <x v="11"/>
    <x v="0"/>
    <n v="2"/>
    <x v="8"/>
    <x v="1"/>
    <x v="0"/>
    <n v="81"/>
    <s v="S50_4713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x v="7"/>
    <n v="72.41"/>
    <n v="7"/>
    <n v="3475.68"/>
    <x v="224"/>
    <x v="0"/>
    <n v="2"/>
    <x v="1"/>
    <x v="1"/>
    <x v="0"/>
    <n v="81"/>
    <s v="S50_4713"/>
    <s v="Auto Canal Petit"/>
    <s v="(1) 47.55.6555"/>
    <s v="25, rue Lauriston"/>
    <m/>
    <s v="Paris"/>
    <m/>
    <n v="75016"/>
    <x v="1"/>
    <x v="1"/>
    <x v="9"/>
    <s v="Dominique"/>
    <x v="1"/>
  </r>
  <r>
    <x v="275"/>
    <x v="20"/>
    <n v="89.5"/>
    <n v="5"/>
    <n v="4206.5"/>
    <x v="230"/>
    <x v="0"/>
    <n v="2"/>
    <x v="9"/>
    <x v="1"/>
    <x v="0"/>
    <n v="81"/>
    <s v="S50_4713"/>
    <s v="Gifts4AllAges.com"/>
    <n v="6175559555"/>
    <s v="8616 Spinnaker Dr."/>
    <m/>
    <s v="Boston"/>
    <s v="MA"/>
    <n v="51003"/>
    <x v="0"/>
    <x v="0"/>
    <x v="48"/>
    <s v="Juri"/>
    <x v="1"/>
  </r>
  <r>
    <x v="115"/>
    <x v="15"/>
    <n v="70.78"/>
    <n v="11"/>
    <n v="1486.38"/>
    <x v="110"/>
    <x v="0"/>
    <n v="3"/>
    <x v="3"/>
    <x v="1"/>
    <x v="0"/>
    <n v="81"/>
    <s v="S50_4713"/>
    <s v="Online Mini Collectables"/>
    <n v="6175557555"/>
    <s v="7635 Spinnaker Dr."/>
    <m/>
    <s v="Brickhaven"/>
    <s v="MA"/>
    <n v="58339"/>
    <x v="0"/>
    <x v="0"/>
    <x v="60"/>
    <s v="Miguel"/>
    <x v="0"/>
  </r>
  <r>
    <x v="15"/>
    <x v="25"/>
    <n v="78.92"/>
    <n v="2"/>
    <n v="3077.88"/>
    <x v="15"/>
    <x v="0"/>
    <n v="3"/>
    <x v="3"/>
    <x v="1"/>
    <x v="0"/>
    <n v="81"/>
    <s v="S50_4713"/>
    <s v="Marta's Replicas Co."/>
    <n v="6175558555"/>
    <s v="39323 Spinnaker Dr."/>
    <m/>
    <s v="Cambridge"/>
    <s v="MA"/>
    <n v="51247"/>
    <x v="0"/>
    <x v="0"/>
    <x v="14"/>
    <s v="Marta"/>
    <x v="1"/>
  </r>
  <r>
    <x v="16"/>
    <x v="27"/>
    <n v="80.55"/>
    <n v="5"/>
    <n v="3544.2"/>
    <x v="16"/>
    <x v="0"/>
    <n v="3"/>
    <x v="10"/>
    <x v="1"/>
    <x v="0"/>
    <n v="81"/>
    <s v="S50_4713"/>
    <s v="Toys of Finland, Co."/>
    <s v="90-224 8555"/>
    <s v="Keskuskatu 45"/>
    <m/>
    <s v="Helsinki"/>
    <m/>
    <n v="21240"/>
    <x v="4"/>
    <x v="1"/>
    <x v="15"/>
    <s v="Matti"/>
    <x v="1"/>
  </r>
  <r>
    <x v="17"/>
    <x v="11"/>
    <n v="88.68"/>
    <n v="1"/>
    <n v="2483.04"/>
    <x v="17"/>
    <x v="0"/>
    <n v="4"/>
    <x v="4"/>
    <x v="1"/>
    <x v="0"/>
    <n v="81"/>
    <s v="S50_4713"/>
    <s v="Baane Mini Imports"/>
    <s v="07-98 9555"/>
    <s v="Erling Skakkes gate 78"/>
    <m/>
    <s v="Stavern"/>
    <m/>
    <n v="4110"/>
    <x v="2"/>
    <x v="1"/>
    <x v="16"/>
    <s v="Jonas"/>
    <x v="0"/>
  </r>
  <r>
    <x v="149"/>
    <x v="3"/>
    <n v="77.290000000000006"/>
    <n v="6"/>
    <n v="3478.05"/>
    <x v="114"/>
    <x v="0"/>
    <n v="4"/>
    <x v="5"/>
    <x v="1"/>
    <x v="0"/>
    <n v="81"/>
    <s v="S50_4713"/>
    <s v="Microscale Inc."/>
    <n v="2125551957"/>
    <s v="5290 North Pendale Street"/>
    <s v="Suite 200"/>
    <s v="NYC"/>
    <s v="NY"/>
    <n v="10022"/>
    <x v="0"/>
    <x v="0"/>
    <x v="67"/>
    <s v="Kee"/>
    <x v="1"/>
  </r>
  <r>
    <x v="186"/>
    <x v="14"/>
    <n v="100"/>
    <n v="5"/>
    <n v="3657.8"/>
    <x v="159"/>
    <x v="0"/>
    <n v="4"/>
    <x v="5"/>
    <x v="1"/>
    <x v="0"/>
    <n v="81"/>
    <s v="S50_4713"/>
    <s v="Motor Mint Distributors Inc."/>
    <n v="2155559857"/>
    <s v="11328 Douglas Av."/>
    <m/>
    <s v="Philadelphia"/>
    <s v="PA"/>
    <n v="71270"/>
    <x v="0"/>
    <x v="0"/>
    <x v="14"/>
    <s v="Rosa"/>
    <x v="1"/>
  </r>
  <r>
    <x v="20"/>
    <x v="19"/>
    <n v="100"/>
    <n v="3"/>
    <n v="4682.3599999999997"/>
    <x v="20"/>
    <x v="0"/>
    <n v="4"/>
    <x v="5"/>
    <x v="1"/>
    <x v="0"/>
    <n v="81"/>
    <s v="S50_4713"/>
    <s v="Salzburg Collectables"/>
    <s v="6562-9555"/>
    <s v="Geislweg 14"/>
    <m/>
    <s v="Salzburg"/>
    <m/>
    <n v="5020"/>
    <x v="5"/>
    <x v="1"/>
    <x v="17"/>
    <s v="Georg"/>
    <x v="1"/>
  </r>
  <r>
    <x v="188"/>
    <x v="18"/>
    <n v="100"/>
    <n v="4"/>
    <n v="3937.7"/>
    <x v="160"/>
    <x v="0"/>
    <n v="4"/>
    <x v="6"/>
    <x v="1"/>
    <x v="0"/>
    <n v="81"/>
    <s v="S50_4713"/>
    <s v="Lyon Souveniers"/>
    <s v="+33 1 46 62 7555"/>
    <s v="27 rue du Colonel Pierre Avia"/>
    <m/>
    <s v="Paris"/>
    <m/>
    <n v="75508"/>
    <x v="1"/>
    <x v="1"/>
    <x v="2"/>
    <s v="Daniel"/>
    <x v="1"/>
  </r>
  <r>
    <x v="189"/>
    <x v="27"/>
    <n v="100"/>
    <n v="2"/>
    <n v="4984.32"/>
    <x v="161"/>
    <x v="0"/>
    <n v="1"/>
    <x v="7"/>
    <x v="2"/>
    <x v="0"/>
    <n v="81"/>
    <s v="S50_4713"/>
    <s v="Mini Creations Ltd."/>
    <n v="5085559555"/>
    <s v="4575 Hillside Dr."/>
    <m/>
    <s v="New Bedford"/>
    <s v="MA"/>
    <n v="50553"/>
    <x v="0"/>
    <x v="0"/>
    <x v="41"/>
    <s v="Wing C"/>
    <x v="1"/>
  </r>
  <r>
    <x v="22"/>
    <x v="4"/>
    <n v="100"/>
    <n v="8"/>
    <n v="5406.66"/>
    <x v="22"/>
    <x v="0"/>
    <n v="1"/>
    <x v="0"/>
    <x v="2"/>
    <x v="0"/>
    <n v="81"/>
    <s v="S50_4713"/>
    <s v="La Rochelle Gifts"/>
    <s v="40.67.8555"/>
    <s v="67, rue des Cinquante Otages"/>
    <m/>
    <s v="Nantes"/>
    <m/>
    <n v="44000"/>
    <x v="1"/>
    <x v="1"/>
    <x v="13"/>
    <s v="Janine"/>
    <x v="1"/>
  </r>
  <r>
    <x v="190"/>
    <x v="8"/>
    <n v="100"/>
    <n v="13"/>
    <n v="3491.18"/>
    <x v="162"/>
    <x v="0"/>
    <n v="1"/>
    <x v="11"/>
    <x v="2"/>
    <x v="0"/>
    <n v="81"/>
    <s v="S50_4713"/>
    <s v="Mini Gifts Distributors Ltd."/>
    <n v="4155551450"/>
    <s v="5677 Strong St."/>
    <m/>
    <s v="San Rafael"/>
    <s v="CA"/>
    <n v="97562"/>
    <x v="0"/>
    <x v="0"/>
    <x v="35"/>
    <s v="Valarie"/>
    <x v="1"/>
  </r>
  <r>
    <x v="24"/>
    <x v="28"/>
    <n v="68.34"/>
    <n v="3"/>
    <n v="2118.54"/>
    <x v="24"/>
    <x v="0"/>
    <n v="2"/>
    <x v="8"/>
    <x v="2"/>
    <x v="0"/>
    <n v="81"/>
    <s v="S50_4713"/>
    <s v="UK Collectables, Ltd."/>
    <s v="(171) 555-2282"/>
    <s v="Berkeley Gardens 12  Brewery"/>
    <m/>
    <s v="Liverpool"/>
    <m/>
    <s v="WX1 6LT"/>
    <x v="6"/>
    <x v="1"/>
    <x v="20"/>
    <s v="Elizabeth"/>
    <x v="0"/>
  </r>
  <r>
    <x v="63"/>
    <x v="2"/>
    <n v="70.67"/>
    <n v="5"/>
    <n v="2897.47"/>
    <x v="62"/>
    <x v="0"/>
    <n v="1"/>
    <x v="0"/>
    <x v="0"/>
    <x v="5"/>
    <n v="66"/>
    <s v="S700_1138"/>
    <s v="Danish Wholesale Imports"/>
    <s v="31 12 3555"/>
    <s v="Vinb'ltet 34"/>
    <m/>
    <s v="Kobenhavn"/>
    <m/>
    <n v="1734"/>
    <x v="13"/>
    <x v="1"/>
    <x v="40"/>
    <s v="Jytte"/>
    <x v="0"/>
  </r>
  <r>
    <x v="64"/>
    <x v="32"/>
    <n v="76.67"/>
    <n v="14"/>
    <n v="1916.75"/>
    <x v="63"/>
    <x v="0"/>
    <n v="2"/>
    <x v="8"/>
    <x v="0"/>
    <x v="5"/>
    <n v="66"/>
    <s v="S700_1138"/>
    <s v="Salzburg Collectables"/>
    <s v="6562-9555"/>
    <s v="Geislweg 14"/>
    <m/>
    <s v="Salzburg"/>
    <m/>
    <n v="5020"/>
    <x v="5"/>
    <x v="1"/>
    <x v="17"/>
    <s v="Georg"/>
    <x v="0"/>
  </r>
  <r>
    <x v="65"/>
    <x v="28"/>
    <n v="60"/>
    <n v="5"/>
    <n v="1860"/>
    <x v="64"/>
    <x v="0"/>
    <n v="2"/>
    <x v="9"/>
    <x v="0"/>
    <x v="5"/>
    <n v="66"/>
    <s v="S700_1138"/>
    <s v="Stylish Desk Decors, Co."/>
    <s v="(171) 555-0297"/>
    <s v="35 King George"/>
    <m/>
    <s v="London"/>
    <m/>
    <s v="WX3 6FW"/>
    <x v="6"/>
    <x v="1"/>
    <x v="4"/>
    <s v="Ann"/>
    <x v="0"/>
  </r>
  <r>
    <x v="125"/>
    <x v="2"/>
    <n v="64"/>
    <n v="2"/>
    <n v="2624"/>
    <x v="119"/>
    <x v="0"/>
    <n v="3"/>
    <x v="3"/>
    <x v="0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30"/>
    <n v="64.67"/>
    <n v="1"/>
    <n v="2780.81"/>
    <x v="120"/>
    <x v="0"/>
    <n v="3"/>
    <x v="10"/>
    <x v="0"/>
    <x v="5"/>
    <n v="66"/>
    <s v="S700_1138"/>
    <s v="Euro Shopping Channel"/>
    <s v="(91) 555 94 44"/>
    <s v="C/ Moralzarzal, 86"/>
    <m/>
    <s v="Madrid"/>
    <m/>
    <n v="28034"/>
    <x v="7"/>
    <x v="1"/>
    <x v="21"/>
    <s v="Diego"/>
    <x v="0"/>
  </r>
  <r>
    <x v="68"/>
    <x v="30"/>
    <n v="75.34"/>
    <n v="12"/>
    <n v="3239.62"/>
    <x v="67"/>
    <x v="3"/>
    <n v="4"/>
    <x v="4"/>
    <x v="0"/>
    <x v="5"/>
    <n v="66"/>
    <s v="S700_1138"/>
    <s v="Scandinavian Gift Ideas"/>
    <s v="0695-34 6555"/>
    <s v="?kergatan 24"/>
    <m/>
    <s v="Boras"/>
    <m/>
    <s v="S-844 67"/>
    <x v="8"/>
    <x v="1"/>
    <x v="33"/>
    <s v="Maria"/>
    <x v="1"/>
  </r>
  <r>
    <x v="263"/>
    <x v="16"/>
    <n v="76"/>
    <n v="3"/>
    <n v="1824"/>
    <x v="219"/>
    <x v="0"/>
    <n v="4"/>
    <x v="5"/>
    <x v="0"/>
    <x v="5"/>
    <n v="66"/>
    <s v="S700_1138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15"/>
    <n v="54"/>
    <n v="3"/>
    <n v="1134"/>
    <x v="69"/>
    <x v="0"/>
    <n v="4"/>
    <x v="5"/>
    <x v="0"/>
    <x v="5"/>
    <n v="66"/>
    <s v="S700_1138"/>
    <s v="Mini Creations Ltd."/>
    <n v="5085559555"/>
    <s v="4575 Hillside Dr."/>
    <m/>
    <s v="New Bedford"/>
    <s v="MA"/>
    <n v="50553"/>
    <x v="0"/>
    <x v="0"/>
    <x v="41"/>
    <s v="Wing C"/>
    <x v="0"/>
  </r>
  <r>
    <x v="71"/>
    <x v="10"/>
    <n v="64.67"/>
    <n v="9"/>
    <n v="1487.41"/>
    <x v="70"/>
    <x v="0"/>
    <n v="4"/>
    <x v="5"/>
    <x v="0"/>
    <x v="5"/>
    <n v="66"/>
    <s v="S700_1138"/>
    <s v="Enaco Distributors"/>
    <s v="(93) 203 4555"/>
    <s v="Rambla de Catalu¤a, 23"/>
    <m/>
    <s v="Barcelona"/>
    <m/>
    <n v="8022"/>
    <x v="7"/>
    <x v="1"/>
    <x v="44"/>
    <s v="Eduardo"/>
    <x v="0"/>
  </r>
  <r>
    <x v="131"/>
    <x v="19"/>
    <n v="74.67"/>
    <n v="3"/>
    <n v="2837.46"/>
    <x v="122"/>
    <x v="0"/>
    <n v="1"/>
    <x v="7"/>
    <x v="1"/>
    <x v="5"/>
    <n v="66"/>
    <s v="S700_1138"/>
    <s v="Saveley &amp; Henriot, Co."/>
    <s v="78.32.5555"/>
    <s v="2, rue du Commerce"/>
    <m/>
    <s v="Lyon"/>
    <m/>
    <n v="69004"/>
    <x v="1"/>
    <x v="1"/>
    <x v="27"/>
    <s v="Mary"/>
    <x v="0"/>
  </r>
  <r>
    <x v="73"/>
    <x v="28"/>
    <n v="62.67"/>
    <n v="15"/>
    <n v="1942.77"/>
    <x v="72"/>
    <x v="0"/>
    <n v="1"/>
    <x v="0"/>
    <x v="1"/>
    <x v="5"/>
    <n v="66"/>
    <s v="S700_1138"/>
    <s v="Collectable Mini Designs Co."/>
    <n v="7605558146"/>
    <s v="361 Furth Circle"/>
    <m/>
    <s v="San Diego"/>
    <s v="CA"/>
    <n v="91217"/>
    <x v="0"/>
    <x v="0"/>
    <x v="29"/>
    <s v="Valarie"/>
    <x v="0"/>
  </r>
  <r>
    <x v="292"/>
    <x v="5"/>
    <n v="70.67"/>
    <n v="3"/>
    <n v="2544.12"/>
    <x v="243"/>
    <x v="0"/>
    <n v="1"/>
    <x v="11"/>
    <x v="1"/>
    <x v="5"/>
    <n v="66"/>
    <s v="S700_1138"/>
    <s v="Tekni Collectables Inc."/>
    <n v="2015559350"/>
    <s v="7476 Moss Rd."/>
    <m/>
    <s v="Newark"/>
    <s v="NJ"/>
    <n v="94019"/>
    <x v="0"/>
    <x v="0"/>
    <x v="4"/>
    <s v="William"/>
    <x v="0"/>
  </r>
  <r>
    <x v="74"/>
    <x v="5"/>
    <n v="71.34"/>
    <n v="6"/>
    <n v="2568.2399999999998"/>
    <x v="73"/>
    <x v="3"/>
    <n v="2"/>
    <x v="1"/>
    <x v="1"/>
    <x v="5"/>
    <n v="66"/>
    <s v="S700_1138"/>
    <s v="Land of Toys Inc."/>
    <n v="2125557818"/>
    <s v="897 Long Airport Avenue"/>
    <m/>
    <s v="NYC"/>
    <s v="NY"/>
    <n v="10022"/>
    <x v="0"/>
    <x v="0"/>
    <x v="0"/>
    <s v="Kwai"/>
    <x v="0"/>
  </r>
  <r>
    <x v="75"/>
    <x v="1"/>
    <n v="62"/>
    <n v="4"/>
    <n v="2108"/>
    <x v="74"/>
    <x v="0"/>
    <n v="2"/>
    <x v="9"/>
    <x v="1"/>
    <x v="5"/>
    <n v="66"/>
    <s v="S700_113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x v="15"/>
    <n v="65.34"/>
    <n v="7"/>
    <n v="1372.14"/>
    <x v="75"/>
    <x v="0"/>
    <n v="3"/>
    <x v="2"/>
    <x v="1"/>
    <x v="5"/>
    <n v="66"/>
    <s v="S700_1138"/>
    <s v="Petit Auto"/>
    <s v="(02) 5554 67"/>
    <s v="Rue Joseph-Bens 532"/>
    <m/>
    <s v="Bruxelles"/>
    <m/>
    <s v="B-1180"/>
    <x v="14"/>
    <x v="1"/>
    <x v="46"/>
    <s v="Catherine"/>
    <x v="0"/>
  </r>
  <r>
    <x v="77"/>
    <x v="3"/>
    <n v="78.67"/>
    <n v="9"/>
    <n v="3540.15"/>
    <x v="76"/>
    <x v="0"/>
    <n v="3"/>
    <x v="3"/>
    <x v="1"/>
    <x v="5"/>
    <n v="66"/>
    <s v="S700_1138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x v="18"/>
    <n v="75.34"/>
    <n v="4"/>
    <n v="1958.84"/>
    <x v="77"/>
    <x v="0"/>
    <n v="3"/>
    <x v="10"/>
    <x v="1"/>
    <x v="5"/>
    <n v="66"/>
    <s v="S700_1138"/>
    <s v="Gifts4AllAges.com"/>
    <n v="6175559555"/>
    <s v="8616 Spinnaker Dr."/>
    <m/>
    <s v="Boston"/>
    <s v="MA"/>
    <n v="51003"/>
    <x v="0"/>
    <x v="0"/>
    <x v="48"/>
    <s v="Juri"/>
    <x v="0"/>
  </r>
  <r>
    <x v="138"/>
    <x v="24"/>
    <n v="54"/>
    <n v="3"/>
    <n v="2700"/>
    <x v="78"/>
    <x v="0"/>
    <n v="4"/>
    <x v="4"/>
    <x v="1"/>
    <x v="5"/>
    <n v="66"/>
    <s v="S700_1138"/>
    <s v="AV Stores, Co."/>
    <s v="(171) 555-1555"/>
    <s v="Fauntleroy Circus"/>
    <m/>
    <s v="Manchester"/>
    <m/>
    <s v="EC2 5NT"/>
    <x v="6"/>
    <x v="1"/>
    <x v="65"/>
    <s v="Victoria"/>
    <x v="0"/>
  </r>
  <r>
    <x v="282"/>
    <x v="2"/>
    <n v="62"/>
    <n v="2"/>
    <n v="2542"/>
    <x v="237"/>
    <x v="0"/>
    <n v="4"/>
    <x v="4"/>
    <x v="1"/>
    <x v="5"/>
    <n v="66"/>
    <s v="S700_1138"/>
    <s v="La Rochelle Gifts"/>
    <s v="40.67.8555"/>
    <s v="67, rue des Cinquante Otages"/>
    <m/>
    <s v="Nantes"/>
    <m/>
    <n v="44000"/>
    <x v="1"/>
    <x v="1"/>
    <x v="13"/>
    <s v="Janine"/>
    <x v="0"/>
  </r>
  <r>
    <x v="267"/>
    <x v="25"/>
    <n v="60"/>
    <n v="1"/>
    <n v="2340"/>
    <x v="223"/>
    <x v="0"/>
    <n v="4"/>
    <x v="5"/>
    <x v="1"/>
    <x v="5"/>
    <n v="66"/>
    <s v="S700_1138"/>
    <s v="Volvo Model Replicas, Co"/>
    <s v="0921-12 3555"/>
    <s v="Berguvsv„gen  8"/>
    <m/>
    <s v="Lule"/>
    <m/>
    <s v="S-958 22"/>
    <x v="8"/>
    <x v="1"/>
    <x v="22"/>
    <s v="Christina"/>
    <x v="0"/>
  </r>
  <r>
    <x v="59"/>
    <x v="8"/>
    <n v="100"/>
    <n v="5"/>
    <n v="2816.44"/>
    <x v="58"/>
    <x v="0"/>
    <n v="4"/>
    <x v="5"/>
    <x v="1"/>
    <x v="5"/>
    <n v="66"/>
    <s v="S700_1138"/>
    <s v="Tokyo Collectables, Ltd"/>
    <s v="+81 3 3584 0555"/>
    <s v="2-2-8 Roppongi"/>
    <m/>
    <s v="Minato-ku"/>
    <s v="Tokyo"/>
    <s v="106-0032"/>
    <x v="11"/>
    <x v="3"/>
    <x v="31"/>
    <s v="Akiko"/>
    <x v="0"/>
  </r>
  <r>
    <x v="83"/>
    <x v="12"/>
    <n v="76.67"/>
    <n v="11"/>
    <n v="3526.82"/>
    <x v="82"/>
    <x v="0"/>
    <n v="4"/>
    <x v="6"/>
    <x v="1"/>
    <x v="5"/>
    <n v="66"/>
    <s v="S700_1138"/>
    <s v="Euro Shopping Channel"/>
    <s v="(91) 555 94 44"/>
    <s v="C/ Moralzarzal, 86"/>
    <m/>
    <s v="Madrid"/>
    <m/>
    <n v="28034"/>
    <x v="7"/>
    <x v="1"/>
    <x v="21"/>
    <s v="Diego"/>
    <x v="1"/>
  </r>
  <r>
    <x v="85"/>
    <x v="27"/>
    <n v="100"/>
    <n v="14"/>
    <n v="4627.92"/>
    <x v="84"/>
    <x v="0"/>
    <n v="1"/>
    <x v="7"/>
    <x v="2"/>
    <x v="5"/>
    <n v="66"/>
    <s v="S700_1138"/>
    <s v="Oulu Toy Supplies, Inc."/>
    <s v="981-443655"/>
    <s v="Torikatu 38"/>
    <m/>
    <s v="Oulu"/>
    <m/>
    <n v="90110"/>
    <x v="4"/>
    <x v="1"/>
    <x v="50"/>
    <s v="Pirkko"/>
    <x v="1"/>
  </r>
  <r>
    <x v="293"/>
    <x v="32"/>
    <n v="77.34"/>
    <n v="1"/>
    <n v="1933.5"/>
    <x v="244"/>
    <x v="0"/>
    <n v="1"/>
    <x v="0"/>
    <x v="2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160"/>
    <x v="25"/>
    <n v="66.67"/>
    <n v="1"/>
    <n v="2600.13"/>
    <x v="141"/>
    <x v="0"/>
    <n v="1"/>
    <x v="11"/>
    <x v="2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x v="9"/>
    <n v="71.34"/>
    <n v="6"/>
    <n v="2639.58"/>
    <x v="88"/>
    <x v="4"/>
    <n v="2"/>
    <x v="1"/>
    <x v="2"/>
    <x v="5"/>
    <n v="66"/>
    <s v="S700_1138"/>
    <s v="Gifts4AllAges.com"/>
    <n v="6175559555"/>
    <s v="8616 Spinnaker Dr."/>
    <m/>
    <s v="Boston"/>
    <s v="MA"/>
    <n v="51003"/>
    <x v="0"/>
    <x v="0"/>
    <x v="48"/>
    <s v="Juri"/>
    <x v="0"/>
  </r>
  <r>
    <x v="222"/>
    <x v="28"/>
    <n v="100"/>
    <n v="7"/>
    <n v="3312.97"/>
    <x v="186"/>
    <x v="0"/>
    <n v="1"/>
    <x v="0"/>
    <x v="0"/>
    <x v="4"/>
    <n v="91"/>
    <s v="S700_1691"/>
    <s v="Rovelli Gifts"/>
    <s v="035-640555"/>
    <s v="Via Ludovico il Moro 22"/>
    <m/>
    <s v="Bergamo"/>
    <m/>
    <n v="24100"/>
    <x v="12"/>
    <x v="1"/>
    <x v="72"/>
    <s v="Giovanni"/>
    <x v="1"/>
  </r>
  <r>
    <x v="54"/>
    <x v="20"/>
    <n v="82.21"/>
    <n v="13"/>
    <n v="3863.87"/>
    <x v="54"/>
    <x v="0"/>
    <n v="2"/>
    <x v="8"/>
    <x v="0"/>
    <x v="4"/>
    <n v="91"/>
    <s v="S700_169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x v="16"/>
    <n v="77.64"/>
    <n v="8"/>
    <n v="1863.36"/>
    <x v="209"/>
    <x v="0"/>
    <n v="2"/>
    <x v="9"/>
    <x v="0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0"/>
  </r>
  <r>
    <x v="66"/>
    <x v="5"/>
    <n v="100"/>
    <n v="2"/>
    <n v="3945.96"/>
    <x v="65"/>
    <x v="0"/>
    <n v="3"/>
    <x v="3"/>
    <x v="0"/>
    <x v="4"/>
    <n v="91"/>
    <s v="S700_1691"/>
    <s v="Mini Creations Ltd."/>
    <n v="5085559555"/>
    <s v="4575 Hillside Dr."/>
    <m/>
    <s v="New Bedford"/>
    <s v="MA"/>
    <n v="50553"/>
    <x v="0"/>
    <x v="0"/>
    <x v="41"/>
    <s v="Wing C"/>
    <x v="1"/>
  </r>
  <r>
    <x v="301"/>
    <x v="7"/>
    <n v="100"/>
    <n v="2"/>
    <n v="4954.08"/>
    <x v="249"/>
    <x v="0"/>
    <n v="4"/>
    <x v="4"/>
    <x v="0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1"/>
  </r>
  <r>
    <x v="5"/>
    <x v="11"/>
    <n v="98.65"/>
    <n v="14"/>
    <n v="2762.2"/>
    <x v="5"/>
    <x v="0"/>
    <n v="4"/>
    <x v="4"/>
    <x v="0"/>
    <x v="4"/>
    <n v="91"/>
    <s v="S700_1691"/>
    <s v="Technics Stores Inc."/>
    <n v="6505556809"/>
    <s v="9408 Furth Circle"/>
    <m/>
    <s v="Burlingame"/>
    <s v="CA"/>
    <n v="94217"/>
    <x v="0"/>
    <x v="0"/>
    <x v="5"/>
    <s v="Juri"/>
    <x v="0"/>
  </r>
  <r>
    <x v="302"/>
    <x v="7"/>
    <n v="83.12"/>
    <n v="2"/>
    <n v="3989.76"/>
    <x v="8"/>
    <x v="0"/>
    <n v="4"/>
    <x v="6"/>
    <x v="0"/>
    <x v="4"/>
    <n v="91"/>
    <s v="S700_1691"/>
    <s v="West Coast Collectables Co."/>
    <n v="3105553722"/>
    <s v="3675 Furth Circle"/>
    <m/>
    <s v="Burbank"/>
    <s v="CA"/>
    <n v="94019"/>
    <x v="0"/>
    <x v="0"/>
    <x v="29"/>
    <s v="Steve"/>
    <x v="1"/>
  </r>
  <r>
    <x v="55"/>
    <x v="15"/>
    <n v="78.55"/>
    <n v="12"/>
    <n v="1649.55"/>
    <x v="55"/>
    <x v="0"/>
    <n v="1"/>
    <x v="7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32"/>
    <n v="100"/>
    <n v="14"/>
    <n v="2534.75"/>
    <x v="10"/>
    <x v="0"/>
    <n v="1"/>
    <x v="0"/>
    <x v="1"/>
    <x v="4"/>
    <n v="91"/>
    <s v="S700_169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32"/>
    <n v="100"/>
    <n v="8"/>
    <n v="2580.25"/>
    <x v="210"/>
    <x v="0"/>
    <n v="2"/>
    <x v="8"/>
    <x v="1"/>
    <x v="4"/>
    <n v="91"/>
    <s v="S700_169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8"/>
    <n v="91.34"/>
    <n v="9"/>
    <n v="2831.54"/>
    <x v="189"/>
    <x v="0"/>
    <n v="2"/>
    <x v="1"/>
    <x v="1"/>
    <x v="4"/>
    <n v="91"/>
    <s v="S700_1691"/>
    <s v="The Sharp Gifts Warehouse"/>
    <n v="4085553659"/>
    <s v="3086 Ingle Ln."/>
    <m/>
    <s v="San Jose"/>
    <s v="CA"/>
    <n v="94217"/>
    <x v="0"/>
    <x v="0"/>
    <x v="11"/>
    <s v="Sue"/>
    <x v="0"/>
  </r>
  <r>
    <x v="226"/>
    <x v="23"/>
    <n v="84.03"/>
    <n v="4"/>
    <n v="3361.2"/>
    <x v="190"/>
    <x v="3"/>
    <n v="2"/>
    <x v="9"/>
    <x v="1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1"/>
  </r>
  <r>
    <x v="14"/>
    <x v="22"/>
    <n v="89.51"/>
    <n v="14"/>
    <n v="2864.32"/>
    <x v="14"/>
    <x v="0"/>
    <n v="3"/>
    <x v="2"/>
    <x v="1"/>
    <x v="4"/>
    <n v="91"/>
    <s v="S700_1691"/>
    <s v="La Rochelle Gifts"/>
    <s v="40.67.8555"/>
    <s v="67, rue des Cinquante Otages"/>
    <m/>
    <s v="Nantes"/>
    <m/>
    <n v="44000"/>
    <x v="1"/>
    <x v="1"/>
    <x v="13"/>
    <s v="Janine"/>
    <x v="0"/>
  </r>
  <r>
    <x v="228"/>
    <x v="16"/>
    <n v="83.12"/>
    <n v="6"/>
    <n v="1994.88"/>
    <x v="191"/>
    <x v="0"/>
    <n v="3"/>
    <x v="3"/>
    <x v="1"/>
    <x v="4"/>
    <n v="91"/>
    <s v="S700_169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13"/>
    <n v="100"/>
    <n v="2"/>
    <n v="4296.6000000000004"/>
    <x v="192"/>
    <x v="0"/>
    <n v="3"/>
    <x v="10"/>
    <x v="1"/>
    <x v="4"/>
    <n v="91"/>
    <s v="S700_1691"/>
    <s v="Bavarian Collectables Imports, Co."/>
    <s v="+49 89 61 08 9555"/>
    <s v="Hansastr. 15"/>
    <m/>
    <s v="Munich"/>
    <m/>
    <n v="80686"/>
    <x v="16"/>
    <x v="1"/>
    <x v="75"/>
    <s v="Michael"/>
    <x v="1"/>
  </r>
  <r>
    <x v="58"/>
    <x v="15"/>
    <n v="100"/>
    <n v="12"/>
    <n v="2224.9499999999998"/>
    <x v="17"/>
    <x v="0"/>
    <n v="4"/>
    <x v="4"/>
    <x v="1"/>
    <x v="4"/>
    <n v="91"/>
    <s v="S700_1691"/>
    <s v="Mini Classics"/>
    <n v="9145554562"/>
    <s v="3758 North Pendale Street"/>
    <m/>
    <s v="White Plains"/>
    <s v="NY"/>
    <n v="24067"/>
    <x v="0"/>
    <x v="0"/>
    <x v="11"/>
    <s v="Steve"/>
    <x v="0"/>
  </r>
  <r>
    <x v="80"/>
    <x v="1"/>
    <n v="82.21"/>
    <n v="4"/>
    <n v="2795.14"/>
    <x v="79"/>
    <x v="0"/>
    <n v="4"/>
    <x v="5"/>
    <x v="1"/>
    <x v="4"/>
    <n v="91"/>
    <s v="S700_169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26"/>
    <n v="100"/>
    <n v="8"/>
    <n v="2762.1"/>
    <x v="233"/>
    <x v="0"/>
    <n v="4"/>
    <x v="5"/>
    <x v="1"/>
    <x v="4"/>
    <n v="91"/>
    <s v="S700_1691"/>
    <s v="Rovelli Gifts"/>
    <s v="035-640555"/>
    <s v="Via Ludovico il Moro 22"/>
    <m/>
    <s v="Bergamo"/>
    <m/>
    <n v="24100"/>
    <x v="12"/>
    <x v="1"/>
    <x v="72"/>
    <s v="Giovanni"/>
    <x v="0"/>
  </r>
  <r>
    <x v="286"/>
    <x v="0"/>
    <n v="88.6"/>
    <n v="5"/>
    <n v="2658"/>
    <x v="20"/>
    <x v="0"/>
    <n v="4"/>
    <x v="5"/>
    <x v="1"/>
    <x v="4"/>
    <n v="91"/>
    <s v="S700_1691"/>
    <s v="Enaco Distributors"/>
    <s v="(93) 203 4555"/>
    <s v="Rambla de Catalu¤a, 23"/>
    <m/>
    <s v="Barcelona"/>
    <m/>
    <n v="8022"/>
    <x v="7"/>
    <x v="1"/>
    <x v="44"/>
    <s v="Eduardo"/>
    <x v="0"/>
  </r>
  <r>
    <x v="252"/>
    <x v="25"/>
    <n v="100"/>
    <n v="9"/>
    <n v="5043.87"/>
    <x v="212"/>
    <x v="0"/>
    <n v="4"/>
    <x v="6"/>
    <x v="1"/>
    <x v="4"/>
    <n v="91"/>
    <s v="S700_1691"/>
    <s v="Gift Ideas Corp."/>
    <n v="2035554407"/>
    <s v="2440 Pompton St."/>
    <m/>
    <s v="Glendale"/>
    <s v="CT"/>
    <n v="97561"/>
    <x v="0"/>
    <x v="0"/>
    <x v="74"/>
    <s v="Dan"/>
    <x v="1"/>
  </r>
  <r>
    <x v="21"/>
    <x v="14"/>
    <n v="60.54"/>
    <n v="4"/>
    <n v="1210.8"/>
    <x v="21"/>
    <x v="0"/>
    <n v="4"/>
    <x v="6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x v="9"/>
    <n v="81.87"/>
    <n v="6"/>
    <n v="3029.19"/>
    <x v="22"/>
    <x v="0"/>
    <n v="1"/>
    <x v="0"/>
    <x v="2"/>
    <x v="4"/>
    <n v="91"/>
    <s v="S700_1691"/>
    <s v="La Rochelle Gifts"/>
    <s v="40.67.8555"/>
    <s v="67, rue des Cinquante Otages"/>
    <m/>
    <s v="Nantes"/>
    <m/>
    <n v="44000"/>
    <x v="1"/>
    <x v="1"/>
    <x v="13"/>
    <s v="Janine"/>
    <x v="1"/>
  </r>
  <r>
    <x v="23"/>
    <x v="12"/>
    <n v="100"/>
    <n v="2"/>
    <n v="10066.6"/>
    <x v="23"/>
    <x v="0"/>
    <n v="1"/>
    <x v="11"/>
    <x v="2"/>
    <x v="4"/>
    <n v="91"/>
    <s v="S700_1691"/>
    <s v="FunGiftIdeas.com"/>
    <n v="5085552555"/>
    <s v="1785 First Street"/>
    <m/>
    <s v="New Bedford"/>
    <s v="MA"/>
    <n v="50553"/>
    <x v="0"/>
    <x v="0"/>
    <x v="19"/>
    <s v="Violeta"/>
    <x v="2"/>
  </r>
  <r>
    <x v="234"/>
    <x v="20"/>
    <n v="87.69"/>
    <n v="6"/>
    <n v="4121.43"/>
    <x v="197"/>
    <x v="0"/>
    <n v="1"/>
    <x v="11"/>
    <x v="2"/>
    <x v="4"/>
    <n v="91"/>
    <s v="S700_1691"/>
    <s v="Reims Collectables"/>
    <s v="26.47.1555"/>
    <s v="59 rue de l'Abbaye"/>
    <m/>
    <s v="Reims"/>
    <m/>
    <n v="51100"/>
    <x v="1"/>
    <x v="1"/>
    <x v="1"/>
    <s v="Paul"/>
    <x v="1"/>
  </r>
  <r>
    <x v="253"/>
    <x v="54"/>
    <n v="100"/>
    <n v="8"/>
    <n v="1135.31"/>
    <x v="213"/>
    <x v="4"/>
    <n v="2"/>
    <x v="8"/>
    <x v="2"/>
    <x v="4"/>
    <n v="91"/>
    <s v="S700_1691"/>
    <s v="Tekni Collectables Inc."/>
    <n v="2015559350"/>
    <s v="7476 Moss Rd."/>
    <m/>
    <s v="Newark"/>
    <s v="NJ"/>
    <n v="94019"/>
    <x v="0"/>
    <x v="0"/>
    <x v="4"/>
    <s v="William"/>
    <x v="0"/>
  </r>
  <r>
    <x v="235"/>
    <x v="10"/>
    <n v="91.34"/>
    <n v="9"/>
    <n v="2100.8200000000002"/>
    <x v="198"/>
    <x v="0"/>
    <n v="2"/>
    <x v="1"/>
    <x v="2"/>
    <x v="4"/>
    <n v="91"/>
    <s v="S700_1691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x v="6"/>
    <n v="70.150000000000006"/>
    <n v="12"/>
    <n v="2034.35"/>
    <x v="62"/>
    <x v="0"/>
    <n v="1"/>
    <x v="0"/>
    <x v="0"/>
    <x v="5"/>
    <n v="86"/>
    <s v="S700_1938"/>
    <s v="Danish Wholesale Imports"/>
    <s v="31 12 3555"/>
    <s v="Vinb'ltet 34"/>
    <m/>
    <s v="Kobenhavn"/>
    <m/>
    <n v="1734"/>
    <x v="13"/>
    <x v="1"/>
    <x v="40"/>
    <s v="Jytte"/>
    <x v="0"/>
  </r>
  <r>
    <x v="123"/>
    <x v="19"/>
    <n v="79.680000000000007"/>
    <n v="6"/>
    <n v="3027.84"/>
    <x v="117"/>
    <x v="0"/>
    <n v="2"/>
    <x v="8"/>
    <x v="0"/>
    <x v="5"/>
    <n v="86"/>
    <s v="S700_193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1"/>
    <x v="22"/>
    <n v="97"/>
    <n v="3"/>
    <n v="3104"/>
    <x v="218"/>
    <x v="0"/>
    <n v="2"/>
    <x v="9"/>
    <x v="0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1"/>
  </r>
  <r>
    <x v="125"/>
    <x v="30"/>
    <n v="84.01"/>
    <n v="9"/>
    <n v="3612.43"/>
    <x v="119"/>
    <x v="0"/>
    <n v="3"/>
    <x v="3"/>
    <x v="0"/>
    <x v="5"/>
    <n v="86"/>
    <s v="S700_1938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x v="28"/>
    <n v="87.48"/>
    <n v="8"/>
    <n v="2711.88"/>
    <x v="120"/>
    <x v="0"/>
    <n v="3"/>
    <x v="10"/>
    <x v="0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0"/>
  </r>
  <r>
    <x v="262"/>
    <x v="6"/>
    <n v="100"/>
    <n v="3"/>
    <n v="3013.97"/>
    <x v="90"/>
    <x v="0"/>
    <n v="4"/>
    <x v="4"/>
    <x v="0"/>
    <x v="5"/>
    <n v="86"/>
    <s v="S700_1938"/>
    <s v="FunGiftIdeas.com"/>
    <n v="5085552555"/>
    <s v="1785 First Street"/>
    <m/>
    <s v="New Bedford"/>
    <s v="MA"/>
    <n v="50553"/>
    <x v="0"/>
    <x v="0"/>
    <x v="19"/>
    <s v="Violeta"/>
    <x v="1"/>
  </r>
  <r>
    <x v="263"/>
    <x v="28"/>
    <n v="88.34"/>
    <n v="10"/>
    <n v="2738.54"/>
    <x v="219"/>
    <x v="0"/>
    <n v="4"/>
    <x v="5"/>
    <x v="0"/>
    <x v="5"/>
    <n v="86"/>
    <s v="S700_1938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0"/>
    <n v="94.4"/>
    <n v="10"/>
    <n v="2832"/>
    <x v="69"/>
    <x v="0"/>
    <n v="4"/>
    <x v="5"/>
    <x v="0"/>
    <x v="5"/>
    <n v="86"/>
    <s v="S700_1938"/>
    <s v="Mini Creations Ltd."/>
    <n v="5085559555"/>
    <s v="4575 Hillside Dr."/>
    <m/>
    <s v="New Bedford"/>
    <s v="MA"/>
    <n v="50553"/>
    <x v="0"/>
    <x v="0"/>
    <x v="41"/>
    <s v="Wing C"/>
    <x v="0"/>
  </r>
  <r>
    <x v="130"/>
    <x v="24"/>
    <n v="94.4"/>
    <n v="2"/>
    <n v="4720"/>
    <x v="70"/>
    <x v="0"/>
    <n v="4"/>
    <x v="5"/>
    <x v="0"/>
    <x v="5"/>
    <n v="86"/>
    <s v="S700_1938"/>
    <s v="Super Scale Inc."/>
    <n v="2035559545"/>
    <s v="567 North Pendale Street"/>
    <m/>
    <s v="New Haven"/>
    <s v="CT"/>
    <n v="97823"/>
    <x v="0"/>
    <x v="0"/>
    <x v="8"/>
    <s v="Leslie"/>
    <x v="1"/>
  </r>
  <r>
    <x v="131"/>
    <x v="23"/>
    <n v="80.55"/>
    <n v="10"/>
    <n v="3222"/>
    <x v="122"/>
    <x v="0"/>
    <n v="1"/>
    <x v="7"/>
    <x v="1"/>
    <x v="5"/>
    <n v="86"/>
    <s v="S700_1938"/>
    <s v="Saveley &amp; Henriot, Co."/>
    <s v="78.32.5555"/>
    <s v="2, rue du Commerce"/>
    <m/>
    <s v="Lyon"/>
    <m/>
    <n v="69004"/>
    <x v="1"/>
    <x v="1"/>
    <x v="27"/>
    <s v="Mary"/>
    <x v="1"/>
  </r>
  <r>
    <x v="264"/>
    <x v="10"/>
    <n v="97"/>
    <n v="4"/>
    <n v="2231"/>
    <x v="220"/>
    <x v="0"/>
    <n v="1"/>
    <x v="0"/>
    <x v="1"/>
    <x v="5"/>
    <n v="86"/>
    <s v="S700_1938"/>
    <s v="Petit Auto"/>
    <s v="(02) 5554 67"/>
    <s v="Rue Joseph-Bens 532"/>
    <m/>
    <s v="Bruxelles"/>
    <m/>
    <s v="B-1180"/>
    <x v="14"/>
    <x v="1"/>
    <x v="46"/>
    <s v="Catherine"/>
    <x v="0"/>
  </r>
  <r>
    <x v="265"/>
    <x v="18"/>
    <n v="88.34"/>
    <n v="7"/>
    <n v="2296.84"/>
    <x v="221"/>
    <x v="0"/>
    <n v="1"/>
    <x v="11"/>
    <x v="1"/>
    <x v="5"/>
    <n v="86"/>
    <s v="S700_1938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x v="23"/>
    <n v="100"/>
    <n v="13"/>
    <n v="4157.2"/>
    <x v="73"/>
    <x v="3"/>
    <n v="2"/>
    <x v="1"/>
    <x v="1"/>
    <x v="5"/>
    <n v="86"/>
    <s v="S700_1938"/>
    <s v="Land of Toys Inc."/>
    <n v="2125557818"/>
    <s v="897 Long Airport Avenue"/>
    <m/>
    <s v="NYC"/>
    <s v="NY"/>
    <n v="10022"/>
    <x v="0"/>
    <x v="0"/>
    <x v="0"/>
    <s v="Kwai"/>
    <x v="1"/>
  </r>
  <r>
    <x v="76"/>
    <x v="15"/>
    <n v="100"/>
    <n v="14"/>
    <n v="2146.1999999999998"/>
    <x v="75"/>
    <x v="0"/>
    <n v="3"/>
    <x v="2"/>
    <x v="1"/>
    <x v="5"/>
    <n v="86"/>
    <s v="S700_1938"/>
    <s v="Petit Auto"/>
    <s v="(02) 5554 67"/>
    <s v="Rue Joseph-Bens 532"/>
    <m/>
    <s v="Bruxelles"/>
    <m/>
    <s v="B-1180"/>
    <x v="14"/>
    <x v="1"/>
    <x v="46"/>
    <s v="Catherine"/>
    <x v="0"/>
  </r>
  <r>
    <x v="136"/>
    <x v="30"/>
    <n v="86.61"/>
    <n v="2"/>
    <n v="3724.23"/>
    <x v="76"/>
    <x v="0"/>
    <n v="3"/>
    <x v="3"/>
    <x v="1"/>
    <x v="5"/>
    <n v="86"/>
    <s v="S700_1938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x v="6"/>
    <n v="71.89"/>
    <n v="5"/>
    <n v="2084.81"/>
    <x v="127"/>
    <x v="0"/>
    <n v="3"/>
    <x v="10"/>
    <x v="1"/>
    <x v="5"/>
    <n v="86"/>
    <s v="S700_1938"/>
    <s v="Amica Models &amp; Co."/>
    <s v="011-4988555"/>
    <s v="Via Monte Bianco 34"/>
    <m/>
    <s v="Torino"/>
    <m/>
    <n v="10100"/>
    <x v="12"/>
    <x v="1"/>
    <x v="32"/>
    <s v="Paolo"/>
    <x v="0"/>
  </r>
  <r>
    <x v="138"/>
    <x v="19"/>
    <n v="91.81"/>
    <n v="10"/>
    <n v="3488.78"/>
    <x v="78"/>
    <x v="0"/>
    <n v="4"/>
    <x v="4"/>
    <x v="1"/>
    <x v="5"/>
    <n v="86"/>
    <s v="S700_1938"/>
    <s v="AV Stores, Co."/>
    <s v="(171) 555-1555"/>
    <s v="Fauntleroy Circus"/>
    <m/>
    <s v="Manchester"/>
    <m/>
    <s v="EC2 5NT"/>
    <x v="6"/>
    <x v="1"/>
    <x v="65"/>
    <s v="Victoria"/>
    <x v="1"/>
  </r>
  <r>
    <x v="139"/>
    <x v="10"/>
    <n v="76.22"/>
    <n v="2"/>
    <n v="1753.06"/>
    <x v="96"/>
    <x v="0"/>
    <n v="4"/>
    <x v="4"/>
    <x v="1"/>
    <x v="5"/>
    <n v="86"/>
    <s v="S700_1938"/>
    <s v="Heintze Collectables"/>
    <s v="86 21 3555"/>
    <s v="Smagsloget 45"/>
    <m/>
    <s v="Aaarhus"/>
    <m/>
    <n v="8200"/>
    <x v="13"/>
    <x v="1"/>
    <x v="66"/>
    <s v="Palle"/>
    <x v="0"/>
  </r>
  <r>
    <x v="230"/>
    <x v="14"/>
    <n v="100"/>
    <n v="7"/>
    <n v="3469.2"/>
    <x v="193"/>
    <x v="5"/>
    <n v="4"/>
    <x v="5"/>
    <x v="1"/>
    <x v="5"/>
    <n v="86"/>
    <s v="S700_1938"/>
    <s v="Danish Wholesale Imports"/>
    <s v="31 12 3555"/>
    <s v="Vinb'ltet 34"/>
    <m/>
    <s v="Kobenhavn"/>
    <m/>
    <n v="1734"/>
    <x v="13"/>
    <x v="1"/>
    <x v="40"/>
    <s v="Jytte"/>
    <x v="1"/>
  </r>
  <r>
    <x v="82"/>
    <x v="5"/>
    <n v="70.3"/>
    <n v="9"/>
    <n v="2530.8000000000002"/>
    <x v="81"/>
    <x v="0"/>
    <n v="4"/>
    <x v="5"/>
    <x v="1"/>
    <x v="5"/>
    <n v="86"/>
    <s v="S700_1938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11"/>
    <n v="100"/>
    <n v="4"/>
    <n v="2924.32"/>
    <x v="82"/>
    <x v="0"/>
    <n v="4"/>
    <x v="6"/>
    <x v="1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0"/>
  </r>
  <r>
    <x v="154"/>
    <x v="27"/>
    <n v="100"/>
    <n v="2"/>
    <n v="4496.8"/>
    <x v="136"/>
    <x v="0"/>
    <n v="1"/>
    <x v="7"/>
    <x v="2"/>
    <x v="5"/>
    <n v="86"/>
    <s v="S700_1938"/>
    <s v="Tokyo Collectables, Ltd"/>
    <s v="+81 3 3584 0555"/>
    <s v="2-2-8 Roppongi"/>
    <m/>
    <s v="Minato-ku"/>
    <s v="Tokyo"/>
    <s v="106-0032"/>
    <x v="11"/>
    <x v="3"/>
    <x v="31"/>
    <s v="Akiko"/>
    <x v="1"/>
  </r>
  <r>
    <x v="86"/>
    <x v="4"/>
    <n v="100"/>
    <n v="1"/>
    <n v="6397.44"/>
    <x v="85"/>
    <x v="0"/>
    <n v="1"/>
    <x v="0"/>
    <x v="2"/>
    <x v="5"/>
    <n v="86"/>
    <s v="S700_1938"/>
    <s v="Corporate Gift Ideas Co."/>
    <n v="6505551386"/>
    <s v="7734 Strong St."/>
    <m/>
    <s v="San Francisco"/>
    <s v="CA"/>
    <m/>
    <x v="0"/>
    <x v="0"/>
    <x v="4"/>
    <s v="Julie"/>
    <x v="1"/>
  </r>
  <r>
    <x v="303"/>
    <x v="22"/>
    <n v="80.55"/>
    <n v="5"/>
    <n v="2577.6"/>
    <x v="250"/>
    <x v="0"/>
    <n v="1"/>
    <x v="11"/>
    <x v="2"/>
    <x v="5"/>
    <n v="86"/>
    <s v="S700_1938"/>
    <s v="Alpha Cognac"/>
    <s v="61.77.6555"/>
    <s v="1 rue Alsace-Lorraine"/>
    <m/>
    <s v="Toulouse"/>
    <m/>
    <n v="31000"/>
    <x v="1"/>
    <x v="1"/>
    <x v="42"/>
    <s v="Annette"/>
    <x v="0"/>
  </r>
  <r>
    <x v="89"/>
    <x v="1"/>
    <n v="100"/>
    <n v="13"/>
    <n v="3533.62"/>
    <x v="88"/>
    <x v="4"/>
    <n v="2"/>
    <x v="1"/>
    <x v="2"/>
    <x v="5"/>
    <n v="86"/>
    <s v="S700_1938"/>
    <s v="Gifts4AllAges.com"/>
    <n v="6175559555"/>
    <s v="8616 Spinnaker Dr."/>
    <m/>
    <s v="Boston"/>
    <s v="MA"/>
    <n v="51003"/>
    <x v="0"/>
    <x v="0"/>
    <x v="48"/>
    <s v="Juri"/>
    <x v="1"/>
  </r>
  <r>
    <x v="222"/>
    <x v="0"/>
    <n v="100"/>
    <n v="16"/>
    <n v="3177.3"/>
    <x v="186"/>
    <x v="0"/>
    <n v="1"/>
    <x v="0"/>
    <x v="0"/>
    <x v="5"/>
    <n v="90"/>
    <s v="S700_2047"/>
    <s v="Rovelli Gifts"/>
    <s v="035-640555"/>
    <s v="Via Ludovico il Moro 22"/>
    <m/>
    <s v="Bergamo"/>
    <m/>
    <n v="24100"/>
    <x v="12"/>
    <x v="1"/>
    <x v="72"/>
    <s v="Giovanni"/>
    <x v="1"/>
  </r>
  <r>
    <x v="64"/>
    <x v="6"/>
    <n v="94.14"/>
    <n v="7"/>
    <n v="2730.06"/>
    <x v="63"/>
    <x v="0"/>
    <n v="2"/>
    <x v="8"/>
    <x v="0"/>
    <x v="5"/>
    <n v="90"/>
    <s v="S700_2047"/>
    <s v="Salzburg Collectables"/>
    <s v="6562-9555"/>
    <s v="Geislweg 14"/>
    <m/>
    <s v="Salzburg"/>
    <m/>
    <n v="5020"/>
    <x v="5"/>
    <x v="1"/>
    <x v="17"/>
    <s v="Georg"/>
    <x v="0"/>
  </r>
  <r>
    <x v="223"/>
    <x v="8"/>
    <n v="85.99"/>
    <n v="8"/>
    <n v="1891.78"/>
    <x v="187"/>
    <x v="0"/>
    <n v="2"/>
    <x v="9"/>
    <x v="0"/>
    <x v="5"/>
    <n v="90"/>
    <s v="S700_2047"/>
    <s v="Gift Ideas Corp."/>
    <n v="2035554407"/>
    <s v="2440 Pompton St."/>
    <m/>
    <s v="Glendale"/>
    <s v="CT"/>
    <n v="97561"/>
    <x v="0"/>
    <x v="0"/>
    <x v="74"/>
    <s v="Dan"/>
    <x v="0"/>
  </r>
  <r>
    <x v="66"/>
    <x v="18"/>
    <n v="100"/>
    <n v="11"/>
    <n v="2612.48"/>
    <x v="65"/>
    <x v="0"/>
    <n v="3"/>
    <x v="3"/>
    <x v="0"/>
    <x v="5"/>
    <n v="90"/>
    <s v="S700_2047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22"/>
    <n v="91.43"/>
    <n v="9"/>
    <n v="2925.76"/>
    <x v="66"/>
    <x v="0"/>
    <n v="4"/>
    <x v="4"/>
    <x v="0"/>
    <x v="5"/>
    <n v="90"/>
    <s v="S700_2047"/>
    <s v="Toys of Finland, Co."/>
    <s v="90-224 8555"/>
    <s v="Keskuskatu 45"/>
    <m/>
    <s v="Helsinki"/>
    <m/>
    <n v="21240"/>
    <x v="4"/>
    <x v="1"/>
    <x v="15"/>
    <s v="Matti"/>
    <x v="0"/>
  </r>
  <r>
    <x v="68"/>
    <x v="6"/>
    <n v="100"/>
    <n v="5"/>
    <n v="2940.02"/>
    <x v="67"/>
    <x v="3"/>
    <n v="4"/>
    <x v="4"/>
    <x v="0"/>
    <x v="5"/>
    <n v="90"/>
    <s v="S700_2047"/>
    <s v="Scandinavian Gift Ideas"/>
    <s v="0695-34 6555"/>
    <s v="?kergatan 24"/>
    <m/>
    <s v="Boras"/>
    <m/>
    <s v="S-844 67"/>
    <x v="8"/>
    <x v="1"/>
    <x v="33"/>
    <s v="Maria"/>
    <x v="0"/>
  </r>
  <r>
    <x v="69"/>
    <x v="1"/>
    <n v="96.86"/>
    <n v="8"/>
    <n v="3293.24"/>
    <x v="68"/>
    <x v="0"/>
    <n v="4"/>
    <x v="5"/>
    <x v="0"/>
    <x v="5"/>
    <n v="90"/>
    <s v="S700_2047"/>
    <s v="Alpha Cognac"/>
    <s v="61.77.6555"/>
    <s v="1 rue Alsace-Lorraine"/>
    <m/>
    <s v="Toulouse"/>
    <m/>
    <n v="31000"/>
    <x v="1"/>
    <x v="1"/>
    <x v="42"/>
    <s v="Annette"/>
    <x v="1"/>
  </r>
  <r>
    <x v="70"/>
    <x v="16"/>
    <n v="99.57"/>
    <n v="5"/>
    <n v="2389.6799999999998"/>
    <x v="69"/>
    <x v="0"/>
    <n v="4"/>
    <x v="5"/>
    <x v="0"/>
    <x v="5"/>
    <n v="90"/>
    <s v="S700_2047"/>
    <s v="Double Decker Gift Stores, Ltd"/>
    <s v="(171) 555-7555"/>
    <s v="120 Hanover Sq."/>
    <m/>
    <s v="London"/>
    <m/>
    <s v="WA1 1DP"/>
    <x v="6"/>
    <x v="1"/>
    <x v="43"/>
    <s v="Thomas"/>
    <x v="0"/>
  </r>
  <r>
    <x v="71"/>
    <x v="16"/>
    <n v="90.52"/>
    <n v="2"/>
    <n v="2172.48"/>
    <x v="70"/>
    <x v="0"/>
    <n v="4"/>
    <x v="5"/>
    <x v="0"/>
    <x v="5"/>
    <n v="90"/>
    <s v="S700_2047"/>
    <s v="Enaco Distributors"/>
    <s v="(93) 203 4555"/>
    <s v="Rambla de Catalu¤a, 23"/>
    <m/>
    <s v="Barcelona"/>
    <m/>
    <n v="8022"/>
    <x v="7"/>
    <x v="1"/>
    <x v="44"/>
    <s v="Eduardo"/>
    <x v="0"/>
  </r>
  <r>
    <x v="72"/>
    <x v="29"/>
    <n v="88.71"/>
    <n v="4"/>
    <n v="2927.43"/>
    <x v="71"/>
    <x v="0"/>
    <n v="1"/>
    <x v="7"/>
    <x v="1"/>
    <x v="5"/>
    <n v="90"/>
    <s v="S700_2047"/>
    <s v="Men 'R' US Retailers, Ltd."/>
    <n v="2155554369"/>
    <s v="6047 Douglas Av."/>
    <m/>
    <s v="Los Angeles"/>
    <s v="CA"/>
    <m/>
    <x v="0"/>
    <x v="0"/>
    <x v="45"/>
    <s v="Michael"/>
    <x v="0"/>
  </r>
  <r>
    <x v="73"/>
    <x v="18"/>
    <n v="100"/>
    <n v="8"/>
    <n v="2659.54"/>
    <x v="72"/>
    <x v="0"/>
    <n v="1"/>
    <x v="0"/>
    <x v="1"/>
    <x v="5"/>
    <n v="90"/>
    <s v="S700_2047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x v="23"/>
    <n v="95.95"/>
    <n v="4"/>
    <n v="3838"/>
    <x v="232"/>
    <x v="0"/>
    <n v="2"/>
    <x v="1"/>
    <x v="1"/>
    <x v="5"/>
    <n v="90"/>
    <s v="S700_2047"/>
    <s v="Cambridge Collectables Co."/>
    <n v="6175555555"/>
    <s v="4658 Baden Av."/>
    <m/>
    <s v="Cambridge"/>
    <s v="MA"/>
    <n v="51247"/>
    <x v="0"/>
    <x v="0"/>
    <x v="30"/>
    <s v="Kyung"/>
    <x v="1"/>
  </r>
  <r>
    <x v="226"/>
    <x v="27"/>
    <n v="94.14"/>
    <n v="13"/>
    <n v="4142.16"/>
    <x v="190"/>
    <x v="3"/>
    <n v="2"/>
    <x v="9"/>
    <x v="1"/>
    <x v="5"/>
    <n v="90"/>
    <s v="S700_2047"/>
    <s v="Euro Shopping Channel"/>
    <s v="(91) 555 94 44"/>
    <s v="C/ Moralzarzal, 86"/>
    <m/>
    <s v="Madrid"/>
    <m/>
    <n v="28034"/>
    <x v="7"/>
    <x v="1"/>
    <x v="21"/>
    <s v="Diego"/>
    <x v="1"/>
  </r>
  <r>
    <x v="227"/>
    <x v="16"/>
    <n v="90.52"/>
    <n v="5"/>
    <n v="2172.48"/>
    <x v="75"/>
    <x v="0"/>
    <n v="3"/>
    <x v="2"/>
    <x v="1"/>
    <x v="5"/>
    <n v="90"/>
    <s v="S700_2047"/>
    <s v="Collectables For Less Inc."/>
    <n v="6175558555"/>
    <s v="7825 Douglas Av."/>
    <m/>
    <s v="Brickhaven"/>
    <s v="MA"/>
    <n v="58339"/>
    <x v="0"/>
    <x v="0"/>
    <x v="35"/>
    <s v="Allen"/>
    <x v="0"/>
  </r>
  <r>
    <x v="77"/>
    <x v="14"/>
    <n v="94.14"/>
    <n v="2"/>
    <n v="1882.8"/>
    <x v="76"/>
    <x v="0"/>
    <n v="3"/>
    <x v="3"/>
    <x v="1"/>
    <x v="5"/>
    <n v="90"/>
    <s v="S700_204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x v="1"/>
    <n v="100"/>
    <n v="11"/>
    <n v="3477.86"/>
    <x v="192"/>
    <x v="0"/>
    <n v="3"/>
    <x v="10"/>
    <x v="1"/>
    <x v="5"/>
    <n v="90"/>
    <s v="S700_2047"/>
    <s v="Bavarian Collectables Imports, Co."/>
    <s v="+49 89 61 08 9555"/>
    <s v="Hansastr. 15"/>
    <m/>
    <s v="Munich"/>
    <m/>
    <n v="80686"/>
    <x v="16"/>
    <x v="1"/>
    <x v="75"/>
    <s v="Michael"/>
    <x v="1"/>
  </r>
  <r>
    <x v="79"/>
    <x v="1"/>
    <n v="97.76"/>
    <n v="5"/>
    <n v="3323.84"/>
    <x v="78"/>
    <x v="0"/>
    <n v="4"/>
    <x v="4"/>
    <x v="1"/>
    <x v="5"/>
    <n v="90"/>
    <s v="S700_2047"/>
    <s v="Classic Gift Ideas, Inc"/>
    <n v="2155554695"/>
    <s v="782 First Street"/>
    <m/>
    <s v="Philadelphia"/>
    <s v="PA"/>
    <n v="71270"/>
    <x v="0"/>
    <x v="0"/>
    <x v="26"/>
    <s v="Francisca"/>
    <x v="1"/>
  </r>
  <r>
    <x v="80"/>
    <x v="3"/>
    <n v="93.24"/>
    <n v="13"/>
    <n v="4195.8"/>
    <x v="79"/>
    <x v="0"/>
    <n v="4"/>
    <x v="5"/>
    <x v="1"/>
    <x v="5"/>
    <n v="90"/>
    <s v="S700_204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x v="2"/>
    <n v="100"/>
    <n v="9"/>
    <n v="4156.58"/>
    <x v="233"/>
    <x v="0"/>
    <n v="4"/>
    <x v="5"/>
    <x v="1"/>
    <x v="5"/>
    <n v="90"/>
    <s v="S700_2047"/>
    <s v="Rovelli Gifts"/>
    <s v="035-640555"/>
    <s v="Via Ludovico il Moro 22"/>
    <m/>
    <s v="Bergamo"/>
    <m/>
    <n v="24100"/>
    <x v="12"/>
    <x v="1"/>
    <x v="72"/>
    <s v="Giovanni"/>
    <x v="1"/>
  </r>
  <r>
    <x v="59"/>
    <x v="36"/>
    <n v="71.25"/>
    <n v="15"/>
    <n v="3918.75"/>
    <x v="58"/>
    <x v="0"/>
    <n v="4"/>
    <x v="5"/>
    <x v="1"/>
    <x v="5"/>
    <n v="90"/>
    <s v="S700_2047"/>
    <s v="Tokyo Collectables, Ltd"/>
    <s v="+81 3 3584 0555"/>
    <s v="2-2-8 Roppongi"/>
    <m/>
    <s v="Minato-ku"/>
    <s v="Tokyo"/>
    <s v="106-0032"/>
    <x v="11"/>
    <x v="3"/>
    <x v="31"/>
    <s v="Akiko"/>
    <x v="1"/>
  </r>
  <r>
    <x v="304"/>
    <x v="10"/>
    <n v="100"/>
    <n v="3"/>
    <n v="2352.67"/>
    <x v="195"/>
    <x v="0"/>
    <n v="4"/>
    <x v="6"/>
    <x v="1"/>
    <x v="5"/>
    <n v="90"/>
    <s v="S700_2047"/>
    <s v="Auto-Moto Classics Inc."/>
    <n v="6175558428"/>
    <s v="16780 Pompton St."/>
    <m/>
    <s v="Brickhaven"/>
    <s v="MA"/>
    <n v="58339"/>
    <x v="0"/>
    <x v="0"/>
    <x v="69"/>
    <s v="Leslie"/>
    <x v="0"/>
  </r>
  <r>
    <x v="21"/>
    <x v="16"/>
    <n v="45.39"/>
    <n v="14"/>
    <n v="1089.3599999999999"/>
    <x v="21"/>
    <x v="0"/>
    <n v="4"/>
    <x v="6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85"/>
    <x v="22"/>
    <n v="84.41"/>
    <n v="15"/>
    <n v="2701.12"/>
    <x v="84"/>
    <x v="0"/>
    <n v="1"/>
    <x v="7"/>
    <x v="2"/>
    <x v="5"/>
    <n v="90"/>
    <s v="S700_2047"/>
    <s v="Oulu Toy Supplies, Inc."/>
    <s v="981-443655"/>
    <s v="Torikatu 38"/>
    <m/>
    <s v="Oulu"/>
    <m/>
    <n v="90110"/>
    <x v="4"/>
    <x v="1"/>
    <x v="50"/>
    <s v="Pirkko"/>
    <x v="0"/>
  </r>
  <r>
    <x v="233"/>
    <x v="6"/>
    <n v="85.76"/>
    <n v="13"/>
    <n v="2487.04"/>
    <x v="196"/>
    <x v="5"/>
    <n v="1"/>
    <x v="11"/>
    <x v="2"/>
    <x v="5"/>
    <n v="90"/>
    <s v="S700_2047"/>
    <s v="Euro Shopping Channel"/>
    <s v="(91) 555 94 44"/>
    <s v="C/ Moralzarzal, 86"/>
    <m/>
    <s v="Madrid"/>
    <m/>
    <n v="28034"/>
    <x v="7"/>
    <x v="1"/>
    <x v="21"/>
    <s v="Diego"/>
    <x v="0"/>
  </r>
  <r>
    <x v="234"/>
    <x v="5"/>
    <n v="100"/>
    <n v="7"/>
    <n v="3910.32"/>
    <x v="197"/>
    <x v="0"/>
    <n v="1"/>
    <x v="11"/>
    <x v="2"/>
    <x v="5"/>
    <n v="90"/>
    <s v="S700_2047"/>
    <s v="Reims Collectables"/>
    <s v="26.47.1555"/>
    <s v="59 rue de l'Abbaye"/>
    <m/>
    <s v="Reims"/>
    <m/>
    <n v="51100"/>
    <x v="1"/>
    <x v="1"/>
    <x v="1"/>
    <s v="Paul"/>
    <x v="1"/>
  </r>
  <r>
    <x v="88"/>
    <x v="12"/>
    <n v="87.8"/>
    <n v="5"/>
    <n v="4038.8"/>
    <x v="87"/>
    <x v="0"/>
    <n v="2"/>
    <x v="8"/>
    <x v="2"/>
    <x v="5"/>
    <n v="90"/>
    <s v="S700_2047"/>
    <s v="The Sharp Gifts Warehouse"/>
    <n v="4085553659"/>
    <s v="3086 Ingle Ln."/>
    <m/>
    <s v="San Jose"/>
    <s v="CA"/>
    <n v="94217"/>
    <x v="0"/>
    <x v="0"/>
    <x v="11"/>
    <s v="Sue"/>
    <x v="1"/>
  </r>
  <r>
    <x v="279"/>
    <x v="22"/>
    <n v="95.95"/>
    <n v="4"/>
    <n v="3070.4"/>
    <x v="234"/>
    <x v="1"/>
    <n v="2"/>
    <x v="1"/>
    <x v="2"/>
    <x v="5"/>
    <n v="90"/>
    <s v="S700_2047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22"/>
    <x v="1"/>
    <n v="100"/>
    <n v="9"/>
    <n v="3763.46"/>
    <x v="186"/>
    <x v="0"/>
    <n v="1"/>
    <x v="0"/>
    <x v="0"/>
    <x v="4"/>
    <n v="99"/>
    <s v="S700_2466"/>
    <s v="Rovelli Gifts"/>
    <s v="035-640555"/>
    <s v="Via Ludovico il Moro 22"/>
    <m/>
    <s v="Bergamo"/>
    <m/>
    <n v="24100"/>
    <x v="12"/>
    <x v="1"/>
    <x v="72"/>
    <s v="Giovanni"/>
    <x v="1"/>
  </r>
  <r>
    <x v="54"/>
    <x v="16"/>
    <n v="100"/>
    <n v="15"/>
    <n v="2584.8000000000002"/>
    <x v="54"/>
    <x v="0"/>
    <n v="2"/>
    <x v="8"/>
    <x v="0"/>
    <x v="4"/>
    <n v="99"/>
    <s v="S700_2466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23"/>
    <x v="23"/>
    <n v="100"/>
    <n v="1"/>
    <n v="4427.6000000000004"/>
    <x v="187"/>
    <x v="0"/>
    <n v="2"/>
    <x v="9"/>
    <x v="0"/>
    <x v="4"/>
    <n v="99"/>
    <s v="S700_2466"/>
    <s v="Gift Ideas Corp."/>
    <n v="2035554407"/>
    <s v="2440 Pompton St."/>
    <m/>
    <s v="Glendale"/>
    <s v="CT"/>
    <n v="97561"/>
    <x v="0"/>
    <x v="0"/>
    <x v="74"/>
    <s v="Dan"/>
    <x v="1"/>
  </r>
  <r>
    <x v="66"/>
    <x v="18"/>
    <n v="82.77"/>
    <n v="4"/>
    <n v="2152.02"/>
    <x v="65"/>
    <x v="0"/>
    <n v="3"/>
    <x v="3"/>
    <x v="0"/>
    <x v="4"/>
    <n v="99"/>
    <s v="S700_2466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14"/>
    <n v="100"/>
    <n v="2"/>
    <n v="2353.4"/>
    <x v="66"/>
    <x v="0"/>
    <n v="4"/>
    <x v="4"/>
    <x v="0"/>
    <x v="4"/>
    <n v="99"/>
    <s v="S700_2466"/>
    <s v="Toys of Finland, Co."/>
    <s v="90-224 8555"/>
    <s v="Keskuskatu 45"/>
    <m/>
    <s v="Helsinki"/>
    <m/>
    <n v="21240"/>
    <x v="4"/>
    <x v="1"/>
    <x v="15"/>
    <s v="Matti"/>
    <x v="0"/>
  </r>
  <r>
    <x v="5"/>
    <x v="28"/>
    <n v="100"/>
    <n v="16"/>
    <n v="3431.39"/>
    <x v="5"/>
    <x v="0"/>
    <n v="4"/>
    <x v="4"/>
    <x v="0"/>
    <x v="4"/>
    <n v="99"/>
    <s v="S700_2466"/>
    <s v="Technics Stores Inc."/>
    <n v="6505556809"/>
    <s v="9408 Furth Circle"/>
    <m/>
    <s v="Burlingame"/>
    <s v="CA"/>
    <n v="94217"/>
    <x v="0"/>
    <x v="0"/>
    <x v="5"/>
    <s v="Juri"/>
    <x v="1"/>
  </r>
  <r>
    <x v="69"/>
    <x v="8"/>
    <n v="87.75"/>
    <n v="1"/>
    <n v="1930.5"/>
    <x v="68"/>
    <x v="0"/>
    <n v="4"/>
    <x v="5"/>
    <x v="0"/>
    <x v="4"/>
    <n v="99"/>
    <s v="S700_2466"/>
    <s v="Alpha Cognac"/>
    <s v="61.77.6555"/>
    <s v="1 rue Alsace-Lorraine"/>
    <m/>
    <s v="Toulouse"/>
    <m/>
    <n v="31000"/>
    <x v="1"/>
    <x v="1"/>
    <x v="42"/>
    <s v="Annette"/>
    <x v="0"/>
  </r>
  <r>
    <x v="224"/>
    <x v="13"/>
    <n v="100"/>
    <n v="1"/>
    <n v="4774.5600000000004"/>
    <x v="188"/>
    <x v="0"/>
    <n v="4"/>
    <x v="5"/>
    <x v="0"/>
    <x v="4"/>
    <n v="99"/>
    <s v="S700_2466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55"/>
    <x v="18"/>
    <n v="99.72"/>
    <n v="14"/>
    <n v="2592.7199999999998"/>
    <x v="55"/>
    <x v="0"/>
    <n v="1"/>
    <x v="7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x v="9"/>
    <n v="87.75"/>
    <n v="1"/>
    <n v="3246.75"/>
    <x v="72"/>
    <x v="0"/>
    <n v="1"/>
    <x v="0"/>
    <x v="1"/>
    <x v="4"/>
    <n v="99"/>
    <s v="S700_2466"/>
    <s v="Collectable Mini Designs Co."/>
    <n v="7605558146"/>
    <s v="361 Furth Circle"/>
    <m/>
    <s v="San Diego"/>
    <s v="CA"/>
    <n v="91217"/>
    <x v="0"/>
    <x v="0"/>
    <x v="29"/>
    <s v="Valarie"/>
    <x v="1"/>
  </r>
  <r>
    <x v="250"/>
    <x v="19"/>
    <n v="88.75"/>
    <n v="10"/>
    <n v="3372.5"/>
    <x v="210"/>
    <x v="0"/>
    <n v="2"/>
    <x v="8"/>
    <x v="1"/>
    <x v="4"/>
    <n v="99"/>
    <s v="S700_2466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x v="21"/>
    <n v="100"/>
    <n v="11"/>
    <n v="3909.15"/>
    <x v="189"/>
    <x v="0"/>
    <n v="2"/>
    <x v="1"/>
    <x v="1"/>
    <x v="4"/>
    <n v="99"/>
    <s v="S700_2466"/>
    <s v="The Sharp Gifts Warehouse"/>
    <n v="4085553659"/>
    <s v="3086 Ingle Ln."/>
    <m/>
    <s v="San Jose"/>
    <s v="CA"/>
    <n v="94217"/>
    <x v="0"/>
    <x v="0"/>
    <x v="11"/>
    <s v="Sue"/>
    <x v="1"/>
  </r>
  <r>
    <x v="226"/>
    <x v="29"/>
    <n v="90.75"/>
    <n v="6"/>
    <n v="2994.75"/>
    <x v="190"/>
    <x v="3"/>
    <n v="2"/>
    <x v="9"/>
    <x v="1"/>
    <x v="4"/>
    <n v="99"/>
    <s v="S700_2466"/>
    <s v="Euro Shopping Channel"/>
    <s v="(91) 555 94 44"/>
    <s v="C/ Moralzarzal, 86"/>
    <m/>
    <s v="Madrid"/>
    <m/>
    <n v="28034"/>
    <x v="7"/>
    <x v="1"/>
    <x v="21"/>
    <s v="Diego"/>
    <x v="0"/>
  </r>
  <r>
    <x v="14"/>
    <x v="25"/>
    <n v="100"/>
    <n v="16"/>
    <n v="4472.5200000000004"/>
    <x v="14"/>
    <x v="0"/>
    <n v="3"/>
    <x v="2"/>
    <x v="1"/>
    <x v="4"/>
    <n v="99"/>
    <s v="S700_2466"/>
    <s v="La Rochelle Gifts"/>
    <s v="40.67.8555"/>
    <s v="67, rue des Cinquante Otages"/>
    <m/>
    <s v="Nantes"/>
    <m/>
    <n v="44000"/>
    <x v="1"/>
    <x v="1"/>
    <x v="13"/>
    <s v="Janine"/>
    <x v="1"/>
  </r>
  <r>
    <x v="228"/>
    <x v="3"/>
    <n v="100"/>
    <n v="8"/>
    <n v="4576.95"/>
    <x v="191"/>
    <x v="0"/>
    <n v="3"/>
    <x v="3"/>
    <x v="1"/>
    <x v="4"/>
    <n v="99"/>
    <s v="S700_2466"/>
    <s v="Norway Gifts By Mail, Co."/>
    <s v="+47 2212 1555"/>
    <s v="Drammensveien 126 A, PB 744 Sentrum"/>
    <m/>
    <s v="Oslo"/>
    <m/>
    <s v="N 0106"/>
    <x v="2"/>
    <x v="1"/>
    <x v="71"/>
    <s v="Jan"/>
    <x v="1"/>
  </r>
  <r>
    <x v="229"/>
    <x v="16"/>
    <n v="100"/>
    <n v="4"/>
    <n v="2441.04"/>
    <x v="192"/>
    <x v="0"/>
    <n v="3"/>
    <x v="10"/>
    <x v="1"/>
    <x v="4"/>
    <n v="99"/>
    <s v="S700_2466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x v="21"/>
    <n v="88.75"/>
    <n v="14"/>
    <n v="3106.25"/>
    <x v="17"/>
    <x v="0"/>
    <n v="4"/>
    <x v="4"/>
    <x v="1"/>
    <x v="4"/>
    <n v="99"/>
    <s v="S700_2466"/>
    <s v="Mini Classics"/>
    <n v="9145554562"/>
    <s v="3758 North Pendale Street"/>
    <m/>
    <s v="White Plains"/>
    <s v="NY"/>
    <n v="24067"/>
    <x v="0"/>
    <x v="0"/>
    <x v="11"/>
    <s v="Steve"/>
    <x v="1"/>
  </r>
  <r>
    <x v="80"/>
    <x v="10"/>
    <n v="100"/>
    <n v="6"/>
    <n v="2706.41"/>
    <x v="79"/>
    <x v="0"/>
    <n v="4"/>
    <x v="5"/>
    <x v="1"/>
    <x v="4"/>
    <n v="99"/>
    <s v="S700_2466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9"/>
    <n v="100"/>
    <n v="10"/>
    <n v="4021.53"/>
    <x v="233"/>
    <x v="0"/>
    <n v="4"/>
    <x v="5"/>
    <x v="1"/>
    <x v="4"/>
    <n v="99"/>
    <s v="S700_2466"/>
    <s v="Rovelli Gifts"/>
    <s v="035-640555"/>
    <s v="Via Ludovico il Moro 22"/>
    <m/>
    <s v="Bergamo"/>
    <m/>
    <n v="24100"/>
    <x v="12"/>
    <x v="1"/>
    <x v="72"/>
    <s v="Giovanni"/>
    <x v="1"/>
  </r>
  <r>
    <x v="286"/>
    <x v="36"/>
    <n v="87.75"/>
    <n v="7"/>
    <n v="4826.25"/>
    <x v="20"/>
    <x v="0"/>
    <n v="4"/>
    <x v="5"/>
    <x v="1"/>
    <x v="4"/>
    <n v="99"/>
    <s v="S700_2466"/>
    <s v="Enaco Distributors"/>
    <s v="(93) 203 4555"/>
    <s v="Rambla de Catalu¤a, 23"/>
    <m/>
    <s v="Barcelona"/>
    <m/>
    <n v="8022"/>
    <x v="7"/>
    <x v="1"/>
    <x v="44"/>
    <s v="Eduardo"/>
    <x v="1"/>
  </r>
  <r>
    <x v="304"/>
    <x v="4"/>
    <n v="100"/>
    <n v="2"/>
    <n v="4935.28"/>
    <x v="195"/>
    <x v="0"/>
    <n v="4"/>
    <x v="6"/>
    <x v="1"/>
    <x v="4"/>
    <n v="99"/>
    <s v="S700_2466"/>
    <s v="Auto-Moto Classics Inc."/>
    <n v="6175558428"/>
    <s v="16780 Pompton St."/>
    <m/>
    <s v="Brickhaven"/>
    <s v="MA"/>
    <n v="58339"/>
    <x v="0"/>
    <x v="0"/>
    <x v="69"/>
    <s v="Leslie"/>
    <x v="1"/>
  </r>
  <r>
    <x v="21"/>
    <x v="18"/>
    <n v="100"/>
    <n v="9"/>
    <n v="2754.7"/>
    <x v="21"/>
    <x v="0"/>
    <n v="4"/>
    <x v="6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x v="29"/>
    <n v="100"/>
    <n v="1"/>
    <n v="3856.71"/>
    <x v="22"/>
    <x v="0"/>
    <n v="1"/>
    <x v="0"/>
    <x v="2"/>
    <x v="4"/>
    <n v="99"/>
    <s v="S700_2466"/>
    <s v="La Rochelle Gifts"/>
    <s v="40.67.8555"/>
    <s v="67, rue des Cinquante Otages"/>
    <m/>
    <s v="Nantes"/>
    <m/>
    <n v="44000"/>
    <x v="1"/>
    <x v="1"/>
    <x v="13"/>
    <s v="Janine"/>
    <x v="1"/>
  </r>
  <r>
    <x v="233"/>
    <x v="9"/>
    <n v="83.84"/>
    <n v="14"/>
    <n v="3102.08"/>
    <x v="196"/>
    <x v="5"/>
    <n v="1"/>
    <x v="11"/>
    <x v="2"/>
    <x v="4"/>
    <n v="99"/>
    <s v="S700_2466"/>
    <s v="Euro Shopping Channel"/>
    <s v="(91) 555 94 44"/>
    <s v="C/ Moralzarzal, 86"/>
    <m/>
    <s v="Madrid"/>
    <m/>
    <n v="28034"/>
    <x v="7"/>
    <x v="1"/>
    <x v="21"/>
    <s v="Diego"/>
    <x v="1"/>
  </r>
  <r>
    <x v="234"/>
    <x v="8"/>
    <n v="86.76"/>
    <n v="8"/>
    <n v="1908.72"/>
    <x v="197"/>
    <x v="0"/>
    <n v="1"/>
    <x v="11"/>
    <x v="2"/>
    <x v="4"/>
    <n v="99"/>
    <s v="S700_2466"/>
    <s v="Reims Collectables"/>
    <s v="26.47.1555"/>
    <s v="59 rue de l'Abbaye"/>
    <m/>
    <s v="Reims"/>
    <m/>
    <n v="51100"/>
    <x v="1"/>
    <x v="1"/>
    <x v="1"/>
    <s v="Paul"/>
    <x v="0"/>
  </r>
  <r>
    <x v="253"/>
    <x v="56"/>
    <n v="88.75"/>
    <n v="10"/>
    <n v="7543.75"/>
    <x v="213"/>
    <x v="4"/>
    <n v="2"/>
    <x v="8"/>
    <x v="2"/>
    <x v="4"/>
    <n v="99"/>
    <s v="S700_2466"/>
    <s v="Tekni Collectables Inc."/>
    <n v="2015559350"/>
    <s v="7476 Moss Rd."/>
    <m/>
    <s v="Newark"/>
    <s v="NJ"/>
    <n v="94019"/>
    <x v="0"/>
    <x v="0"/>
    <x v="4"/>
    <s v="William"/>
    <x v="2"/>
  </r>
  <r>
    <x v="235"/>
    <x v="8"/>
    <n v="100"/>
    <n v="11"/>
    <n v="2457.1799999999998"/>
    <x v="198"/>
    <x v="0"/>
    <n v="2"/>
    <x v="1"/>
    <x v="2"/>
    <x v="4"/>
    <n v="99"/>
    <s v="S700_2466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x v="28"/>
    <n v="65.77"/>
    <n v="3"/>
    <n v="2038.87"/>
    <x v="62"/>
    <x v="0"/>
    <n v="1"/>
    <x v="0"/>
    <x v="0"/>
    <x v="5"/>
    <n v="72"/>
    <s v="S700_2610"/>
    <s v="Danish Wholesale Imports"/>
    <s v="31 12 3555"/>
    <s v="Vinb'ltet 34"/>
    <m/>
    <s v="Kobenhavn"/>
    <m/>
    <n v="1734"/>
    <x v="13"/>
    <x v="1"/>
    <x v="40"/>
    <s v="Jytte"/>
    <x v="0"/>
  </r>
  <r>
    <x v="64"/>
    <x v="19"/>
    <n v="65.77"/>
    <n v="12"/>
    <n v="2499.2600000000002"/>
    <x v="63"/>
    <x v="0"/>
    <n v="2"/>
    <x v="8"/>
    <x v="0"/>
    <x v="5"/>
    <n v="72"/>
    <s v="S700_2610"/>
    <s v="Salzburg Collectables"/>
    <s v="6562-9555"/>
    <s v="Geislweg 14"/>
    <m/>
    <s v="Salzburg"/>
    <m/>
    <n v="5020"/>
    <x v="5"/>
    <x v="1"/>
    <x v="17"/>
    <s v="Georg"/>
    <x v="0"/>
  </r>
  <r>
    <x v="65"/>
    <x v="3"/>
    <n v="85.29"/>
    <n v="3"/>
    <n v="3838.05"/>
    <x v="64"/>
    <x v="0"/>
    <n v="2"/>
    <x v="9"/>
    <x v="0"/>
    <x v="5"/>
    <n v="72"/>
    <s v="S700_2610"/>
    <s v="Stylish Desk Decors, Co."/>
    <s v="(171) 555-0297"/>
    <s v="35 King George"/>
    <m/>
    <s v="London"/>
    <m/>
    <s v="WX3 6FW"/>
    <x v="6"/>
    <x v="1"/>
    <x v="4"/>
    <s v="Ann"/>
    <x v="1"/>
  </r>
  <r>
    <x v="66"/>
    <x v="28"/>
    <n v="85.29"/>
    <n v="16"/>
    <n v="2643.99"/>
    <x v="65"/>
    <x v="0"/>
    <n v="3"/>
    <x v="3"/>
    <x v="0"/>
    <x v="5"/>
    <n v="72"/>
    <s v="S700_2610"/>
    <s v="Mini Creations Ltd."/>
    <n v="5085559555"/>
    <s v="4575 Hillside Dr."/>
    <m/>
    <s v="New Bedford"/>
    <s v="MA"/>
    <n v="50553"/>
    <x v="0"/>
    <x v="0"/>
    <x v="41"/>
    <s v="Wing C"/>
    <x v="0"/>
  </r>
  <r>
    <x v="291"/>
    <x v="5"/>
    <n v="64.33"/>
    <n v="1"/>
    <n v="2315.88"/>
    <x v="242"/>
    <x v="0"/>
    <n v="4"/>
    <x v="4"/>
    <x v="0"/>
    <x v="5"/>
    <n v="72"/>
    <s v="S700_2610"/>
    <s v="Boards &amp; Toys Co."/>
    <n v="3105552373"/>
    <s v="4097 Douglas Av."/>
    <m/>
    <s v="Glendale"/>
    <s v="CA"/>
    <n v="92561"/>
    <x v="0"/>
    <x v="0"/>
    <x v="3"/>
    <s v="Leslie"/>
    <x v="0"/>
  </r>
  <r>
    <x v="68"/>
    <x v="12"/>
    <n v="70.11"/>
    <n v="10"/>
    <n v="3225.06"/>
    <x v="67"/>
    <x v="3"/>
    <n v="4"/>
    <x v="4"/>
    <x v="0"/>
    <x v="5"/>
    <n v="72"/>
    <s v="S700_2610"/>
    <s v="Scandinavian Gift Ideas"/>
    <s v="0695-34 6555"/>
    <s v="?kergatan 24"/>
    <m/>
    <s v="Boras"/>
    <m/>
    <s v="S-844 67"/>
    <x v="8"/>
    <x v="1"/>
    <x v="33"/>
    <s v="Maria"/>
    <x v="1"/>
  </r>
  <r>
    <x v="263"/>
    <x v="22"/>
    <n v="76.62"/>
    <n v="1"/>
    <n v="2451.84"/>
    <x v="219"/>
    <x v="0"/>
    <n v="4"/>
    <x v="5"/>
    <x v="0"/>
    <x v="5"/>
    <n v="72"/>
    <s v="S700_2610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25"/>
    <n v="57.82"/>
    <n v="1"/>
    <n v="2254.98"/>
    <x v="69"/>
    <x v="0"/>
    <n v="4"/>
    <x v="5"/>
    <x v="0"/>
    <x v="5"/>
    <n v="72"/>
    <s v="S700_2610"/>
    <s v="Mini Creations Ltd."/>
    <n v="5085559555"/>
    <s v="4575 Hillside Dr."/>
    <m/>
    <s v="New Bedford"/>
    <s v="MA"/>
    <n v="50553"/>
    <x v="0"/>
    <x v="0"/>
    <x v="41"/>
    <s v="Wing C"/>
    <x v="0"/>
  </r>
  <r>
    <x v="71"/>
    <x v="24"/>
    <n v="78.790000000000006"/>
    <n v="7"/>
    <n v="3939.5"/>
    <x v="70"/>
    <x v="0"/>
    <n v="4"/>
    <x v="5"/>
    <x v="0"/>
    <x v="5"/>
    <n v="72"/>
    <s v="S700_2610"/>
    <s v="Enaco Distributors"/>
    <s v="(93) 203 4555"/>
    <s v="Rambla de Catalu¤a, 23"/>
    <m/>
    <s v="Barcelona"/>
    <m/>
    <n v="8022"/>
    <x v="7"/>
    <x v="1"/>
    <x v="44"/>
    <s v="Eduardo"/>
    <x v="1"/>
  </r>
  <r>
    <x v="131"/>
    <x v="12"/>
    <n v="74.45"/>
    <n v="1"/>
    <n v="3424.7"/>
    <x v="122"/>
    <x v="0"/>
    <n v="1"/>
    <x v="7"/>
    <x v="1"/>
    <x v="5"/>
    <n v="72"/>
    <s v="S700_2610"/>
    <s v="Saveley &amp; Henriot, Co."/>
    <s v="78.32.5555"/>
    <s v="2, rue du Commerce"/>
    <m/>
    <s v="Lyon"/>
    <m/>
    <n v="69004"/>
    <x v="1"/>
    <x v="1"/>
    <x v="27"/>
    <s v="Mary"/>
    <x v="1"/>
  </r>
  <r>
    <x v="73"/>
    <x v="5"/>
    <n v="80.95"/>
    <n v="13"/>
    <n v="2914.2"/>
    <x v="72"/>
    <x v="0"/>
    <n v="1"/>
    <x v="0"/>
    <x v="1"/>
    <x v="5"/>
    <n v="72"/>
    <s v="S700_2610"/>
    <s v="Collectable Mini Designs Co."/>
    <n v="7605558146"/>
    <s v="361 Furth Circle"/>
    <m/>
    <s v="San Diego"/>
    <s v="CA"/>
    <n v="91217"/>
    <x v="0"/>
    <x v="0"/>
    <x v="29"/>
    <s v="Valarie"/>
    <x v="0"/>
  </r>
  <r>
    <x v="292"/>
    <x v="6"/>
    <n v="82.4"/>
    <n v="1"/>
    <n v="2389.6"/>
    <x v="243"/>
    <x v="0"/>
    <n v="1"/>
    <x v="11"/>
    <x v="1"/>
    <x v="5"/>
    <n v="72"/>
    <s v="S700_2610"/>
    <s v="Tekni Collectables Inc."/>
    <n v="2015559350"/>
    <s v="7476 Moss Rd."/>
    <m/>
    <s v="Newark"/>
    <s v="NJ"/>
    <n v="94019"/>
    <x v="0"/>
    <x v="0"/>
    <x v="4"/>
    <s v="William"/>
    <x v="0"/>
  </r>
  <r>
    <x v="74"/>
    <x v="22"/>
    <n v="75.89"/>
    <n v="4"/>
    <n v="2428.48"/>
    <x v="73"/>
    <x v="3"/>
    <n v="2"/>
    <x v="1"/>
    <x v="1"/>
    <x v="5"/>
    <n v="72"/>
    <s v="S700_2610"/>
    <s v="Land of Toys Inc."/>
    <n v="2125557818"/>
    <s v="897 Long Airport Avenue"/>
    <m/>
    <s v="NYC"/>
    <s v="NY"/>
    <n v="10022"/>
    <x v="0"/>
    <x v="0"/>
    <x v="0"/>
    <s v="Kwai"/>
    <x v="0"/>
  </r>
  <r>
    <x v="75"/>
    <x v="27"/>
    <n v="68.67"/>
    <n v="2"/>
    <n v="3021.48"/>
    <x v="74"/>
    <x v="0"/>
    <n v="2"/>
    <x v="9"/>
    <x v="1"/>
    <x v="5"/>
    <n v="72"/>
    <s v="S700_2610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x v="13"/>
    <n v="62.16"/>
    <n v="5"/>
    <n v="2610.7199999999998"/>
    <x v="75"/>
    <x v="0"/>
    <n v="3"/>
    <x v="2"/>
    <x v="1"/>
    <x v="5"/>
    <n v="72"/>
    <s v="S700_2610"/>
    <s v="Petit Auto"/>
    <s v="(02) 5554 67"/>
    <s v="Rue Joseph-Bens 532"/>
    <m/>
    <s v="Bruxelles"/>
    <m/>
    <s v="B-1180"/>
    <x v="14"/>
    <x v="1"/>
    <x v="46"/>
    <s v="Catherine"/>
    <x v="0"/>
  </r>
  <r>
    <x v="77"/>
    <x v="20"/>
    <n v="65.77"/>
    <n v="7"/>
    <n v="3091.19"/>
    <x v="76"/>
    <x v="0"/>
    <n v="3"/>
    <x v="3"/>
    <x v="1"/>
    <x v="5"/>
    <n v="72"/>
    <s v="S700_2610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x v="27"/>
    <n v="58.55"/>
    <n v="2"/>
    <n v="2576.1999999999998"/>
    <x v="77"/>
    <x v="0"/>
    <n v="3"/>
    <x v="10"/>
    <x v="1"/>
    <x v="5"/>
    <n v="72"/>
    <s v="S700_2610"/>
    <s v="Gifts4AllAges.com"/>
    <n v="6175559555"/>
    <s v="8616 Spinnaker Dr."/>
    <m/>
    <s v="Boston"/>
    <s v="MA"/>
    <n v="51003"/>
    <x v="0"/>
    <x v="0"/>
    <x v="48"/>
    <s v="Juri"/>
    <x v="0"/>
  </r>
  <r>
    <x v="138"/>
    <x v="30"/>
    <n v="75.17"/>
    <n v="1"/>
    <n v="3232.31"/>
    <x v="78"/>
    <x v="0"/>
    <n v="4"/>
    <x v="4"/>
    <x v="1"/>
    <x v="5"/>
    <n v="72"/>
    <s v="S700_2610"/>
    <s v="AV Stores, Co."/>
    <s v="(171) 555-1555"/>
    <s v="Fauntleroy Circus"/>
    <m/>
    <s v="Manchester"/>
    <m/>
    <s v="EC2 5NT"/>
    <x v="6"/>
    <x v="1"/>
    <x v="65"/>
    <s v="Victoria"/>
    <x v="1"/>
  </r>
  <r>
    <x v="80"/>
    <x v="7"/>
    <n v="74.45"/>
    <n v="18"/>
    <n v="3573.6"/>
    <x v="79"/>
    <x v="0"/>
    <n v="4"/>
    <x v="5"/>
    <x v="1"/>
    <x v="5"/>
    <n v="72"/>
    <s v="S700_261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30"/>
    <x v="15"/>
    <n v="96.31"/>
    <n v="1"/>
    <n v="2022.51"/>
    <x v="193"/>
    <x v="5"/>
    <n v="4"/>
    <x v="5"/>
    <x v="1"/>
    <x v="5"/>
    <n v="72"/>
    <s v="S700_2610"/>
    <s v="Danish Wholesale Imports"/>
    <s v="31 12 3555"/>
    <s v="Vinb'ltet 34"/>
    <m/>
    <s v="Kobenhavn"/>
    <m/>
    <n v="1734"/>
    <x v="13"/>
    <x v="1"/>
    <x v="40"/>
    <s v="Jytte"/>
    <x v="0"/>
  </r>
  <r>
    <x v="59"/>
    <x v="24"/>
    <n v="74.349999999999994"/>
    <n v="9"/>
    <n v="3717.5"/>
    <x v="58"/>
    <x v="0"/>
    <n v="4"/>
    <x v="5"/>
    <x v="1"/>
    <x v="5"/>
    <n v="72"/>
    <s v="S700_2610"/>
    <s v="Tokyo Collectables, Ltd"/>
    <s v="+81 3 3584 0555"/>
    <s v="2-2-8 Roppongi"/>
    <m/>
    <s v="Minato-ku"/>
    <s v="Tokyo"/>
    <s v="106-0032"/>
    <x v="11"/>
    <x v="3"/>
    <x v="31"/>
    <s v="Akiko"/>
    <x v="1"/>
  </r>
  <r>
    <x v="83"/>
    <x v="6"/>
    <n v="75.349999999999994"/>
    <n v="12"/>
    <n v="2185.15"/>
    <x v="82"/>
    <x v="0"/>
    <n v="4"/>
    <x v="6"/>
    <x v="1"/>
    <x v="5"/>
    <n v="72"/>
    <s v="S700_2610"/>
    <s v="Euro Shopping Channel"/>
    <s v="(91) 555 94 44"/>
    <s v="C/ Moralzarzal, 86"/>
    <m/>
    <s v="Madrid"/>
    <m/>
    <n v="28034"/>
    <x v="7"/>
    <x v="1"/>
    <x v="21"/>
    <s v="Diego"/>
    <x v="0"/>
  </r>
  <r>
    <x v="85"/>
    <x v="2"/>
    <n v="70.33"/>
    <n v="16"/>
    <n v="2883.53"/>
    <x v="84"/>
    <x v="0"/>
    <n v="1"/>
    <x v="7"/>
    <x v="2"/>
    <x v="5"/>
    <n v="72"/>
    <s v="S700_2610"/>
    <s v="Oulu Toy Supplies, Inc."/>
    <s v="981-443655"/>
    <s v="Torikatu 38"/>
    <m/>
    <s v="Oulu"/>
    <m/>
    <n v="90110"/>
    <x v="4"/>
    <x v="1"/>
    <x v="50"/>
    <s v="Pirkko"/>
    <x v="0"/>
  </r>
  <r>
    <x v="233"/>
    <x v="9"/>
    <n v="100"/>
    <n v="10"/>
    <n v="5017.57"/>
    <x v="196"/>
    <x v="5"/>
    <n v="1"/>
    <x v="11"/>
    <x v="2"/>
    <x v="5"/>
    <n v="72"/>
    <s v="S700_2610"/>
    <s v="Euro Shopping Channel"/>
    <s v="(91) 555 94 44"/>
    <s v="C/ Moralzarzal, 86"/>
    <m/>
    <s v="Madrid"/>
    <m/>
    <n v="28034"/>
    <x v="7"/>
    <x v="1"/>
    <x v="21"/>
    <s v="Diego"/>
    <x v="1"/>
  </r>
  <r>
    <x v="303"/>
    <x v="8"/>
    <n v="66.5"/>
    <n v="4"/>
    <n v="1463"/>
    <x v="250"/>
    <x v="0"/>
    <n v="1"/>
    <x v="11"/>
    <x v="2"/>
    <x v="5"/>
    <n v="72"/>
    <s v="S700_2610"/>
    <s v="Alpha Cognac"/>
    <s v="61.77.6555"/>
    <s v="1 rue Alsace-Lorraine"/>
    <m/>
    <s v="Toulouse"/>
    <m/>
    <n v="31000"/>
    <x v="1"/>
    <x v="1"/>
    <x v="42"/>
    <s v="Annette"/>
    <x v="0"/>
  </r>
  <r>
    <x v="89"/>
    <x v="28"/>
    <n v="75.89"/>
    <n v="4"/>
    <n v="2352.59"/>
    <x v="88"/>
    <x v="4"/>
    <n v="2"/>
    <x v="1"/>
    <x v="2"/>
    <x v="5"/>
    <n v="72"/>
    <s v="S700_2610"/>
    <s v="Gifts4AllAges.com"/>
    <n v="6175559555"/>
    <s v="8616 Spinnaker Dr."/>
    <m/>
    <s v="Boston"/>
    <s v="MA"/>
    <n v="51003"/>
    <x v="0"/>
    <x v="0"/>
    <x v="48"/>
    <s v="Juri"/>
    <x v="0"/>
  </r>
  <r>
    <x v="26"/>
    <x v="13"/>
    <n v="100"/>
    <n v="6"/>
    <n v="4460.82"/>
    <x v="26"/>
    <x v="0"/>
    <n v="1"/>
    <x v="7"/>
    <x v="0"/>
    <x v="1"/>
    <n v="101"/>
    <s v="S700_2824"/>
    <s v="Baane Mini Imports"/>
    <s v="07-98 9555"/>
    <s v="Erling Skakkes gate 78"/>
    <m/>
    <s v="Stavern"/>
    <m/>
    <n v="4110"/>
    <x v="2"/>
    <x v="1"/>
    <x v="16"/>
    <s v="Jonas"/>
    <x v="1"/>
  </r>
  <r>
    <x v="90"/>
    <x v="13"/>
    <n v="100"/>
    <n v="10"/>
    <n v="4758.18"/>
    <x v="89"/>
    <x v="0"/>
    <n v="2"/>
    <x v="8"/>
    <x v="0"/>
    <x v="1"/>
    <n v="101"/>
    <s v="S700_2824"/>
    <s v="La Corne D'abondance, Co."/>
    <s v="(1) 42.34.2555"/>
    <s v="265, boulevard Charonne"/>
    <m/>
    <s v="Paris"/>
    <m/>
    <n v="75012"/>
    <x v="1"/>
    <x v="1"/>
    <x v="51"/>
    <s v="Marie"/>
    <x v="1"/>
  </r>
  <r>
    <x v="28"/>
    <x v="3"/>
    <n v="100"/>
    <n v="6"/>
    <n v="4597.2"/>
    <x v="28"/>
    <x v="0"/>
    <n v="2"/>
    <x v="1"/>
    <x v="0"/>
    <x v="1"/>
    <n v="101"/>
    <s v="S700_2824"/>
    <s v="Corrida Auto Replicas, Ltd"/>
    <s v="(91) 555 22 82"/>
    <s v="C/ Araquil, 67"/>
    <m/>
    <s v="Madrid"/>
    <m/>
    <n v="28023"/>
    <x v="7"/>
    <x v="1"/>
    <x v="23"/>
    <s v="Mart¡n"/>
    <x v="1"/>
  </r>
  <r>
    <x v="29"/>
    <x v="5"/>
    <n v="100"/>
    <n v="6"/>
    <n v="4114.8"/>
    <x v="29"/>
    <x v="0"/>
    <n v="3"/>
    <x v="2"/>
    <x v="0"/>
    <x v="1"/>
    <n v="101"/>
    <s v="S700_2824"/>
    <s v="Technics Stores Inc."/>
    <n v="6505556809"/>
    <s v="9408 Furth Circle"/>
    <m/>
    <s v="Burlingame"/>
    <s v="CA"/>
    <n v="94217"/>
    <x v="0"/>
    <x v="0"/>
    <x v="5"/>
    <s v="Juri"/>
    <x v="1"/>
  </r>
  <r>
    <x v="30"/>
    <x v="14"/>
    <n v="100"/>
    <n v="3"/>
    <n v="2104"/>
    <x v="30"/>
    <x v="0"/>
    <n v="3"/>
    <x v="10"/>
    <x v="0"/>
    <x v="1"/>
    <n v="101"/>
    <s v="S700_282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x v="25"/>
    <n v="81.93"/>
    <n v="4"/>
    <n v="3195.27"/>
    <x v="90"/>
    <x v="5"/>
    <n v="4"/>
    <x v="4"/>
    <x v="0"/>
    <x v="1"/>
    <n v="101"/>
    <s v="S700_2824"/>
    <s v="Mini Auto Werke"/>
    <s v="7675-3555"/>
    <s v="Kirchgasse 6"/>
    <m/>
    <s v="Graz"/>
    <m/>
    <n v="8010"/>
    <x v="5"/>
    <x v="1"/>
    <x v="52"/>
    <s v="Roland"/>
    <x v="1"/>
  </r>
  <r>
    <x v="92"/>
    <x v="13"/>
    <n v="85.98"/>
    <n v="11"/>
    <n v="3611.16"/>
    <x v="32"/>
    <x v="0"/>
    <n v="4"/>
    <x v="5"/>
    <x v="0"/>
    <x v="1"/>
    <n v="101"/>
    <s v="S700_2824"/>
    <s v="Stylish Desk Decors, Co."/>
    <s v="(171) 555-0297"/>
    <s v="35 King George"/>
    <m/>
    <s v="London"/>
    <m/>
    <s v="WX3 6FW"/>
    <x v="6"/>
    <x v="1"/>
    <x v="4"/>
    <s v="Ann"/>
    <x v="1"/>
  </r>
  <r>
    <x v="33"/>
    <x v="10"/>
    <n v="86.99"/>
    <n v="3"/>
    <n v="2000.77"/>
    <x v="33"/>
    <x v="0"/>
    <n v="4"/>
    <x v="5"/>
    <x v="0"/>
    <x v="1"/>
    <n v="101"/>
    <s v="S700_2824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x v="18"/>
    <n v="89.01"/>
    <n v="6"/>
    <n v="2314.2600000000002"/>
    <x v="34"/>
    <x v="0"/>
    <n v="4"/>
    <x v="5"/>
    <x v="0"/>
    <x v="1"/>
    <n v="101"/>
    <s v="S700_2824"/>
    <s v="Saveley &amp; Henriot, Co."/>
    <s v="78.32.5555"/>
    <s v="2, rue du Commerce"/>
    <m/>
    <s v="Lyon"/>
    <m/>
    <n v="69004"/>
    <x v="1"/>
    <x v="1"/>
    <x v="27"/>
    <s v="Mary"/>
    <x v="0"/>
  </r>
  <r>
    <x v="35"/>
    <x v="29"/>
    <n v="100"/>
    <n v="1"/>
    <n v="3871.89"/>
    <x v="35"/>
    <x v="0"/>
    <n v="4"/>
    <x v="6"/>
    <x v="0"/>
    <x v="1"/>
    <n v="101"/>
    <s v="S700_2824"/>
    <s v="Canadian Gift Exchange Network"/>
    <s v="(604) 555-3392"/>
    <s v="1900 Oak St."/>
    <m/>
    <s v="Vancouver"/>
    <s v="BC"/>
    <s v="V3F 2K1"/>
    <x v="10"/>
    <x v="0"/>
    <x v="28"/>
    <s v="Yoshi"/>
    <x v="1"/>
  </r>
  <r>
    <x v="94"/>
    <x v="28"/>
    <n v="88"/>
    <n v="6"/>
    <n v="2728"/>
    <x v="92"/>
    <x v="0"/>
    <n v="1"/>
    <x v="0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x v="24"/>
    <n v="100"/>
    <n v="11"/>
    <n v="5614"/>
    <x v="93"/>
    <x v="0"/>
    <n v="1"/>
    <x v="11"/>
    <x v="1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x v="27"/>
    <n v="100"/>
    <n v="4"/>
    <n v="4628.8"/>
    <x v="38"/>
    <x v="0"/>
    <n v="2"/>
    <x v="1"/>
    <x v="1"/>
    <x v="1"/>
    <n v="101"/>
    <s v="S700_2824"/>
    <s v="Super Scale Inc."/>
    <n v="2035559545"/>
    <s v="567 North Pendale Street"/>
    <m/>
    <s v="New Haven"/>
    <s v="CT"/>
    <n v="97823"/>
    <x v="0"/>
    <x v="0"/>
    <x v="8"/>
    <s v="Leslie"/>
    <x v="1"/>
  </r>
  <r>
    <x v="39"/>
    <x v="3"/>
    <n v="80.92"/>
    <n v="1"/>
    <n v="3641.4"/>
    <x v="39"/>
    <x v="0"/>
    <n v="2"/>
    <x v="9"/>
    <x v="1"/>
    <x v="1"/>
    <n v="101"/>
    <s v="S700_2824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x v="12"/>
    <n v="88"/>
    <n v="4"/>
    <n v="4048"/>
    <x v="40"/>
    <x v="0"/>
    <n v="3"/>
    <x v="2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x v="26"/>
    <n v="85.98"/>
    <n v="11"/>
    <n v="2321.46"/>
    <x v="94"/>
    <x v="0"/>
    <n v="3"/>
    <x v="3"/>
    <x v="1"/>
    <x v="1"/>
    <n v="101"/>
    <s v="S700_2824"/>
    <s v="Diecast Classics Inc."/>
    <n v="2155551555"/>
    <s v="7586 Pompton St."/>
    <m/>
    <s v="Allentown"/>
    <s v="PA"/>
    <n v="70267"/>
    <x v="0"/>
    <x v="0"/>
    <x v="0"/>
    <s v="Kyung"/>
    <x v="0"/>
  </r>
  <r>
    <x v="42"/>
    <x v="11"/>
    <n v="100"/>
    <n v="6"/>
    <n v="3256.96"/>
    <x v="42"/>
    <x v="0"/>
    <n v="3"/>
    <x v="10"/>
    <x v="1"/>
    <x v="1"/>
    <n v="101"/>
    <s v="S700_2824"/>
    <s v="Scandinavian Gift Ideas"/>
    <s v="0695-34 6555"/>
    <s v="?kergatan 24"/>
    <m/>
    <s v="Boras"/>
    <m/>
    <s v="S-844 67"/>
    <x v="8"/>
    <x v="1"/>
    <x v="33"/>
    <s v="Maria"/>
    <x v="1"/>
  </r>
  <r>
    <x v="43"/>
    <x v="23"/>
    <n v="100"/>
    <n v="1"/>
    <n v="4208"/>
    <x v="43"/>
    <x v="0"/>
    <n v="4"/>
    <x v="4"/>
    <x v="1"/>
    <x v="1"/>
    <n v="101"/>
    <s v="S700_2824"/>
    <s v="Auto Assoc. &amp; Cie."/>
    <s v="30.59.8555"/>
    <s v="67, avenue de l'Europe"/>
    <m/>
    <s v="Versailles"/>
    <m/>
    <n v="78000"/>
    <x v="1"/>
    <x v="1"/>
    <x v="34"/>
    <s v="Daniel"/>
    <x v="1"/>
  </r>
  <r>
    <x v="99"/>
    <x v="0"/>
    <n v="99.13"/>
    <n v="9"/>
    <n v="2973.9"/>
    <x v="96"/>
    <x v="0"/>
    <n v="4"/>
    <x v="4"/>
    <x v="1"/>
    <x v="1"/>
    <n v="101"/>
    <s v="S700_2824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x v="1"/>
    <n v="100"/>
    <n v="5"/>
    <n v="4248.3"/>
    <x v="80"/>
    <x v="0"/>
    <n v="4"/>
    <x v="5"/>
    <x v="1"/>
    <x v="1"/>
    <n v="101"/>
    <s v="S700_2824"/>
    <s v="Vitachrome Inc."/>
    <n v="2125551500"/>
    <s v="2678 Kingston Rd."/>
    <s v="Suite 101"/>
    <s v="NYC"/>
    <s v="NY"/>
    <n v="10022"/>
    <x v="0"/>
    <x v="0"/>
    <x v="11"/>
    <s v="Michael"/>
    <x v="1"/>
  </r>
  <r>
    <x v="140"/>
    <x v="12"/>
    <n v="100"/>
    <n v="2"/>
    <n v="9558.7999999999993"/>
    <x v="128"/>
    <x v="0"/>
    <n v="4"/>
    <x v="5"/>
    <x v="1"/>
    <x v="1"/>
    <n v="101"/>
    <s v="S700_2824"/>
    <s v="La Corne D'abondance, Co."/>
    <s v="(1) 42.34.2555"/>
    <s v="265, boulevard Charonne"/>
    <m/>
    <s v="Paris"/>
    <m/>
    <n v="75012"/>
    <x v="1"/>
    <x v="1"/>
    <x v="51"/>
    <s v="Marie"/>
    <x v="2"/>
  </r>
  <r>
    <x v="141"/>
    <x v="22"/>
    <n v="82.83"/>
    <n v="7"/>
    <n v="2650.56"/>
    <x v="79"/>
    <x v="0"/>
    <n v="4"/>
    <x v="5"/>
    <x v="1"/>
    <x v="1"/>
    <n v="101"/>
    <s v="S700_2824"/>
    <s v="Corrida Auto Replicas, Ltd"/>
    <s v="(91) 555 22 82"/>
    <s v="C/ Araquil, 67"/>
    <m/>
    <s v="Madrid"/>
    <m/>
    <n v="28023"/>
    <x v="7"/>
    <x v="1"/>
    <x v="23"/>
    <s v="Mart¡n"/>
    <x v="0"/>
  </r>
  <r>
    <x v="153"/>
    <x v="26"/>
    <n v="100"/>
    <n v="3"/>
    <n v="3761.37"/>
    <x v="48"/>
    <x v="0"/>
    <n v="4"/>
    <x v="6"/>
    <x v="1"/>
    <x v="1"/>
    <n v="101"/>
    <s v="S700_2824"/>
    <s v="Euro Shopping Channel"/>
    <s v="(91) 555 94 44"/>
    <s v="C/ Moralzarzal, 86"/>
    <m/>
    <s v="Madrid"/>
    <m/>
    <n v="28034"/>
    <x v="7"/>
    <x v="1"/>
    <x v="21"/>
    <s v="Diego"/>
    <x v="1"/>
  </r>
  <r>
    <x v="142"/>
    <x v="1"/>
    <n v="100"/>
    <n v="3"/>
    <n v="4301.34"/>
    <x v="129"/>
    <x v="0"/>
    <n v="1"/>
    <x v="7"/>
    <x v="2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x v="1"/>
    <n v="54.84"/>
    <n v="9"/>
    <n v="1864.56"/>
    <x v="50"/>
    <x v="0"/>
    <n v="1"/>
    <x v="0"/>
    <x v="2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0"/>
  </r>
  <r>
    <x v="52"/>
    <x v="1"/>
    <n v="100"/>
    <n v="4"/>
    <n v="3576.8"/>
    <x v="52"/>
    <x v="0"/>
    <n v="2"/>
    <x v="1"/>
    <x v="2"/>
    <x v="1"/>
    <n v="101"/>
    <s v="S700_2824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x v="12"/>
    <n v="80.92"/>
    <n v="1"/>
    <n v="3722.32"/>
    <x v="53"/>
    <x v="2"/>
    <n v="2"/>
    <x v="1"/>
    <x v="2"/>
    <x v="1"/>
    <n v="101"/>
    <s v="S700_2824"/>
    <s v="Euro Shopping Channel"/>
    <s v="(91) 555 94 44"/>
    <s v="C/ Moralzarzal, 86"/>
    <m/>
    <s v="Madrid"/>
    <m/>
    <n v="28034"/>
    <x v="7"/>
    <x v="1"/>
    <x v="21"/>
    <s v="Diego"/>
    <x v="1"/>
  </r>
  <r>
    <x v="222"/>
    <x v="22"/>
    <n v="100"/>
    <n v="1"/>
    <n v="3986.56"/>
    <x v="186"/>
    <x v="0"/>
    <n v="1"/>
    <x v="0"/>
    <x v="0"/>
    <x v="4"/>
    <n v="118"/>
    <s v="S700_2834"/>
    <s v="Rovelli Gifts"/>
    <s v="035-640555"/>
    <s v="Via Ludovico il Moro 22"/>
    <m/>
    <s v="Bergamo"/>
    <m/>
    <n v="24100"/>
    <x v="12"/>
    <x v="1"/>
    <x v="72"/>
    <s v="Giovanni"/>
    <x v="1"/>
  </r>
  <r>
    <x v="54"/>
    <x v="16"/>
    <n v="100"/>
    <n v="7"/>
    <n v="3417.12"/>
    <x v="54"/>
    <x v="0"/>
    <n v="2"/>
    <x v="8"/>
    <x v="0"/>
    <x v="4"/>
    <n v="118"/>
    <s v="S700_283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x v="26"/>
    <n v="99.67"/>
    <n v="2"/>
    <n v="2691.09"/>
    <x v="209"/>
    <x v="0"/>
    <n v="2"/>
    <x v="9"/>
    <x v="0"/>
    <x v="4"/>
    <n v="118"/>
    <s v="S700_2834"/>
    <s v="Euro Shopping Channel"/>
    <s v="(91) 555 94 44"/>
    <s v="C/ Moralzarzal, 86"/>
    <m/>
    <s v="Madrid"/>
    <m/>
    <n v="28034"/>
    <x v="7"/>
    <x v="1"/>
    <x v="21"/>
    <s v="Diego"/>
    <x v="0"/>
  </r>
  <r>
    <x v="3"/>
    <x v="14"/>
    <n v="100"/>
    <n v="13"/>
    <n v="2752.6"/>
    <x v="3"/>
    <x v="0"/>
    <n v="3"/>
    <x v="3"/>
    <x v="0"/>
    <x v="4"/>
    <n v="118"/>
    <s v="S700_2834"/>
    <s v="Toys4GrownUps.com"/>
    <n v="6265557265"/>
    <s v="78934 Hillside Dr."/>
    <m/>
    <s v="Pasadena"/>
    <s v="CA"/>
    <n v="90003"/>
    <x v="0"/>
    <x v="0"/>
    <x v="3"/>
    <s v="Julie"/>
    <x v="0"/>
  </r>
  <r>
    <x v="5"/>
    <x v="5"/>
    <n v="100"/>
    <n v="8"/>
    <n v="4527.72"/>
    <x v="5"/>
    <x v="0"/>
    <n v="4"/>
    <x v="4"/>
    <x v="0"/>
    <x v="4"/>
    <n v="118"/>
    <s v="S700_2834"/>
    <s v="Technics Stores Inc."/>
    <n v="6505556809"/>
    <s v="9408 Furth Circle"/>
    <m/>
    <s v="Burlingame"/>
    <s v="CA"/>
    <n v="94217"/>
    <x v="0"/>
    <x v="0"/>
    <x v="5"/>
    <s v="Juri"/>
    <x v="1"/>
  </r>
  <r>
    <x v="7"/>
    <x v="6"/>
    <n v="100"/>
    <n v="8"/>
    <n v="3957.05"/>
    <x v="7"/>
    <x v="0"/>
    <n v="4"/>
    <x v="5"/>
    <x v="0"/>
    <x v="4"/>
    <n v="118"/>
    <s v="S700_2834"/>
    <s v="Herkku Gifts"/>
    <s v="+47 2267 3215"/>
    <s v="Drammen 121, PR 744 Sentrum"/>
    <m/>
    <s v="Bergen"/>
    <m/>
    <s v="N 5804"/>
    <x v="2"/>
    <x v="1"/>
    <x v="7"/>
    <s v="Veysel"/>
    <x v="1"/>
  </r>
  <r>
    <x v="55"/>
    <x v="32"/>
    <n v="100"/>
    <n v="6"/>
    <n v="2818"/>
    <x v="55"/>
    <x v="0"/>
    <n v="1"/>
    <x v="7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6"/>
    <n v="100"/>
    <n v="8"/>
    <n v="3199.86"/>
    <x v="10"/>
    <x v="0"/>
    <n v="1"/>
    <x v="0"/>
    <x v="1"/>
    <x v="4"/>
    <n v="118"/>
    <s v="S700_283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x v="32"/>
    <n v="96.11"/>
    <n v="2"/>
    <n v="2402.75"/>
    <x v="210"/>
    <x v="0"/>
    <n v="2"/>
    <x v="8"/>
    <x v="1"/>
    <x v="4"/>
    <n v="118"/>
    <s v="S700_2834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7"/>
    <n v="100"/>
    <n v="3"/>
    <n v="6055.72"/>
    <x v="189"/>
    <x v="0"/>
    <n v="2"/>
    <x v="1"/>
    <x v="1"/>
    <x v="4"/>
    <n v="118"/>
    <s v="S700_2834"/>
    <s v="The Sharp Gifts Warehouse"/>
    <n v="4085553659"/>
    <s v="3086 Ingle Ln."/>
    <m/>
    <s v="San Jose"/>
    <s v="CA"/>
    <n v="94217"/>
    <x v="0"/>
    <x v="0"/>
    <x v="11"/>
    <s v="Sue"/>
    <x v="1"/>
  </r>
  <r>
    <x v="13"/>
    <x v="20"/>
    <n v="100"/>
    <n v="9"/>
    <n v="5465.16"/>
    <x v="13"/>
    <x v="0"/>
    <n v="2"/>
    <x v="9"/>
    <x v="1"/>
    <x v="4"/>
    <n v="118"/>
    <s v="S700_2834"/>
    <s v="Gift Depot Inc."/>
    <n v="2035552570"/>
    <s v="25593 South Bay Ln."/>
    <m/>
    <s v="Bridgewater"/>
    <s v="CT"/>
    <n v="97562"/>
    <x v="0"/>
    <x v="0"/>
    <x v="12"/>
    <s v="Julie"/>
    <x v="1"/>
  </r>
  <r>
    <x v="14"/>
    <x v="7"/>
    <n v="100"/>
    <n v="8"/>
    <n v="6378.72"/>
    <x v="14"/>
    <x v="0"/>
    <n v="3"/>
    <x v="2"/>
    <x v="1"/>
    <x v="4"/>
    <n v="118"/>
    <s v="S700_2834"/>
    <s v="La Rochelle Gifts"/>
    <s v="40.67.8555"/>
    <s v="67, rue des Cinquante Otages"/>
    <m/>
    <s v="Nantes"/>
    <m/>
    <n v="44000"/>
    <x v="1"/>
    <x v="1"/>
    <x v="13"/>
    <s v="Janine"/>
    <x v="1"/>
  </r>
  <r>
    <x v="15"/>
    <x v="3"/>
    <n v="100"/>
    <n v="13"/>
    <n v="5392.8"/>
    <x v="15"/>
    <x v="0"/>
    <n v="3"/>
    <x v="3"/>
    <x v="1"/>
    <x v="4"/>
    <n v="118"/>
    <s v="S700_2834"/>
    <s v="Marta's Replicas Co."/>
    <n v="6175558555"/>
    <s v="39323 Spinnaker Dr."/>
    <m/>
    <s v="Cambridge"/>
    <s v="MA"/>
    <n v="51247"/>
    <x v="0"/>
    <x v="0"/>
    <x v="14"/>
    <s v="Marta"/>
    <x v="1"/>
  </r>
  <r>
    <x v="251"/>
    <x v="21"/>
    <n v="100"/>
    <n v="3"/>
    <n v="3986.5"/>
    <x v="211"/>
    <x v="0"/>
    <n v="3"/>
    <x v="10"/>
    <x v="1"/>
    <x v="4"/>
    <n v="118"/>
    <s v="S700_2834"/>
    <s v="Clover Collections, Co."/>
    <s v="+353 1862 1555"/>
    <s v="25 Maiden Lane"/>
    <s v="Floor No. 4"/>
    <s v="Dublin"/>
    <m/>
    <n v="2"/>
    <x v="18"/>
    <x v="1"/>
    <x v="63"/>
    <s v="Dean"/>
    <x v="1"/>
  </r>
  <r>
    <x v="58"/>
    <x v="28"/>
    <n v="100"/>
    <n v="6"/>
    <n v="4009.23"/>
    <x v="17"/>
    <x v="0"/>
    <n v="4"/>
    <x v="4"/>
    <x v="1"/>
    <x v="4"/>
    <n v="118"/>
    <s v="S700_2834"/>
    <s v="Mini Classics"/>
    <n v="9145554562"/>
    <s v="3758 North Pendale Street"/>
    <m/>
    <s v="White Plains"/>
    <s v="NY"/>
    <n v="24067"/>
    <x v="0"/>
    <x v="0"/>
    <x v="11"/>
    <s v="Steve"/>
    <x v="1"/>
  </r>
  <r>
    <x v="18"/>
    <x v="24"/>
    <n v="100"/>
    <n v="8"/>
    <n v="7119"/>
    <x v="18"/>
    <x v="0"/>
    <n v="4"/>
    <x v="5"/>
    <x v="1"/>
    <x v="4"/>
    <n v="118"/>
    <s v="S700_2834"/>
    <s v="Diecast Classics Inc."/>
    <n v="2155551555"/>
    <s v="7586 Pompton St."/>
    <m/>
    <s v="Allentown"/>
    <s v="PA"/>
    <n v="70267"/>
    <x v="0"/>
    <x v="0"/>
    <x v="0"/>
    <s v="Kyung"/>
    <x v="2"/>
  </r>
  <r>
    <x v="278"/>
    <x v="29"/>
    <n v="100"/>
    <n v="11"/>
    <n v="4072.2"/>
    <x v="233"/>
    <x v="0"/>
    <n v="4"/>
    <x v="5"/>
    <x v="1"/>
    <x v="4"/>
    <n v="118"/>
    <s v="S700_2834"/>
    <s v="Rovelli Gifts"/>
    <s v="035-640555"/>
    <s v="Via Ludovico il Moro 22"/>
    <m/>
    <s v="Bergamo"/>
    <m/>
    <n v="24100"/>
    <x v="12"/>
    <x v="1"/>
    <x v="72"/>
    <s v="Giovanni"/>
    <x v="1"/>
  </r>
  <r>
    <x v="286"/>
    <x v="6"/>
    <n v="100"/>
    <n v="6"/>
    <n v="4094.51"/>
    <x v="20"/>
    <x v="0"/>
    <n v="4"/>
    <x v="5"/>
    <x v="1"/>
    <x v="4"/>
    <n v="118"/>
    <s v="S700_2834"/>
    <s v="Enaco Distributors"/>
    <s v="(93) 203 4555"/>
    <s v="Rambla de Catalu¤a, 23"/>
    <m/>
    <s v="Barcelona"/>
    <m/>
    <n v="8022"/>
    <x v="7"/>
    <x v="1"/>
    <x v="44"/>
    <s v="Eduardo"/>
    <x v="1"/>
  </r>
  <r>
    <x v="252"/>
    <x v="7"/>
    <n v="68.8"/>
    <n v="4"/>
    <n v="3302.4"/>
    <x v="212"/>
    <x v="0"/>
    <n v="4"/>
    <x v="6"/>
    <x v="1"/>
    <x v="4"/>
    <n v="118"/>
    <s v="S700_2834"/>
    <s v="Gift Ideas Corp."/>
    <n v="2035554407"/>
    <s v="2440 Pompton St."/>
    <m/>
    <s v="Glendale"/>
    <s v="CT"/>
    <n v="97561"/>
    <x v="0"/>
    <x v="0"/>
    <x v="74"/>
    <s v="Dan"/>
    <x v="1"/>
  </r>
  <r>
    <x v="21"/>
    <x v="27"/>
    <n v="72.42"/>
    <n v="5"/>
    <n v="3186.48"/>
    <x v="21"/>
    <x v="0"/>
    <n v="4"/>
    <x v="6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x v="32"/>
    <n v="66.73"/>
    <n v="10"/>
    <n v="1668.25"/>
    <x v="22"/>
    <x v="0"/>
    <n v="1"/>
    <x v="0"/>
    <x v="2"/>
    <x v="4"/>
    <n v="118"/>
    <s v="S700_2834"/>
    <s v="La Rochelle Gifts"/>
    <s v="40.67.8555"/>
    <s v="67, rue des Cinquante Otages"/>
    <m/>
    <s v="Nantes"/>
    <m/>
    <n v="44000"/>
    <x v="1"/>
    <x v="1"/>
    <x v="13"/>
    <s v="Janine"/>
    <x v="0"/>
  </r>
  <r>
    <x v="23"/>
    <x v="24"/>
    <n v="100"/>
    <n v="3"/>
    <n v="7154.5"/>
    <x v="23"/>
    <x v="0"/>
    <n v="1"/>
    <x v="11"/>
    <x v="2"/>
    <x v="4"/>
    <n v="118"/>
    <s v="S700_2834"/>
    <s v="FunGiftIdeas.com"/>
    <n v="5085552555"/>
    <s v="1785 First Street"/>
    <m/>
    <s v="New Bedford"/>
    <s v="MA"/>
    <n v="50553"/>
    <x v="0"/>
    <x v="0"/>
    <x v="19"/>
    <s v="Violeta"/>
    <x v="2"/>
  </r>
  <r>
    <x v="234"/>
    <x v="10"/>
    <n v="100"/>
    <n v="9"/>
    <n v="2810.83"/>
    <x v="197"/>
    <x v="0"/>
    <n v="1"/>
    <x v="11"/>
    <x v="2"/>
    <x v="4"/>
    <n v="118"/>
    <s v="S700_2834"/>
    <s v="Reims Collectables"/>
    <s v="26.47.1555"/>
    <s v="59 rue de l'Abbaye"/>
    <m/>
    <s v="Reims"/>
    <m/>
    <n v="51100"/>
    <x v="1"/>
    <x v="1"/>
    <x v="1"/>
    <s v="Paul"/>
    <x v="0"/>
  </r>
  <r>
    <x v="253"/>
    <x v="15"/>
    <n v="96.11"/>
    <n v="2"/>
    <n v="2018.31"/>
    <x v="213"/>
    <x v="4"/>
    <n v="2"/>
    <x v="8"/>
    <x v="2"/>
    <x v="4"/>
    <n v="118"/>
    <s v="S700_2834"/>
    <s v="Tekni Collectables Inc."/>
    <n v="2015559350"/>
    <s v="7476 Moss Rd."/>
    <m/>
    <s v="Newark"/>
    <s v="NJ"/>
    <n v="94019"/>
    <x v="0"/>
    <x v="0"/>
    <x v="4"/>
    <s v="William"/>
    <x v="0"/>
  </r>
  <r>
    <x v="235"/>
    <x v="2"/>
    <n v="100"/>
    <n v="3"/>
    <n v="5642.83"/>
    <x v="198"/>
    <x v="0"/>
    <n v="2"/>
    <x v="1"/>
    <x v="2"/>
    <x v="4"/>
    <n v="118"/>
    <s v="S700_2834"/>
    <s v="L'ordine Souveniers"/>
    <s v="0522-556555"/>
    <s v="Strada Provinciale 124"/>
    <m/>
    <s v="Reggio Emilia"/>
    <m/>
    <n v="42100"/>
    <x v="12"/>
    <x v="1"/>
    <x v="59"/>
    <s v="Maurizio"/>
    <x v="1"/>
  </r>
  <r>
    <x v="222"/>
    <x v="27"/>
    <n v="74.400000000000006"/>
    <n v="8"/>
    <n v="3273.6"/>
    <x v="186"/>
    <x v="0"/>
    <n v="1"/>
    <x v="0"/>
    <x v="0"/>
    <x v="4"/>
    <n v="80"/>
    <s v="S700_3167"/>
    <s v="Rovelli Gifts"/>
    <s v="035-640555"/>
    <s v="Via Ludovico il Moro 22"/>
    <m/>
    <s v="Bergamo"/>
    <m/>
    <n v="24100"/>
    <x v="12"/>
    <x v="1"/>
    <x v="72"/>
    <s v="Giovanni"/>
    <x v="1"/>
  </r>
  <r>
    <x v="54"/>
    <x v="30"/>
    <n v="76"/>
    <n v="14"/>
    <n v="3268"/>
    <x v="54"/>
    <x v="0"/>
    <n v="2"/>
    <x v="8"/>
    <x v="0"/>
    <x v="4"/>
    <n v="80"/>
    <s v="S700_3167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66"/>
    <x v="11"/>
    <n v="96"/>
    <n v="3"/>
    <n v="2688"/>
    <x v="65"/>
    <x v="0"/>
    <n v="3"/>
    <x v="3"/>
    <x v="0"/>
    <x v="4"/>
    <n v="80"/>
    <s v="S700_3167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30"/>
    <n v="86.4"/>
    <n v="1"/>
    <n v="3715.2"/>
    <x v="66"/>
    <x v="0"/>
    <n v="4"/>
    <x v="4"/>
    <x v="0"/>
    <x v="4"/>
    <n v="80"/>
    <s v="S700_3167"/>
    <s v="Toys of Finland, Co."/>
    <s v="90-224 8555"/>
    <s v="Keskuskatu 45"/>
    <m/>
    <s v="Helsinki"/>
    <m/>
    <n v="21240"/>
    <x v="4"/>
    <x v="1"/>
    <x v="15"/>
    <s v="Matti"/>
    <x v="1"/>
  </r>
  <r>
    <x v="5"/>
    <x v="7"/>
    <n v="96"/>
    <n v="15"/>
    <n v="4608"/>
    <x v="5"/>
    <x v="0"/>
    <n v="4"/>
    <x v="4"/>
    <x v="0"/>
    <x v="4"/>
    <n v="80"/>
    <s v="S700_3167"/>
    <s v="Technics Stores Inc."/>
    <n v="6505556809"/>
    <s v="9408 Furth Circle"/>
    <m/>
    <s v="Burlingame"/>
    <s v="CA"/>
    <n v="94217"/>
    <x v="0"/>
    <x v="0"/>
    <x v="5"/>
    <s v="Juri"/>
    <x v="1"/>
  </r>
  <r>
    <x v="302"/>
    <x v="19"/>
    <n v="82.4"/>
    <n v="3"/>
    <n v="3131.2"/>
    <x v="8"/>
    <x v="0"/>
    <n v="4"/>
    <x v="6"/>
    <x v="0"/>
    <x v="4"/>
    <n v="80"/>
    <s v="S700_3167"/>
    <s v="West Coast Collectables Co."/>
    <n v="3105553722"/>
    <s v="3675 Furth Circle"/>
    <m/>
    <s v="Burbank"/>
    <s v="CA"/>
    <n v="94019"/>
    <x v="0"/>
    <x v="0"/>
    <x v="29"/>
    <s v="Steve"/>
    <x v="1"/>
  </r>
  <r>
    <x v="55"/>
    <x v="28"/>
    <n v="86.4"/>
    <n v="13"/>
    <n v="2678.4"/>
    <x v="55"/>
    <x v="0"/>
    <n v="1"/>
    <x v="7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x v="18"/>
    <n v="67.2"/>
    <n v="15"/>
    <n v="1747.2"/>
    <x v="10"/>
    <x v="0"/>
    <n v="1"/>
    <x v="0"/>
    <x v="1"/>
    <x v="4"/>
    <n v="80"/>
    <s v="S700_316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x v="22"/>
    <n v="92"/>
    <n v="9"/>
    <n v="2944"/>
    <x v="210"/>
    <x v="0"/>
    <n v="2"/>
    <x v="8"/>
    <x v="1"/>
    <x v="4"/>
    <n v="80"/>
    <s v="S700_316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27"/>
    <n v="67.2"/>
    <n v="10"/>
    <n v="2956.8"/>
    <x v="189"/>
    <x v="0"/>
    <n v="2"/>
    <x v="1"/>
    <x v="1"/>
    <x v="4"/>
    <n v="80"/>
    <s v="S700_3167"/>
    <s v="The Sharp Gifts Warehouse"/>
    <n v="4085553659"/>
    <s v="3086 Ingle Ln."/>
    <m/>
    <s v="San Jose"/>
    <s v="CA"/>
    <n v="94217"/>
    <x v="0"/>
    <x v="0"/>
    <x v="11"/>
    <s v="Sue"/>
    <x v="0"/>
  </r>
  <r>
    <x v="226"/>
    <x v="26"/>
    <n v="76"/>
    <n v="5"/>
    <n v="2052"/>
    <x v="190"/>
    <x v="3"/>
    <n v="2"/>
    <x v="9"/>
    <x v="1"/>
    <x v="4"/>
    <n v="80"/>
    <s v="S700_3167"/>
    <s v="Euro Shopping Channel"/>
    <s v="(91) 555 94 44"/>
    <s v="C/ Moralzarzal, 86"/>
    <m/>
    <s v="Madrid"/>
    <m/>
    <n v="28034"/>
    <x v="7"/>
    <x v="1"/>
    <x v="21"/>
    <s v="Diego"/>
    <x v="0"/>
  </r>
  <r>
    <x v="14"/>
    <x v="30"/>
    <n v="73.599999999999994"/>
    <n v="15"/>
    <n v="3164.8"/>
    <x v="14"/>
    <x v="0"/>
    <n v="3"/>
    <x v="2"/>
    <x v="1"/>
    <x v="4"/>
    <n v="80"/>
    <s v="S700_3167"/>
    <s v="La Rochelle Gifts"/>
    <s v="40.67.8555"/>
    <s v="67, rue des Cinquante Otages"/>
    <m/>
    <s v="Nantes"/>
    <m/>
    <n v="44000"/>
    <x v="1"/>
    <x v="1"/>
    <x v="13"/>
    <s v="Janine"/>
    <x v="1"/>
  </r>
  <r>
    <x v="228"/>
    <x v="32"/>
    <n v="69.599999999999994"/>
    <n v="7"/>
    <n v="1740"/>
    <x v="191"/>
    <x v="0"/>
    <n v="3"/>
    <x v="3"/>
    <x v="1"/>
    <x v="4"/>
    <n v="80"/>
    <s v="S700_3167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8"/>
    <n v="80.8"/>
    <n v="3"/>
    <n v="1777.6"/>
    <x v="192"/>
    <x v="0"/>
    <n v="3"/>
    <x v="10"/>
    <x v="1"/>
    <x v="4"/>
    <n v="80"/>
    <s v="S700_3167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x v="15"/>
    <n v="87.2"/>
    <n v="13"/>
    <n v="1831.2"/>
    <x v="17"/>
    <x v="0"/>
    <n v="4"/>
    <x v="4"/>
    <x v="1"/>
    <x v="4"/>
    <n v="80"/>
    <s v="S700_3167"/>
    <s v="Mini Classics"/>
    <n v="9145554562"/>
    <s v="3758 North Pendale Street"/>
    <m/>
    <s v="White Plains"/>
    <s v="NY"/>
    <n v="24067"/>
    <x v="0"/>
    <x v="0"/>
    <x v="11"/>
    <s v="Steve"/>
    <x v="0"/>
  </r>
  <r>
    <x v="80"/>
    <x v="7"/>
    <n v="75.2"/>
    <n v="5"/>
    <n v="3609.6"/>
    <x v="79"/>
    <x v="0"/>
    <n v="4"/>
    <x v="5"/>
    <x v="1"/>
    <x v="4"/>
    <n v="80"/>
    <s v="S700_316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x v="29"/>
    <n v="64"/>
    <n v="13"/>
    <n v="2112"/>
    <x v="233"/>
    <x v="0"/>
    <n v="4"/>
    <x v="5"/>
    <x v="1"/>
    <x v="4"/>
    <n v="80"/>
    <s v="S700_3167"/>
    <s v="Rovelli Gifts"/>
    <s v="035-640555"/>
    <s v="Via Ludovico il Moro 22"/>
    <m/>
    <s v="Bergamo"/>
    <m/>
    <n v="24100"/>
    <x v="12"/>
    <x v="1"/>
    <x v="72"/>
    <s v="Giovanni"/>
    <x v="0"/>
  </r>
  <r>
    <x v="20"/>
    <x v="1"/>
    <n v="100"/>
    <n v="5"/>
    <n v="3644.12"/>
    <x v="20"/>
    <x v="0"/>
    <n v="4"/>
    <x v="5"/>
    <x v="1"/>
    <x v="4"/>
    <n v="80"/>
    <s v="S700_3167"/>
    <s v="Salzburg Collectables"/>
    <s v="6562-9555"/>
    <s v="Geislweg 14"/>
    <m/>
    <s v="Salzburg"/>
    <m/>
    <n v="5020"/>
    <x v="5"/>
    <x v="1"/>
    <x v="17"/>
    <s v="Georg"/>
    <x v="1"/>
  </r>
  <r>
    <x v="252"/>
    <x v="30"/>
    <n v="81.95"/>
    <n v="6"/>
    <n v="3523.85"/>
    <x v="212"/>
    <x v="0"/>
    <n v="4"/>
    <x v="6"/>
    <x v="1"/>
    <x v="4"/>
    <n v="80"/>
    <s v="S700_3167"/>
    <s v="Gift Ideas Corp."/>
    <n v="2035554407"/>
    <s v="2440 Pompton St."/>
    <m/>
    <s v="Glendale"/>
    <s v="CT"/>
    <n v="97561"/>
    <x v="0"/>
    <x v="0"/>
    <x v="74"/>
    <s v="Dan"/>
    <x v="1"/>
  </r>
  <r>
    <x v="21"/>
    <x v="27"/>
    <n v="100"/>
    <n v="10"/>
    <n v="5001.92"/>
    <x v="21"/>
    <x v="0"/>
    <n v="4"/>
    <x v="6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x v="27"/>
    <n v="100"/>
    <n v="11"/>
    <n v="5208.72"/>
    <x v="22"/>
    <x v="0"/>
    <n v="1"/>
    <x v="0"/>
    <x v="2"/>
    <x v="4"/>
    <n v="80"/>
    <s v="S700_3167"/>
    <s v="La Rochelle Gifts"/>
    <s v="40.67.8555"/>
    <s v="67, rue des Cinquante Otages"/>
    <m/>
    <s v="Nantes"/>
    <m/>
    <n v="44000"/>
    <x v="1"/>
    <x v="1"/>
    <x v="13"/>
    <s v="Janine"/>
    <x v="1"/>
  </r>
  <r>
    <x v="233"/>
    <x v="22"/>
    <n v="94.34"/>
    <n v="17"/>
    <n v="3018.88"/>
    <x v="196"/>
    <x v="5"/>
    <n v="1"/>
    <x v="11"/>
    <x v="2"/>
    <x v="4"/>
    <n v="80"/>
    <s v="S700_3167"/>
    <s v="Euro Shopping Channel"/>
    <s v="(91) 555 94 44"/>
    <s v="C/ Moralzarzal, 86"/>
    <m/>
    <s v="Madrid"/>
    <m/>
    <n v="28034"/>
    <x v="7"/>
    <x v="1"/>
    <x v="21"/>
    <s v="Diego"/>
    <x v="1"/>
  </r>
  <r>
    <x v="234"/>
    <x v="6"/>
    <n v="65.599999999999994"/>
    <n v="10"/>
    <n v="1902.4"/>
    <x v="197"/>
    <x v="0"/>
    <n v="1"/>
    <x v="11"/>
    <x v="2"/>
    <x v="4"/>
    <n v="80"/>
    <s v="S700_3167"/>
    <s v="Reims Collectables"/>
    <s v="26.47.1555"/>
    <s v="59 rue de l'Abbaye"/>
    <m/>
    <s v="Reims"/>
    <m/>
    <n v="51100"/>
    <x v="1"/>
    <x v="1"/>
    <x v="1"/>
    <s v="Paul"/>
    <x v="0"/>
  </r>
  <r>
    <x v="253"/>
    <x v="57"/>
    <n v="92"/>
    <n v="9"/>
    <n v="7084"/>
    <x v="213"/>
    <x v="4"/>
    <n v="2"/>
    <x v="8"/>
    <x v="2"/>
    <x v="4"/>
    <n v="80"/>
    <s v="S700_3167"/>
    <s v="Tekni Collectables Inc."/>
    <n v="2015559350"/>
    <s v="7476 Moss Rd."/>
    <m/>
    <s v="Newark"/>
    <s v="NJ"/>
    <n v="94019"/>
    <x v="0"/>
    <x v="0"/>
    <x v="4"/>
    <s v="William"/>
    <x v="2"/>
  </r>
  <r>
    <x v="235"/>
    <x v="25"/>
    <n v="67.2"/>
    <n v="10"/>
    <n v="2620.8000000000002"/>
    <x v="198"/>
    <x v="0"/>
    <n v="2"/>
    <x v="1"/>
    <x v="2"/>
    <x v="4"/>
    <n v="80"/>
    <s v="S700_3167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x v="25"/>
    <n v="81.14"/>
    <n v="6"/>
    <n v="3164.46"/>
    <x v="62"/>
    <x v="0"/>
    <n v="1"/>
    <x v="0"/>
    <x v="0"/>
    <x v="5"/>
    <n v="100"/>
    <s v="S700_3505"/>
    <s v="Danish Wholesale Imports"/>
    <s v="31 12 3555"/>
    <s v="Vinb'ltet 34"/>
    <m/>
    <s v="Kobenhavn"/>
    <m/>
    <n v="1734"/>
    <x v="13"/>
    <x v="1"/>
    <x v="40"/>
    <s v="Jytte"/>
    <x v="1"/>
  </r>
  <r>
    <x v="305"/>
    <x v="5"/>
    <n v="100"/>
    <n v="1"/>
    <n v="4219.2"/>
    <x v="251"/>
    <x v="0"/>
    <n v="2"/>
    <x v="8"/>
    <x v="0"/>
    <x v="5"/>
    <n v="100"/>
    <s v="S700_3505"/>
    <s v="Enaco Distributors"/>
    <s v="(93) 203 4555"/>
    <s v="Rambla de Catalu¤a, 23"/>
    <m/>
    <s v="Barcelona"/>
    <m/>
    <n v="8022"/>
    <x v="7"/>
    <x v="1"/>
    <x v="44"/>
    <s v="Eduardo"/>
    <x v="1"/>
  </r>
  <r>
    <x v="65"/>
    <x v="13"/>
    <n v="91.15"/>
    <n v="6"/>
    <n v="3828.3"/>
    <x v="64"/>
    <x v="0"/>
    <n v="2"/>
    <x v="9"/>
    <x v="0"/>
    <x v="5"/>
    <n v="100"/>
    <s v="S700_3505"/>
    <s v="Stylish Desk Decors, Co."/>
    <s v="(171) 555-0297"/>
    <s v="35 King George"/>
    <m/>
    <s v="London"/>
    <m/>
    <s v="WX3 6FW"/>
    <x v="6"/>
    <x v="1"/>
    <x v="4"/>
    <s v="Ann"/>
    <x v="1"/>
  </r>
  <r>
    <x v="125"/>
    <x v="15"/>
    <n v="100"/>
    <n v="3"/>
    <n v="2334.9899999999998"/>
    <x v="119"/>
    <x v="0"/>
    <n v="3"/>
    <x v="3"/>
    <x v="0"/>
    <x v="5"/>
    <n v="100"/>
    <s v="S700_3505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24"/>
    <n v="88.15"/>
    <n v="2"/>
    <n v="4407.5"/>
    <x v="120"/>
    <x v="0"/>
    <n v="3"/>
    <x v="10"/>
    <x v="0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1"/>
  </r>
  <r>
    <x v="68"/>
    <x v="16"/>
    <n v="100"/>
    <n v="13"/>
    <n v="2812.8"/>
    <x v="67"/>
    <x v="3"/>
    <n v="4"/>
    <x v="4"/>
    <x v="0"/>
    <x v="5"/>
    <n v="100"/>
    <s v="S700_3505"/>
    <s v="Scandinavian Gift Ideas"/>
    <s v="0695-34 6555"/>
    <s v="?kergatan 24"/>
    <m/>
    <s v="Boras"/>
    <m/>
    <s v="S-844 67"/>
    <x v="8"/>
    <x v="1"/>
    <x v="33"/>
    <s v="Maria"/>
    <x v="0"/>
  </r>
  <r>
    <x v="263"/>
    <x v="27"/>
    <n v="92.16"/>
    <n v="4"/>
    <n v="4055.04"/>
    <x v="219"/>
    <x v="0"/>
    <n v="4"/>
    <x v="5"/>
    <x v="0"/>
    <x v="5"/>
    <n v="100"/>
    <s v="S700_3505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x v="9"/>
    <n v="100"/>
    <n v="4"/>
    <n v="3891.66"/>
    <x v="69"/>
    <x v="0"/>
    <n v="4"/>
    <x v="5"/>
    <x v="0"/>
    <x v="5"/>
    <n v="100"/>
    <s v="S700_3505"/>
    <s v="Mini Creations Ltd."/>
    <n v="5085559555"/>
    <s v="4575 Hillside Dr."/>
    <m/>
    <s v="New Bedford"/>
    <s v="MA"/>
    <n v="50553"/>
    <x v="0"/>
    <x v="0"/>
    <x v="41"/>
    <s v="Wing C"/>
    <x v="1"/>
  </r>
  <r>
    <x v="71"/>
    <x v="26"/>
    <n v="92.16"/>
    <n v="10"/>
    <n v="2488.3200000000002"/>
    <x v="70"/>
    <x v="0"/>
    <n v="4"/>
    <x v="5"/>
    <x v="0"/>
    <x v="5"/>
    <n v="100"/>
    <s v="S700_3505"/>
    <s v="Enaco Distributors"/>
    <s v="(93) 203 4555"/>
    <s v="Rambla de Catalu¤a, 23"/>
    <m/>
    <s v="Barcelona"/>
    <m/>
    <n v="8022"/>
    <x v="7"/>
    <x v="1"/>
    <x v="44"/>
    <s v="Eduardo"/>
    <x v="0"/>
  </r>
  <r>
    <x v="131"/>
    <x v="9"/>
    <n v="100"/>
    <n v="4"/>
    <n v="4447.3999999999996"/>
    <x v="122"/>
    <x v="0"/>
    <n v="1"/>
    <x v="7"/>
    <x v="1"/>
    <x v="5"/>
    <n v="100"/>
    <s v="S700_3505"/>
    <s v="Saveley &amp; Henriot, Co."/>
    <s v="78.32.5555"/>
    <s v="2, rue du Commerce"/>
    <m/>
    <s v="Lyon"/>
    <m/>
    <n v="69004"/>
    <x v="1"/>
    <x v="1"/>
    <x v="27"/>
    <s v="Mary"/>
    <x v="1"/>
  </r>
  <r>
    <x v="73"/>
    <x v="19"/>
    <n v="100"/>
    <n v="16"/>
    <n v="4187.22"/>
    <x v="72"/>
    <x v="0"/>
    <n v="1"/>
    <x v="0"/>
    <x v="1"/>
    <x v="5"/>
    <n v="100"/>
    <s v="S700_3505"/>
    <s v="Collectable Mini Designs Co."/>
    <n v="7605558146"/>
    <s v="361 Furth Circle"/>
    <m/>
    <s v="San Diego"/>
    <s v="CA"/>
    <n v="91217"/>
    <x v="0"/>
    <x v="0"/>
    <x v="29"/>
    <s v="Valarie"/>
    <x v="1"/>
  </r>
  <r>
    <x v="265"/>
    <x v="7"/>
    <n v="96.16"/>
    <n v="1"/>
    <n v="4615.68"/>
    <x v="221"/>
    <x v="0"/>
    <n v="1"/>
    <x v="11"/>
    <x v="1"/>
    <x v="5"/>
    <n v="100"/>
    <s v="S700_3505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x v="0"/>
    <n v="100"/>
    <n v="7"/>
    <n v="3245.4"/>
    <x v="73"/>
    <x v="3"/>
    <n v="2"/>
    <x v="1"/>
    <x v="1"/>
    <x v="5"/>
    <n v="100"/>
    <s v="S700_3505"/>
    <s v="Land of Toys Inc."/>
    <n v="2125557818"/>
    <s v="897 Long Airport Avenue"/>
    <m/>
    <s v="NYC"/>
    <s v="NY"/>
    <n v="10022"/>
    <x v="0"/>
    <x v="0"/>
    <x v="0"/>
    <s v="Kwai"/>
    <x v="1"/>
  </r>
  <r>
    <x v="75"/>
    <x v="32"/>
    <n v="88.15"/>
    <n v="5"/>
    <n v="2203.75"/>
    <x v="74"/>
    <x v="0"/>
    <n v="2"/>
    <x v="9"/>
    <x v="1"/>
    <x v="5"/>
    <n v="100"/>
    <s v="S700_3505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x v="23"/>
    <n v="86.15"/>
    <n v="8"/>
    <n v="3446"/>
    <x v="75"/>
    <x v="0"/>
    <n v="3"/>
    <x v="2"/>
    <x v="1"/>
    <x v="5"/>
    <n v="100"/>
    <s v="S700_3505"/>
    <s v="Petit Auto"/>
    <s v="(02) 5554 67"/>
    <s v="Rue Joseph-Bens 532"/>
    <m/>
    <s v="Bruxelles"/>
    <m/>
    <s v="B-1180"/>
    <x v="14"/>
    <x v="1"/>
    <x v="46"/>
    <s v="Catherine"/>
    <x v="1"/>
  </r>
  <r>
    <x v="77"/>
    <x v="8"/>
    <n v="88.15"/>
    <n v="10"/>
    <n v="1939.3"/>
    <x v="76"/>
    <x v="0"/>
    <n v="3"/>
    <x v="3"/>
    <x v="1"/>
    <x v="5"/>
    <n v="100"/>
    <s v="S700_3505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78"/>
    <x v="1"/>
    <n v="100"/>
    <n v="5"/>
    <n v="3473.78"/>
    <x v="77"/>
    <x v="0"/>
    <n v="3"/>
    <x v="10"/>
    <x v="1"/>
    <x v="5"/>
    <n v="100"/>
    <s v="S700_3505"/>
    <s v="Gifts4AllAges.com"/>
    <n v="6175559555"/>
    <s v="8616 Spinnaker Dr."/>
    <m/>
    <s v="Boston"/>
    <s v="MA"/>
    <n v="51003"/>
    <x v="0"/>
    <x v="0"/>
    <x v="48"/>
    <s v="Juri"/>
    <x v="1"/>
  </r>
  <r>
    <x v="138"/>
    <x v="22"/>
    <n v="90.15"/>
    <n v="4"/>
    <n v="2884.8"/>
    <x v="78"/>
    <x v="0"/>
    <n v="4"/>
    <x v="4"/>
    <x v="1"/>
    <x v="5"/>
    <n v="100"/>
    <s v="S700_3505"/>
    <s v="AV Stores, Co."/>
    <s v="(171) 555-1555"/>
    <s v="Fauntleroy Circus"/>
    <m/>
    <s v="Manchester"/>
    <m/>
    <s v="EC2 5NT"/>
    <x v="6"/>
    <x v="1"/>
    <x v="65"/>
    <s v="Victoria"/>
    <x v="0"/>
  </r>
  <r>
    <x v="282"/>
    <x v="28"/>
    <n v="86.15"/>
    <n v="3"/>
    <n v="2670.65"/>
    <x v="237"/>
    <x v="0"/>
    <n v="4"/>
    <x v="4"/>
    <x v="1"/>
    <x v="5"/>
    <n v="100"/>
    <s v="S700_3505"/>
    <s v="La Rochelle Gifts"/>
    <s v="40.67.8555"/>
    <s v="67, rue des Cinquante Otages"/>
    <m/>
    <s v="Nantes"/>
    <m/>
    <n v="44000"/>
    <x v="1"/>
    <x v="1"/>
    <x v="13"/>
    <s v="Janine"/>
    <x v="0"/>
  </r>
  <r>
    <x v="230"/>
    <x v="30"/>
    <n v="80"/>
    <n v="2"/>
    <n v="3440"/>
    <x v="193"/>
    <x v="5"/>
    <n v="4"/>
    <x v="5"/>
    <x v="1"/>
    <x v="5"/>
    <n v="100"/>
    <s v="S700_3505"/>
    <s v="Danish Wholesale Imports"/>
    <s v="31 12 3555"/>
    <s v="Vinb'ltet 34"/>
    <m/>
    <s v="Kobenhavn"/>
    <m/>
    <n v="1734"/>
    <x v="13"/>
    <x v="1"/>
    <x v="40"/>
    <s v="Jytte"/>
    <x v="1"/>
  </r>
  <r>
    <x v="82"/>
    <x v="28"/>
    <n v="89.38"/>
    <n v="1"/>
    <n v="2770.78"/>
    <x v="81"/>
    <x v="0"/>
    <n v="4"/>
    <x v="5"/>
    <x v="1"/>
    <x v="5"/>
    <n v="100"/>
    <s v="S700_3505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28"/>
    <n v="77.34"/>
    <n v="13"/>
    <n v="2397.54"/>
    <x v="82"/>
    <x v="0"/>
    <n v="4"/>
    <x v="6"/>
    <x v="1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0"/>
  </r>
  <r>
    <x v="85"/>
    <x v="1"/>
    <n v="96.34"/>
    <n v="2"/>
    <n v="3275.56"/>
    <x v="84"/>
    <x v="0"/>
    <n v="1"/>
    <x v="7"/>
    <x v="2"/>
    <x v="5"/>
    <n v="100"/>
    <s v="S700_3505"/>
    <s v="Oulu Toy Supplies, Inc."/>
    <s v="981-443655"/>
    <s v="Torikatu 38"/>
    <m/>
    <s v="Oulu"/>
    <m/>
    <n v="90110"/>
    <x v="4"/>
    <x v="1"/>
    <x v="50"/>
    <s v="Pirkko"/>
    <x v="1"/>
  </r>
  <r>
    <x v="233"/>
    <x v="3"/>
    <n v="92.08"/>
    <n v="2"/>
    <n v="4143.6000000000004"/>
    <x v="196"/>
    <x v="5"/>
    <n v="1"/>
    <x v="11"/>
    <x v="2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1"/>
  </r>
  <r>
    <x v="303"/>
    <x v="7"/>
    <n v="100"/>
    <n v="3"/>
    <n v="5192.6400000000003"/>
    <x v="250"/>
    <x v="0"/>
    <n v="1"/>
    <x v="11"/>
    <x v="2"/>
    <x v="5"/>
    <n v="100"/>
    <s v="S700_3505"/>
    <s v="Alpha Cognac"/>
    <s v="61.77.6555"/>
    <s v="1 rue Alsace-Lorraine"/>
    <m/>
    <s v="Toulouse"/>
    <m/>
    <n v="31000"/>
    <x v="1"/>
    <x v="1"/>
    <x v="42"/>
    <s v="Annette"/>
    <x v="1"/>
  </r>
  <r>
    <x v="89"/>
    <x v="11"/>
    <n v="100"/>
    <n v="7"/>
    <n v="3029.04"/>
    <x v="88"/>
    <x v="4"/>
    <n v="2"/>
    <x v="1"/>
    <x v="2"/>
    <x v="5"/>
    <n v="100"/>
    <s v="S700_3505"/>
    <s v="Gifts4AllAges.com"/>
    <n v="6175559555"/>
    <s v="8616 Spinnaker Dr."/>
    <m/>
    <s v="Boston"/>
    <s v="MA"/>
    <n v="51003"/>
    <x v="0"/>
    <x v="0"/>
    <x v="48"/>
    <s v="Juri"/>
    <x v="1"/>
  </r>
  <r>
    <x v="63"/>
    <x v="8"/>
    <n v="100"/>
    <n v="7"/>
    <n v="2556.1799999999998"/>
    <x v="62"/>
    <x v="0"/>
    <n v="1"/>
    <x v="0"/>
    <x v="0"/>
    <x v="5"/>
    <n v="99"/>
    <s v="S700_3962"/>
    <s v="Danish Wholesale Imports"/>
    <s v="31 12 3555"/>
    <s v="Vinb'ltet 34"/>
    <m/>
    <s v="Kobenhavn"/>
    <m/>
    <n v="1734"/>
    <x v="13"/>
    <x v="1"/>
    <x v="40"/>
    <s v="Jytte"/>
    <x v="0"/>
  </r>
  <r>
    <x v="123"/>
    <x v="3"/>
    <n v="83.42"/>
    <n v="1"/>
    <n v="3753.9"/>
    <x v="117"/>
    <x v="0"/>
    <n v="2"/>
    <x v="8"/>
    <x v="0"/>
    <x v="5"/>
    <n v="99"/>
    <s v="S700_396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65"/>
    <x v="0"/>
    <n v="85.41"/>
    <n v="7"/>
    <n v="2562.3000000000002"/>
    <x v="64"/>
    <x v="0"/>
    <n v="2"/>
    <x v="9"/>
    <x v="0"/>
    <x v="5"/>
    <n v="99"/>
    <s v="S700_3962"/>
    <s v="Stylish Desk Decors, Co."/>
    <s v="(171) 555-0297"/>
    <s v="35 King George"/>
    <m/>
    <s v="London"/>
    <m/>
    <s v="WX3 6FW"/>
    <x v="6"/>
    <x v="1"/>
    <x v="4"/>
    <s v="Ann"/>
    <x v="0"/>
  </r>
  <r>
    <x v="125"/>
    <x v="19"/>
    <n v="85.41"/>
    <n v="4"/>
    <n v="3245.58"/>
    <x v="119"/>
    <x v="0"/>
    <n v="3"/>
    <x v="3"/>
    <x v="0"/>
    <x v="5"/>
    <n v="99"/>
    <s v="S700_3962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x v="14"/>
    <n v="100"/>
    <n v="3"/>
    <n v="2204.6"/>
    <x v="120"/>
    <x v="0"/>
    <n v="3"/>
    <x v="10"/>
    <x v="0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68"/>
    <x v="11"/>
    <n v="100"/>
    <n v="14"/>
    <n v="3003"/>
    <x v="67"/>
    <x v="3"/>
    <n v="4"/>
    <x v="4"/>
    <x v="0"/>
    <x v="5"/>
    <n v="99"/>
    <s v="S700_3962"/>
    <s v="Scandinavian Gift Ideas"/>
    <s v="0695-34 6555"/>
    <s v="?kergatan 24"/>
    <m/>
    <s v="Boras"/>
    <m/>
    <s v="S-844 67"/>
    <x v="8"/>
    <x v="1"/>
    <x v="33"/>
    <s v="Maria"/>
    <x v="1"/>
  </r>
  <r>
    <x v="263"/>
    <x v="16"/>
    <n v="100"/>
    <n v="5"/>
    <n v="2526.48"/>
    <x v="219"/>
    <x v="0"/>
    <n v="4"/>
    <x v="5"/>
    <x v="0"/>
    <x v="5"/>
    <n v="99"/>
    <s v="S700_396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8"/>
    <n v="79.45"/>
    <n v="5"/>
    <n v="1747.9"/>
    <x v="69"/>
    <x v="0"/>
    <n v="4"/>
    <x v="5"/>
    <x v="0"/>
    <x v="5"/>
    <n v="99"/>
    <s v="S700_3962"/>
    <s v="Mini Creations Ltd."/>
    <n v="5085559555"/>
    <s v="4575 Hillside Dr."/>
    <m/>
    <s v="New Bedford"/>
    <s v="MA"/>
    <n v="50553"/>
    <x v="0"/>
    <x v="0"/>
    <x v="41"/>
    <s v="Wing C"/>
    <x v="0"/>
  </r>
  <r>
    <x v="71"/>
    <x v="21"/>
    <n v="93.35"/>
    <n v="11"/>
    <n v="3267.25"/>
    <x v="70"/>
    <x v="0"/>
    <n v="4"/>
    <x v="5"/>
    <x v="0"/>
    <x v="5"/>
    <n v="99"/>
    <s v="S700_3962"/>
    <s v="Enaco Distributors"/>
    <s v="(93) 203 4555"/>
    <s v="Rambla de Catalu¤a, 23"/>
    <m/>
    <s v="Barcelona"/>
    <m/>
    <n v="8022"/>
    <x v="7"/>
    <x v="1"/>
    <x v="44"/>
    <s v="Eduardo"/>
    <x v="1"/>
  </r>
  <r>
    <x v="131"/>
    <x v="29"/>
    <n v="85.41"/>
    <n v="5"/>
    <n v="2818.53"/>
    <x v="122"/>
    <x v="0"/>
    <n v="1"/>
    <x v="7"/>
    <x v="1"/>
    <x v="5"/>
    <n v="99"/>
    <s v="S700_3962"/>
    <s v="Saveley &amp; Henriot, Co."/>
    <s v="78.32.5555"/>
    <s v="2, rue du Commerce"/>
    <m/>
    <s v="Lyon"/>
    <m/>
    <n v="69004"/>
    <x v="1"/>
    <x v="1"/>
    <x v="27"/>
    <s v="Mary"/>
    <x v="0"/>
  </r>
  <r>
    <x v="73"/>
    <x v="28"/>
    <n v="95.34"/>
    <n v="17"/>
    <n v="2955.54"/>
    <x v="72"/>
    <x v="0"/>
    <n v="1"/>
    <x v="0"/>
    <x v="1"/>
    <x v="5"/>
    <n v="99"/>
    <s v="S700_3962"/>
    <s v="Collectable Mini Designs Co."/>
    <n v="7605558146"/>
    <s v="361 Furth Circle"/>
    <m/>
    <s v="San Diego"/>
    <s v="CA"/>
    <n v="91217"/>
    <x v="0"/>
    <x v="0"/>
    <x v="29"/>
    <s v="Valarie"/>
    <x v="0"/>
  </r>
  <r>
    <x v="265"/>
    <x v="21"/>
    <n v="82.43"/>
    <n v="2"/>
    <n v="2885.05"/>
    <x v="221"/>
    <x v="0"/>
    <n v="1"/>
    <x v="11"/>
    <x v="1"/>
    <x v="5"/>
    <n v="99"/>
    <s v="S700_396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x v="21"/>
    <n v="90.37"/>
    <n v="8"/>
    <n v="3162.95"/>
    <x v="73"/>
    <x v="3"/>
    <n v="2"/>
    <x v="1"/>
    <x v="1"/>
    <x v="5"/>
    <n v="99"/>
    <s v="S700_3962"/>
    <s v="Land of Toys Inc."/>
    <n v="2125557818"/>
    <s v="897 Long Airport Avenue"/>
    <m/>
    <s v="NYC"/>
    <s v="NY"/>
    <n v="10022"/>
    <x v="0"/>
    <x v="0"/>
    <x v="0"/>
    <s v="Kwai"/>
    <x v="1"/>
  </r>
  <r>
    <x v="75"/>
    <x v="24"/>
    <n v="81.430000000000007"/>
    <n v="6"/>
    <n v="4071.5"/>
    <x v="74"/>
    <x v="0"/>
    <n v="2"/>
    <x v="9"/>
    <x v="1"/>
    <x v="5"/>
    <n v="99"/>
    <s v="S700_396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x v="18"/>
    <n v="100"/>
    <n v="9"/>
    <n v="2969.46"/>
    <x v="75"/>
    <x v="0"/>
    <n v="3"/>
    <x v="2"/>
    <x v="1"/>
    <x v="5"/>
    <n v="99"/>
    <s v="S700_3962"/>
    <s v="Petit Auto"/>
    <s v="(02) 5554 67"/>
    <s v="Rue Joseph-Bens 532"/>
    <m/>
    <s v="Bruxelles"/>
    <m/>
    <s v="B-1180"/>
    <x v="14"/>
    <x v="1"/>
    <x v="46"/>
    <s v="Catherine"/>
    <x v="0"/>
  </r>
  <r>
    <x v="77"/>
    <x v="19"/>
    <n v="89.38"/>
    <n v="11"/>
    <n v="3396.44"/>
    <x v="76"/>
    <x v="0"/>
    <n v="3"/>
    <x v="3"/>
    <x v="1"/>
    <x v="5"/>
    <n v="99"/>
    <s v="S700_3962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306"/>
    <x v="3"/>
    <n v="100"/>
    <n v="1"/>
    <n v="4692.6000000000004"/>
    <x v="77"/>
    <x v="0"/>
    <n v="3"/>
    <x v="10"/>
    <x v="1"/>
    <x v="5"/>
    <n v="99"/>
    <s v="S700_3962"/>
    <s v="Online Mini Collectables"/>
    <n v="6175557555"/>
    <s v="7635 Spinnaker Dr."/>
    <m/>
    <s v="Brickhaven"/>
    <s v="MA"/>
    <n v="58339"/>
    <x v="0"/>
    <x v="0"/>
    <x v="60"/>
    <s v="Miguel"/>
    <x v="1"/>
  </r>
  <r>
    <x v="138"/>
    <x v="0"/>
    <n v="100"/>
    <n v="5"/>
    <n v="3515.7"/>
    <x v="78"/>
    <x v="0"/>
    <n v="4"/>
    <x v="4"/>
    <x v="1"/>
    <x v="5"/>
    <n v="99"/>
    <s v="S700_3962"/>
    <s v="AV Stores, Co."/>
    <s v="(171) 555-1555"/>
    <s v="Fauntleroy Circus"/>
    <m/>
    <s v="Manchester"/>
    <m/>
    <s v="EC2 5NT"/>
    <x v="6"/>
    <x v="1"/>
    <x v="65"/>
    <s v="Victoria"/>
    <x v="1"/>
  </r>
  <r>
    <x v="282"/>
    <x v="9"/>
    <n v="91.37"/>
    <n v="4"/>
    <n v="3380.69"/>
    <x v="237"/>
    <x v="0"/>
    <n v="4"/>
    <x v="4"/>
    <x v="1"/>
    <x v="5"/>
    <n v="99"/>
    <s v="S700_3962"/>
    <s v="La Rochelle Gifts"/>
    <s v="40.67.8555"/>
    <s v="67, rue des Cinquante Otages"/>
    <m/>
    <s v="Nantes"/>
    <m/>
    <n v="44000"/>
    <x v="1"/>
    <x v="1"/>
    <x v="13"/>
    <s v="Janine"/>
    <x v="1"/>
  </r>
  <r>
    <x v="230"/>
    <x v="9"/>
    <n v="86.61"/>
    <n v="3"/>
    <n v="3204.57"/>
    <x v="193"/>
    <x v="5"/>
    <n v="4"/>
    <x v="5"/>
    <x v="1"/>
    <x v="5"/>
    <n v="99"/>
    <s v="S700_3962"/>
    <s v="Danish Wholesale Imports"/>
    <s v="31 12 3555"/>
    <s v="Vinb'ltet 34"/>
    <m/>
    <s v="Kobenhavn"/>
    <m/>
    <n v="1734"/>
    <x v="13"/>
    <x v="1"/>
    <x v="40"/>
    <s v="Jytte"/>
    <x v="1"/>
  </r>
  <r>
    <x v="82"/>
    <x v="5"/>
    <n v="71.89"/>
    <n v="7"/>
    <n v="2588.04"/>
    <x v="81"/>
    <x v="0"/>
    <n v="4"/>
    <x v="5"/>
    <x v="1"/>
    <x v="5"/>
    <n v="99"/>
    <s v="S700_3962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x v="32"/>
    <n v="100"/>
    <n v="16"/>
    <n v="2854.75"/>
    <x v="82"/>
    <x v="0"/>
    <n v="4"/>
    <x v="6"/>
    <x v="1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85"/>
    <x v="9"/>
    <n v="100"/>
    <n v="8"/>
    <n v="4025.6"/>
    <x v="84"/>
    <x v="0"/>
    <n v="1"/>
    <x v="7"/>
    <x v="2"/>
    <x v="5"/>
    <n v="99"/>
    <s v="S700_3962"/>
    <s v="Oulu Toy Supplies, Inc."/>
    <s v="981-443655"/>
    <s v="Torikatu 38"/>
    <m/>
    <s v="Oulu"/>
    <m/>
    <n v="90110"/>
    <x v="4"/>
    <x v="1"/>
    <x v="50"/>
    <s v="Pirkko"/>
    <x v="1"/>
  </r>
  <r>
    <x v="233"/>
    <x v="0"/>
    <n v="95.48"/>
    <n v="3"/>
    <n v="2864.4"/>
    <x v="196"/>
    <x v="5"/>
    <n v="1"/>
    <x v="11"/>
    <x v="2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303"/>
    <x v="5"/>
    <n v="100"/>
    <n v="2"/>
    <n v="3789.72"/>
    <x v="250"/>
    <x v="0"/>
    <n v="1"/>
    <x v="11"/>
    <x v="2"/>
    <x v="5"/>
    <n v="99"/>
    <s v="S700_3962"/>
    <s v="Alpha Cognac"/>
    <s v="61.77.6555"/>
    <s v="1 rue Alsace-Lorraine"/>
    <m/>
    <s v="Toulouse"/>
    <m/>
    <n v="31000"/>
    <x v="1"/>
    <x v="1"/>
    <x v="42"/>
    <s v="Annette"/>
    <x v="1"/>
  </r>
  <r>
    <x v="89"/>
    <x v="26"/>
    <n v="90.37"/>
    <n v="8"/>
    <n v="2439.9899999999998"/>
    <x v="88"/>
    <x v="4"/>
    <n v="2"/>
    <x v="1"/>
    <x v="2"/>
    <x v="5"/>
    <n v="99"/>
    <s v="S700_3962"/>
    <s v="Gifts4AllAges.com"/>
    <n v="6175559555"/>
    <s v="8616 Spinnaker Dr."/>
    <m/>
    <s v="Boston"/>
    <s v="MA"/>
    <n v="51003"/>
    <x v="0"/>
    <x v="0"/>
    <x v="48"/>
    <s v="Juri"/>
    <x v="0"/>
  </r>
  <r>
    <x v="222"/>
    <x v="7"/>
    <n v="61.44"/>
    <n v="10"/>
    <n v="2949.12"/>
    <x v="186"/>
    <x v="0"/>
    <n v="1"/>
    <x v="0"/>
    <x v="0"/>
    <x v="4"/>
    <n v="74"/>
    <s v="S700_4002"/>
    <s v="Rovelli Gifts"/>
    <s v="035-640555"/>
    <s v="Via Ludovico il Moro 22"/>
    <m/>
    <s v="Bergamo"/>
    <m/>
    <n v="24100"/>
    <x v="12"/>
    <x v="1"/>
    <x v="72"/>
    <s v="Giovanni"/>
    <x v="0"/>
  </r>
  <r>
    <x v="64"/>
    <x v="18"/>
    <n v="59.22"/>
    <n v="1"/>
    <n v="1539.72"/>
    <x v="63"/>
    <x v="0"/>
    <n v="2"/>
    <x v="8"/>
    <x v="0"/>
    <x v="4"/>
    <n v="74"/>
    <s v="S700_4002"/>
    <s v="Salzburg Collectables"/>
    <s v="6562-9555"/>
    <s v="Geislweg 14"/>
    <m/>
    <s v="Salzburg"/>
    <m/>
    <n v="5020"/>
    <x v="5"/>
    <x v="1"/>
    <x v="17"/>
    <s v="Georg"/>
    <x v="0"/>
  </r>
  <r>
    <x v="223"/>
    <x v="18"/>
    <n v="85.13"/>
    <n v="2"/>
    <n v="2213.38"/>
    <x v="187"/>
    <x v="0"/>
    <n v="2"/>
    <x v="9"/>
    <x v="0"/>
    <x v="4"/>
    <n v="74"/>
    <s v="S700_4002"/>
    <s v="Gift Ideas Corp."/>
    <n v="2035554407"/>
    <s v="2440 Pompton St."/>
    <m/>
    <s v="Glendale"/>
    <s v="CT"/>
    <n v="97561"/>
    <x v="0"/>
    <x v="0"/>
    <x v="74"/>
    <s v="Dan"/>
    <x v="0"/>
  </r>
  <r>
    <x v="66"/>
    <x v="1"/>
    <n v="85.87"/>
    <n v="5"/>
    <n v="2919.58"/>
    <x v="65"/>
    <x v="0"/>
    <n v="3"/>
    <x v="3"/>
    <x v="0"/>
    <x v="4"/>
    <n v="74"/>
    <s v="S700_4002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27"/>
    <n v="85.87"/>
    <n v="3"/>
    <n v="3778.28"/>
    <x v="66"/>
    <x v="0"/>
    <n v="4"/>
    <x v="4"/>
    <x v="0"/>
    <x v="4"/>
    <n v="74"/>
    <s v="S700_4002"/>
    <s v="Toys of Finland, Co."/>
    <s v="90-224 8555"/>
    <s v="Keskuskatu 45"/>
    <m/>
    <s v="Helsinki"/>
    <m/>
    <n v="21240"/>
    <x v="4"/>
    <x v="1"/>
    <x v="15"/>
    <s v="Matti"/>
    <x v="1"/>
  </r>
  <r>
    <x v="5"/>
    <x v="25"/>
    <n v="82.91"/>
    <n v="17"/>
    <n v="3233.49"/>
    <x v="5"/>
    <x v="0"/>
    <n v="4"/>
    <x v="4"/>
    <x v="0"/>
    <x v="4"/>
    <n v="74"/>
    <s v="S700_4002"/>
    <s v="Technics Stores Inc."/>
    <n v="6505556809"/>
    <s v="9408 Furth Circle"/>
    <m/>
    <s v="Burlingame"/>
    <s v="CA"/>
    <n v="94217"/>
    <x v="0"/>
    <x v="0"/>
    <x v="5"/>
    <s v="Juri"/>
    <x v="1"/>
  </r>
  <r>
    <x v="69"/>
    <x v="3"/>
    <n v="76.25"/>
    <n v="2"/>
    <n v="3431.25"/>
    <x v="68"/>
    <x v="0"/>
    <n v="4"/>
    <x v="5"/>
    <x v="0"/>
    <x v="4"/>
    <n v="74"/>
    <s v="S700_4002"/>
    <s v="Alpha Cognac"/>
    <s v="61.77.6555"/>
    <s v="1 rue Alsace-Lorraine"/>
    <m/>
    <s v="Toulouse"/>
    <m/>
    <n v="31000"/>
    <x v="1"/>
    <x v="1"/>
    <x v="42"/>
    <s v="Annette"/>
    <x v="1"/>
  </r>
  <r>
    <x v="224"/>
    <x v="23"/>
    <n v="63.67"/>
    <n v="2"/>
    <n v="2546.8000000000002"/>
    <x v="188"/>
    <x v="0"/>
    <n v="4"/>
    <x v="5"/>
    <x v="0"/>
    <x v="4"/>
    <n v="74"/>
    <s v="S700_400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55"/>
    <x v="13"/>
    <n v="70.33"/>
    <n v="15"/>
    <n v="2953.86"/>
    <x v="55"/>
    <x v="0"/>
    <n v="1"/>
    <x v="7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x v="30"/>
    <n v="74.03"/>
    <n v="2"/>
    <n v="3183.29"/>
    <x v="72"/>
    <x v="0"/>
    <n v="1"/>
    <x v="0"/>
    <x v="1"/>
    <x v="4"/>
    <n v="74"/>
    <s v="S700_4002"/>
    <s v="Collectable Mini Designs Co."/>
    <n v="7605558146"/>
    <s v="361 Furth Circle"/>
    <m/>
    <s v="San Diego"/>
    <s v="CA"/>
    <n v="91217"/>
    <x v="0"/>
    <x v="0"/>
    <x v="29"/>
    <s v="Valarie"/>
    <x v="1"/>
  </r>
  <r>
    <x v="250"/>
    <x v="1"/>
    <n v="72.55"/>
    <n v="11"/>
    <n v="2466.6999999999998"/>
    <x v="210"/>
    <x v="0"/>
    <n v="2"/>
    <x v="8"/>
    <x v="1"/>
    <x v="4"/>
    <n v="74"/>
    <s v="S700_4002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x v="19"/>
    <n v="62.19"/>
    <n v="12"/>
    <n v="2363.2199999999998"/>
    <x v="189"/>
    <x v="0"/>
    <n v="2"/>
    <x v="1"/>
    <x v="1"/>
    <x v="4"/>
    <n v="74"/>
    <s v="S700_4002"/>
    <s v="The Sharp Gifts Warehouse"/>
    <n v="4085553659"/>
    <s v="3086 Ingle Ln."/>
    <m/>
    <s v="San Jose"/>
    <s v="CA"/>
    <n v="94217"/>
    <x v="0"/>
    <x v="0"/>
    <x v="11"/>
    <s v="Sue"/>
    <x v="0"/>
  </r>
  <r>
    <x v="226"/>
    <x v="21"/>
    <n v="71.069999999999993"/>
    <n v="7"/>
    <n v="2487.4499999999998"/>
    <x v="190"/>
    <x v="3"/>
    <n v="2"/>
    <x v="9"/>
    <x v="1"/>
    <x v="4"/>
    <n v="74"/>
    <s v="S700_4002"/>
    <s v="Euro Shopping Channel"/>
    <s v="(91) 555 94 44"/>
    <s v="C/ Moralzarzal, 86"/>
    <m/>
    <s v="Madrid"/>
    <m/>
    <n v="28034"/>
    <x v="7"/>
    <x v="1"/>
    <x v="21"/>
    <s v="Diego"/>
    <x v="0"/>
  </r>
  <r>
    <x v="14"/>
    <x v="28"/>
    <n v="72.55"/>
    <n v="17"/>
    <n v="2249.0500000000002"/>
    <x v="14"/>
    <x v="0"/>
    <n v="3"/>
    <x v="2"/>
    <x v="1"/>
    <x v="4"/>
    <n v="74"/>
    <s v="S700_4002"/>
    <s v="La Rochelle Gifts"/>
    <s v="40.67.8555"/>
    <s v="67, rue des Cinquante Otages"/>
    <m/>
    <s v="Nantes"/>
    <m/>
    <n v="44000"/>
    <x v="1"/>
    <x v="1"/>
    <x v="13"/>
    <s v="Janine"/>
    <x v="0"/>
  </r>
  <r>
    <x v="228"/>
    <x v="22"/>
    <n v="64.41"/>
    <n v="9"/>
    <n v="2061.12"/>
    <x v="191"/>
    <x v="0"/>
    <n v="3"/>
    <x v="3"/>
    <x v="1"/>
    <x v="4"/>
    <n v="74"/>
    <s v="S700_4002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x v="20"/>
    <n v="86.62"/>
    <n v="5"/>
    <n v="4071.14"/>
    <x v="192"/>
    <x v="0"/>
    <n v="3"/>
    <x v="10"/>
    <x v="1"/>
    <x v="4"/>
    <n v="74"/>
    <s v="S700_4002"/>
    <s v="Bavarian Collectables Imports, Co."/>
    <s v="+49 89 61 08 9555"/>
    <s v="Hansastr. 15"/>
    <m/>
    <s v="Munich"/>
    <m/>
    <n v="80686"/>
    <x v="16"/>
    <x v="1"/>
    <x v="75"/>
    <s v="Michael"/>
    <x v="1"/>
  </r>
  <r>
    <x v="58"/>
    <x v="25"/>
    <n v="68.11"/>
    <n v="15"/>
    <n v="2656.29"/>
    <x v="17"/>
    <x v="0"/>
    <n v="4"/>
    <x v="4"/>
    <x v="1"/>
    <x v="4"/>
    <n v="74"/>
    <s v="S700_4002"/>
    <s v="Mini Classics"/>
    <n v="9145554562"/>
    <s v="3758 North Pendale Street"/>
    <m/>
    <s v="White Plains"/>
    <s v="NY"/>
    <n v="24067"/>
    <x v="0"/>
    <x v="0"/>
    <x v="11"/>
    <s v="Steve"/>
    <x v="0"/>
  </r>
  <r>
    <x v="80"/>
    <x v="27"/>
    <n v="62.19"/>
    <n v="7"/>
    <n v="2736.36"/>
    <x v="79"/>
    <x v="0"/>
    <n v="4"/>
    <x v="5"/>
    <x v="1"/>
    <x v="4"/>
    <n v="74"/>
    <s v="S700_400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x v="25"/>
    <n v="85.87"/>
    <n v="12"/>
    <n v="3348.93"/>
    <x v="233"/>
    <x v="0"/>
    <n v="4"/>
    <x v="5"/>
    <x v="1"/>
    <x v="4"/>
    <n v="74"/>
    <s v="S700_4002"/>
    <s v="Rovelli Gifts"/>
    <s v="035-640555"/>
    <s v="Via Ludovico il Moro 22"/>
    <m/>
    <s v="Bergamo"/>
    <m/>
    <n v="24100"/>
    <x v="12"/>
    <x v="1"/>
    <x v="72"/>
    <s v="Giovanni"/>
    <x v="1"/>
  </r>
  <r>
    <x v="59"/>
    <x v="24"/>
    <n v="57.86"/>
    <n v="8"/>
    <n v="2893"/>
    <x v="58"/>
    <x v="0"/>
    <n v="4"/>
    <x v="5"/>
    <x v="1"/>
    <x v="4"/>
    <n v="74"/>
    <s v="S700_4002"/>
    <s v="Tokyo Collectables, Ltd"/>
    <s v="+81 3 3584 0555"/>
    <s v="2-2-8 Roppongi"/>
    <m/>
    <s v="Minato-ku"/>
    <s v="Tokyo"/>
    <s v="106-0032"/>
    <x v="11"/>
    <x v="3"/>
    <x v="31"/>
    <s v="Akiko"/>
    <x v="0"/>
  </r>
  <r>
    <x v="304"/>
    <x v="8"/>
    <n v="75.510000000000005"/>
    <n v="1"/>
    <n v="1661.22"/>
    <x v="195"/>
    <x v="0"/>
    <n v="4"/>
    <x v="6"/>
    <x v="1"/>
    <x v="4"/>
    <n v="74"/>
    <s v="S700_4002"/>
    <s v="Auto-Moto Classics Inc."/>
    <n v="6175558428"/>
    <s v="16780 Pompton St."/>
    <m/>
    <s v="Brickhaven"/>
    <s v="MA"/>
    <n v="58339"/>
    <x v="0"/>
    <x v="0"/>
    <x v="69"/>
    <s v="Leslie"/>
    <x v="0"/>
  </r>
  <r>
    <x v="21"/>
    <x v="21"/>
    <n v="100"/>
    <n v="11"/>
    <n v="4277.3500000000004"/>
    <x v="21"/>
    <x v="0"/>
    <n v="4"/>
    <x v="6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x v="3"/>
    <n v="55.62"/>
    <n v="17"/>
    <n v="2502.9"/>
    <x v="84"/>
    <x v="0"/>
    <n v="1"/>
    <x v="7"/>
    <x v="2"/>
    <x v="4"/>
    <n v="74"/>
    <s v="S700_4002"/>
    <s v="Oulu Toy Supplies, Inc."/>
    <s v="981-443655"/>
    <s v="Torikatu 38"/>
    <m/>
    <s v="Oulu"/>
    <m/>
    <n v="90110"/>
    <x v="4"/>
    <x v="1"/>
    <x v="50"/>
    <s v="Pirkko"/>
    <x v="0"/>
  </r>
  <r>
    <x v="233"/>
    <x v="27"/>
    <n v="86.4"/>
    <n v="15"/>
    <n v="3801.6"/>
    <x v="196"/>
    <x v="5"/>
    <n v="1"/>
    <x v="11"/>
    <x v="2"/>
    <x v="4"/>
    <n v="74"/>
    <s v="S700_4002"/>
    <s v="Euro Shopping Channel"/>
    <s v="(91) 555 94 44"/>
    <s v="C/ Moralzarzal, 86"/>
    <m/>
    <s v="Madrid"/>
    <m/>
    <n v="28034"/>
    <x v="7"/>
    <x v="1"/>
    <x v="21"/>
    <s v="Diego"/>
    <x v="1"/>
  </r>
  <r>
    <x v="234"/>
    <x v="5"/>
    <n v="87.36"/>
    <n v="12"/>
    <n v="3144.96"/>
    <x v="197"/>
    <x v="0"/>
    <n v="1"/>
    <x v="11"/>
    <x v="2"/>
    <x v="4"/>
    <n v="74"/>
    <s v="S700_4002"/>
    <s v="Reims Collectables"/>
    <s v="26.47.1555"/>
    <s v="59 rue de l'Abbaye"/>
    <m/>
    <s v="Reims"/>
    <m/>
    <n v="51100"/>
    <x v="1"/>
    <x v="1"/>
    <x v="1"/>
    <s v="Paul"/>
    <x v="1"/>
  </r>
  <r>
    <x v="253"/>
    <x v="11"/>
    <n v="72.55"/>
    <n v="11"/>
    <n v="2031.4"/>
    <x v="213"/>
    <x v="4"/>
    <n v="2"/>
    <x v="8"/>
    <x v="2"/>
    <x v="4"/>
    <n v="74"/>
    <s v="S700_4002"/>
    <s v="Tekni Collectables Inc."/>
    <n v="2015559350"/>
    <s v="7476 Moss Rd."/>
    <m/>
    <s v="Newark"/>
    <s v="NJ"/>
    <n v="94019"/>
    <x v="0"/>
    <x v="0"/>
    <x v="4"/>
    <s v="William"/>
    <x v="0"/>
  </r>
  <r>
    <x v="235"/>
    <x v="30"/>
    <n v="62.19"/>
    <n v="12"/>
    <n v="2674.17"/>
    <x v="198"/>
    <x v="0"/>
    <n v="2"/>
    <x v="1"/>
    <x v="2"/>
    <x v="4"/>
    <n v="74"/>
    <s v="S700_4002"/>
    <s v="L'ordine Souveniers"/>
    <s v="0522-556555"/>
    <s v="Strada Provinciale 124"/>
    <m/>
    <s v="Reggio Emilia"/>
    <m/>
    <n v="42100"/>
    <x v="12"/>
    <x v="1"/>
    <x v="59"/>
    <s v="Maurizio"/>
    <x v="0"/>
  </r>
  <r>
    <x v="222"/>
    <x v="7"/>
    <n v="52.64"/>
    <n v="15"/>
    <n v="2526.7199999999998"/>
    <x v="186"/>
    <x v="0"/>
    <n v="1"/>
    <x v="0"/>
    <x v="0"/>
    <x v="4"/>
    <n v="49"/>
    <s v="S72_1253"/>
    <s v="Rovelli Gifts"/>
    <s v="035-640555"/>
    <s v="Via Ludovico il Moro 22"/>
    <m/>
    <s v="Bergamo"/>
    <m/>
    <n v="24100"/>
    <x v="12"/>
    <x v="1"/>
    <x v="72"/>
    <s v="Giovanni"/>
    <x v="0"/>
  </r>
  <r>
    <x v="64"/>
    <x v="11"/>
    <n v="48.17"/>
    <n v="6"/>
    <n v="1348.76"/>
    <x v="63"/>
    <x v="0"/>
    <n v="2"/>
    <x v="8"/>
    <x v="0"/>
    <x v="4"/>
    <n v="49"/>
    <s v="S72_1253"/>
    <s v="Salzburg Collectables"/>
    <s v="6562-9555"/>
    <s v="Geislweg 14"/>
    <m/>
    <s v="Salzburg"/>
    <m/>
    <n v="5020"/>
    <x v="5"/>
    <x v="1"/>
    <x v="17"/>
    <s v="Georg"/>
    <x v="0"/>
  </r>
  <r>
    <x v="223"/>
    <x v="15"/>
    <n v="41.71"/>
    <n v="7"/>
    <n v="875.91"/>
    <x v="187"/>
    <x v="0"/>
    <n v="2"/>
    <x v="9"/>
    <x v="0"/>
    <x v="4"/>
    <n v="49"/>
    <s v="S72_1253"/>
    <s v="Gift Ideas Corp."/>
    <n v="2035554407"/>
    <s v="2440 Pompton St."/>
    <m/>
    <s v="Glendale"/>
    <s v="CT"/>
    <n v="97561"/>
    <x v="0"/>
    <x v="0"/>
    <x v="74"/>
    <s v="Dan"/>
    <x v="0"/>
  </r>
  <r>
    <x v="66"/>
    <x v="9"/>
    <n v="50.65"/>
    <n v="10"/>
    <n v="1874.05"/>
    <x v="65"/>
    <x v="0"/>
    <n v="3"/>
    <x v="3"/>
    <x v="0"/>
    <x v="4"/>
    <n v="49"/>
    <s v="S72_1253"/>
    <s v="Mini Creations Ltd."/>
    <n v="5085559555"/>
    <s v="4575 Hillside Dr."/>
    <m/>
    <s v="New Bedford"/>
    <s v="MA"/>
    <n v="50553"/>
    <x v="0"/>
    <x v="0"/>
    <x v="41"/>
    <s v="Wing C"/>
    <x v="0"/>
  </r>
  <r>
    <x v="67"/>
    <x v="1"/>
    <n v="49.16"/>
    <n v="8"/>
    <n v="1671.44"/>
    <x v="66"/>
    <x v="0"/>
    <n v="4"/>
    <x v="4"/>
    <x v="0"/>
    <x v="4"/>
    <n v="49"/>
    <s v="S72_1253"/>
    <s v="Toys of Finland, Co."/>
    <s v="90-224 8555"/>
    <s v="Keskuskatu 45"/>
    <m/>
    <s v="Helsinki"/>
    <m/>
    <n v="21240"/>
    <x v="4"/>
    <x v="1"/>
    <x v="15"/>
    <s v="Matti"/>
    <x v="0"/>
  </r>
  <r>
    <x v="68"/>
    <x v="23"/>
    <n v="41.71"/>
    <n v="4"/>
    <n v="1668.4"/>
    <x v="67"/>
    <x v="3"/>
    <n v="4"/>
    <x v="4"/>
    <x v="0"/>
    <x v="4"/>
    <n v="49"/>
    <s v="S72_1253"/>
    <s v="Scandinavian Gift Ideas"/>
    <s v="0695-34 6555"/>
    <s v="?kergatan 24"/>
    <m/>
    <s v="Boras"/>
    <m/>
    <s v="S-844 67"/>
    <x v="8"/>
    <x v="1"/>
    <x v="33"/>
    <s v="Maria"/>
    <x v="0"/>
  </r>
  <r>
    <x v="69"/>
    <x v="3"/>
    <n v="51.15"/>
    <n v="7"/>
    <n v="2301.75"/>
    <x v="68"/>
    <x v="0"/>
    <n v="4"/>
    <x v="5"/>
    <x v="0"/>
    <x v="4"/>
    <n v="49"/>
    <s v="S72_1253"/>
    <s v="Alpha Cognac"/>
    <s v="61.77.6555"/>
    <s v="1 rue Alsace-Lorraine"/>
    <m/>
    <s v="Toulouse"/>
    <m/>
    <n v="31000"/>
    <x v="1"/>
    <x v="1"/>
    <x v="42"/>
    <s v="Annette"/>
    <x v="0"/>
  </r>
  <r>
    <x v="70"/>
    <x v="11"/>
    <n v="52.14"/>
    <n v="4"/>
    <n v="1459.92"/>
    <x v="69"/>
    <x v="0"/>
    <n v="4"/>
    <x v="5"/>
    <x v="0"/>
    <x v="4"/>
    <n v="49"/>
    <s v="S72_1253"/>
    <s v="Double Decker Gift Stores, Ltd"/>
    <s v="(171) 555-7555"/>
    <s v="120 Hanover Sq."/>
    <m/>
    <s v="London"/>
    <m/>
    <s v="WA1 1DP"/>
    <x v="6"/>
    <x v="1"/>
    <x v="43"/>
    <s v="Thomas"/>
    <x v="0"/>
  </r>
  <r>
    <x v="71"/>
    <x v="6"/>
    <n v="41.71"/>
    <n v="1"/>
    <n v="1209.5899999999999"/>
    <x v="70"/>
    <x v="0"/>
    <n v="4"/>
    <x v="5"/>
    <x v="0"/>
    <x v="4"/>
    <n v="49"/>
    <s v="S72_1253"/>
    <s v="Enaco Distributors"/>
    <s v="(93) 203 4555"/>
    <s v="Rambla de Catalu¤a, 23"/>
    <m/>
    <s v="Barcelona"/>
    <m/>
    <n v="8022"/>
    <x v="7"/>
    <x v="1"/>
    <x v="44"/>
    <s v="Eduardo"/>
    <x v="0"/>
  </r>
  <r>
    <x v="72"/>
    <x v="7"/>
    <n v="44.69"/>
    <n v="3"/>
    <n v="2145.12"/>
    <x v="71"/>
    <x v="0"/>
    <n v="1"/>
    <x v="7"/>
    <x v="1"/>
    <x v="4"/>
    <n v="49"/>
    <s v="S72_1253"/>
    <s v="Men 'R' US Retailers, Ltd."/>
    <n v="2155554369"/>
    <s v="6047 Douglas Av."/>
    <m/>
    <s v="Los Angeles"/>
    <s v="CA"/>
    <m/>
    <x v="0"/>
    <x v="0"/>
    <x v="45"/>
    <s v="Michael"/>
    <x v="0"/>
  </r>
  <r>
    <x v="73"/>
    <x v="28"/>
    <n v="45.69"/>
    <n v="7"/>
    <n v="1416.39"/>
    <x v="72"/>
    <x v="0"/>
    <n v="1"/>
    <x v="0"/>
    <x v="1"/>
    <x v="4"/>
    <n v="49"/>
    <s v="S72_1253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x v="22"/>
    <n v="57.61"/>
    <n v="3"/>
    <n v="1843.52"/>
    <x v="232"/>
    <x v="0"/>
    <n v="2"/>
    <x v="1"/>
    <x v="1"/>
    <x v="4"/>
    <n v="49"/>
    <s v="S72_1253"/>
    <s v="Cambridge Collectables Co."/>
    <n v="6175555555"/>
    <s v="4658 Baden Av."/>
    <m/>
    <s v="Cambridge"/>
    <s v="MA"/>
    <n v="51247"/>
    <x v="0"/>
    <x v="0"/>
    <x v="30"/>
    <s v="Kyung"/>
    <x v="0"/>
  </r>
  <r>
    <x v="226"/>
    <x v="15"/>
    <n v="57.11"/>
    <n v="12"/>
    <n v="1199.31"/>
    <x v="190"/>
    <x v="3"/>
    <n v="2"/>
    <x v="9"/>
    <x v="1"/>
    <x v="4"/>
    <n v="49"/>
    <s v="S72_1253"/>
    <s v="Euro Shopping Channel"/>
    <s v="(91) 555 94 44"/>
    <s v="C/ Moralzarzal, 86"/>
    <m/>
    <s v="Madrid"/>
    <m/>
    <n v="28034"/>
    <x v="7"/>
    <x v="1"/>
    <x v="21"/>
    <s v="Diego"/>
    <x v="0"/>
  </r>
  <r>
    <x v="227"/>
    <x v="22"/>
    <n v="58.6"/>
    <n v="4"/>
    <n v="1875.2"/>
    <x v="75"/>
    <x v="0"/>
    <n v="3"/>
    <x v="2"/>
    <x v="1"/>
    <x v="4"/>
    <n v="49"/>
    <s v="S72_1253"/>
    <s v="Collectables For Less Inc."/>
    <n v="6175558555"/>
    <s v="7825 Douglas Av."/>
    <m/>
    <s v="Brickhaven"/>
    <s v="MA"/>
    <n v="58339"/>
    <x v="0"/>
    <x v="0"/>
    <x v="35"/>
    <s v="Allen"/>
    <x v="0"/>
  </r>
  <r>
    <x v="77"/>
    <x v="30"/>
    <n v="57.61"/>
    <n v="1"/>
    <n v="2477.23"/>
    <x v="76"/>
    <x v="0"/>
    <n v="3"/>
    <x v="3"/>
    <x v="1"/>
    <x v="4"/>
    <n v="49"/>
    <s v="S72_1253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x v="15"/>
    <n v="45.19"/>
    <n v="10"/>
    <n v="948.99"/>
    <x v="192"/>
    <x v="0"/>
    <n v="3"/>
    <x v="10"/>
    <x v="1"/>
    <x v="4"/>
    <n v="49"/>
    <s v="S72_1253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x v="1"/>
    <n v="53.63"/>
    <n v="4"/>
    <n v="1823.42"/>
    <x v="78"/>
    <x v="0"/>
    <n v="4"/>
    <x v="4"/>
    <x v="1"/>
    <x v="4"/>
    <n v="49"/>
    <s v="S72_1253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x v="1"/>
    <n v="43.7"/>
    <n v="12"/>
    <n v="1485.8"/>
    <x v="79"/>
    <x v="0"/>
    <n v="4"/>
    <x v="5"/>
    <x v="1"/>
    <x v="4"/>
    <n v="49"/>
    <s v="S72_1253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19"/>
    <x v="27"/>
    <n v="86.13"/>
    <n v="8"/>
    <n v="3789.72"/>
    <x v="19"/>
    <x v="0"/>
    <n v="4"/>
    <x v="5"/>
    <x v="1"/>
    <x v="4"/>
    <n v="49"/>
    <s v="S72_1253"/>
    <s v="Land of Toys Inc."/>
    <n v="2125557818"/>
    <s v="897 Long Airport Avenue"/>
    <m/>
    <s v="NYC"/>
    <s v="NY"/>
    <n v="10022"/>
    <x v="0"/>
    <x v="0"/>
    <x v="0"/>
    <s v="Kwai"/>
    <x v="1"/>
  </r>
  <r>
    <x v="59"/>
    <x v="26"/>
    <n v="76.31"/>
    <n v="6"/>
    <n v="2060.37"/>
    <x v="58"/>
    <x v="0"/>
    <n v="4"/>
    <x v="5"/>
    <x v="1"/>
    <x v="4"/>
    <n v="49"/>
    <s v="S72_1253"/>
    <s v="Tokyo Collectables, Ltd"/>
    <s v="+81 3 3584 0555"/>
    <s v="2-2-8 Roppongi"/>
    <m/>
    <s v="Minato-ku"/>
    <s v="Tokyo"/>
    <s v="106-0032"/>
    <x v="11"/>
    <x v="3"/>
    <x v="31"/>
    <s v="Akiko"/>
    <x v="0"/>
  </r>
  <r>
    <x v="304"/>
    <x v="4"/>
    <n v="52.64"/>
    <n v="4"/>
    <n v="2579.36"/>
    <x v="195"/>
    <x v="0"/>
    <n v="4"/>
    <x v="6"/>
    <x v="1"/>
    <x v="4"/>
    <n v="49"/>
    <s v="S72_1253"/>
    <s v="Auto-Moto Classics Inc."/>
    <n v="6175558428"/>
    <s v="16780 Pompton St."/>
    <m/>
    <s v="Brickhaven"/>
    <s v="MA"/>
    <n v="58339"/>
    <x v="0"/>
    <x v="0"/>
    <x v="69"/>
    <s v="Leslie"/>
    <x v="0"/>
  </r>
  <r>
    <x v="21"/>
    <x v="10"/>
    <n v="95.2"/>
    <n v="12"/>
    <n v="2189.6"/>
    <x v="21"/>
    <x v="0"/>
    <n v="4"/>
    <x v="6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85"/>
    <x v="32"/>
    <n v="64.97"/>
    <n v="9"/>
    <n v="1624.25"/>
    <x v="84"/>
    <x v="0"/>
    <n v="1"/>
    <x v="7"/>
    <x v="2"/>
    <x v="4"/>
    <n v="49"/>
    <s v="S72_1253"/>
    <s v="Oulu Toy Supplies, Inc."/>
    <s v="981-443655"/>
    <s v="Torikatu 38"/>
    <m/>
    <s v="Oulu"/>
    <m/>
    <n v="90110"/>
    <x v="4"/>
    <x v="1"/>
    <x v="50"/>
    <s v="Pirkko"/>
    <x v="0"/>
  </r>
  <r>
    <x v="233"/>
    <x v="24"/>
    <n v="87.15"/>
    <n v="16"/>
    <n v="4357.5"/>
    <x v="196"/>
    <x v="5"/>
    <n v="1"/>
    <x v="11"/>
    <x v="2"/>
    <x v="4"/>
    <n v="49"/>
    <s v="S72_1253"/>
    <s v="Euro Shopping Channel"/>
    <s v="(91) 555 94 44"/>
    <s v="C/ Moralzarzal, 86"/>
    <m/>
    <s v="Madrid"/>
    <m/>
    <n v="28034"/>
    <x v="7"/>
    <x v="1"/>
    <x v="21"/>
    <s v="Diego"/>
    <x v="1"/>
  </r>
  <r>
    <x v="234"/>
    <x v="1"/>
    <n v="40.22"/>
    <n v="1"/>
    <n v="1367.48"/>
    <x v="197"/>
    <x v="0"/>
    <n v="1"/>
    <x v="11"/>
    <x v="2"/>
    <x v="4"/>
    <n v="49"/>
    <s v="S72_1253"/>
    <s v="Reims Collectables"/>
    <s v="26.47.1555"/>
    <s v="59 rue de l'Abbaye"/>
    <m/>
    <s v="Reims"/>
    <m/>
    <n v="51100"/>
    <x v="1"/>
    <x v="1"/>
    <x v="1"/>
    <s v="Paul"/>
    <x v="0"/>
  </r>
  <r>
    <x v="88"/>
    <x v="14"/>
    <n v="56.12"/>
    <n v="4"/>
    <n v="1122.4000000000001"/>
    <x v="87"/>
    <x v="0"/>
    <n v="2"/>
    <x v="8"/>
    <x v="2"/>
    <x v="4"/>
    <n v="49"/>
    <s v="S72_1253"/>
    <s v="The Sharp Gifts Warehouse"/>
    <n v="4085553659"/>
    <s v="3086 Ingle Ln."/>
    <m/>
    <s v="San Jose"/>
    <s v="CA"/>
    <n v="94217"/>
    <x v="0"/>
    <x v="0"/>
    <x v="11"/>
    <s v="Sue"/>
    <x v="0"/>
  </r>
  <r>
    <x v="279"/>
    <x v="13"/>
    <n v="57.61"/>
    <n v="3"/>
    <n v="2419.62"/>
    <x v="234"/>
    <x v="1"/>
    <n v="2"/>
    <x v="1"/>
    <x v="2"/>
    <x v="4"/>
    <n v="49"/>
    <s v="S72_1253"/>
    <s v="Australian Collectables, Ltd"/>
    <s v="61-9-3844-6555"/>
    <s v="7 Allen Street"/>
    <m/>
    <s v="Glen Waverly"/>
    <s v="Victoria"/>
    <n v="3150"/>
    <x v="3"/>
    <x v="2"/>
    <x v="73"/>
    <s v="Sean"/>
    <x v="0"/>
  </r>
  <r>
    <x v="63"/>
    <x v="32"/>
    <n v="56.78"/>
    <n v="8"/>
    <n v="1419.5"/>
    <x v="62"/>
    <x v="0"/>
    <n v="1"/>
    <x v="0"/>
    <x v="0"/>
    <x v="5"/>
    <n v="54"/>
    <s v="S72_3212"/>
    <s v="Danish Wholesale Imports"/>
    <s v="31 12 3555"/>
    <s v="Vinb'ltet 34"/>
    <m/>
    <s v="Kobenhavn"/>
    <m/>
    <n v="1734"/>
    <x v="13"/>
    <x v="1"/>
    <x v="40"/>
    <s v="Jytte"/>
    <x v="0"/>
  </r>
  <r>
    <x v="123"/>
    <x v="24"/>
    <n v="43.68"/>
    <n v="2"/>
    <n v="2184"/>
    <x v="117"/>
    <x v="0"/>
    <n v="2"/>
    <x v="8"/>
    <x v="0"/>
    <x v="5"/>
    <n v="54"/>
    <s v="S72_321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65"/>
    <x v="22"/>
    <n v="64.97"/>
    <n v="8"/>
    <n v="2079.04"/>
    <x v="64"/>
    <x v="0"/>
    <n v="2"/>
    <x v="9"/>
    <x v="0"/>
    <x v="5"/>
    <n v="54"/>
    <s v="S72_3212"/>
    <s v="Stylish Desk Decors, Co."/>
    <s v="(171) 555-0297"/>
    <s v="35 King George"/>
    <m/>
    <s v="London"/>
    <m/>
    <s v="WX3 6FW"/>
    <x v="6"/>
    <x v="1"/>
    <x v="4"/>
    <s v="Ann"/>
    <x v="0"/>
  </r>
  <r>
    <x v="125"/>
    <x v="25"/>
    <n v="44.23"/>
    <n v="5"/>
    <n v="1724.97"/>
    <x v="119"/>
    <x v="0"/>
    <n v="3"/>
    <x v="3"/>
    <x v="0"/>
    <x v="5"/>
    <n v="54"/>
    <s v="S72_3212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x v="24"/>
    <n v="60.06"/>
    <n v="4"/>
    <n v="3003"/>
    <x v="120"/>
    <x v="0"/>
    <n v="3"/>
    <x v="10"/>
    <x v="0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1"/>
  </r>
  <r>
    <x v="68"/>
    <x v="19"/>
    <n v="48.59"/>
    <n v="15"/>
    <n v="1846.42"/>
    <x v="67"/>
    <x v="3"/>
    <n v="4"/>
    <x v="4"/>
    <x v="0"/>
    <x v="5"/>
    <n v="54"/>
    <s v="S72_3212"/>
    <s v="Scandinavian Gift Ideas"/>
    <s v="0695-34 6555"/>
    <s v="?kergatan 24"/>
    <m/>
    <s v="Boras"/>
    <m/>
    <s v="S-844 67"/>
    <x v="8"/>
    <x v="1"/>
    <x v="33"/>
    <s v="Maria"/>
    <x v="0"/>
  </r>
  <r>
    <x v="263"/>
    <x v="23"/>
    <n v="50.23"/>
    <n v="6"/>
    <n v="2009.2"/>
    <x v="219"/>
    <x v="0"/>
    <n v="4"/>
    <x v="5"/>
    <x v="0"/>
    <x v="5"/>
    <n v="54"/>
    <s v="S72_321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x v="11"/>
    <n v="64.430000000000007"/>
    <n v="6"/>
    <n v="1804.04"/>
    <x v="69"/>
    <x v="0"/>
    <n v="4"/>
    <x v="5"/>
    <x v="0"/>
    <x v="5"/>
    <n v="54"/>
    <s v="S72_3212"/>
    <s v="Mini Creations Ltd."/>
    <n v="5085559555"/>
    <s v="4575 Hillside Dr."/>
    <m/>
    <s v="New Bedford"/>
    <s v="MA"/>
    <n v="50553"/>
    <x v="0"/>
    <x v="0"/>
    <x v="41"/>
    <s v="Wing C"/>
    <x v="0"/>
  </r>
  <r>
    <x v="71"/>
    <x v="13"/>
    <n v="50.23"/>
    <n v="12"/>
    <n v="2109.66"/>
    <x v="70"/>
    <x v="0"/>
    <n v="4"/>
    <x v="5"/>
    <x v="0"/>
    <x v="5"/>
    <n v="54"/>
    <s v="S72_3212"/>
    <s v="Enaco Distributors"/>
    <s v="(93) 203 4555"/>
    <s v="Rambla de Catalu¤a, 23"/>
    <m/>
    <s v="Barcelona"/>
    <m/>
    <n v="8022"/>
    <x v="7"/>
    <x v="1"/>
    <x v="44"/>
    <s v="Eduardo"/>
    <x v="0"/>
  </r>
  <r>
    <x v="131"/>
    <x v="13"/>
    <n v="63.88"/>
    <n v="6"/>
    <n v="2682.96"/>
    <x v="122"/>
    <x v="0"/>
    <n v="1"/>
    <x v="7"/>
    <x v="1"/>
    <x v="5"/>
    <n v="54"/>
    <s v="S72_3212"/>
    <s v="Saveley &amp; Henriot, Co."/>
    <s v="78.32.5555"/>
    <s v="2, rue du Commerce"/>
    <m/>
    <s v="Lyon"/>
    <m/>
    <n v="69004"/>
    <x v="1"/>
    <x v="1"/>
    <x v="27"/>
    <s v="Mary"/>
    <x v="0"/>
  </r>
  <r>
    <x v="73"/>
    <x v="5"/>
    <n v="63.34"/>
    <n v="18"/>
    <n v="2280.2399999999998"/>
    <x v="72"/>
    <x v="0"/>
    <n v="1"/>
    <x v="0"/>
    <x v="1"/>
    <x v="5"/>
    <n v="54"/>
    <s v="S72_3212"/>
    <s v="Collectable Mini Designs Co."/>
    <n v="7605558146"/>
    <s v="361 Furth Circle"/>
    <m/>
    <s v="San Diego"/>
    <s v="CA"/>
    <n v="91217"/>
    <x v="0"/>
    <x v="0"/>
    <x v="29"/>
    <s v="Valarie"/>
    <x v="0"/>
  </r>
  <r>
    <x v="265"/>
    <x v="16"/>
    <n v="49.69"/>
    <n v="3"/>
    <n v="1192.56"/>
    <x v="221"/>
    <x v="0"/>
    <n v="1"/>
    <x v="11"/>
    <x v="1"/>
    <x v="5"/>
    <n v="54"/>
    <s v="S72_321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x v="10"/>
    <n v="65.52"/>
    <n v="9"/>
    <n v="1506.96"/>
    <x v="73"/>
    <x v="3"/>
    <n v="2"/>
    <x v="1"/>
    <x v="1"/>
    <x v="5"/>
    <n v="54"/>
    <s v="S72_3212"/>
    <s v="Land of Toys Inc."/>
    <n v="2125557818"/>
    <s v="897 Long Airport Avenue"/>
    <m/>
    <s v="NYC"/>
    <s v="NY"/>
    <n v="10022"/>
    <x v="0"/>
    <x v="0"/>
    <x v="0"/>
    <s v="Kwai"/>
    <x v="0"/>
  </r>
  <r>
    <x v="75"/>
    <x v="6"/>
    <n v="50.78"/>
    <n v="7"/>
    <n v="1472.62"/>
    <x v="74"/>
    <x v="0"/>
    <n v="2"/>
    <x v="9"/>
    <x v="1"/>
    <x v="5"/>
    <n v="54"/>
    <s v="S72_321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x v="9"/>
    <n v="45.86"/>
    <n v="10"/>
    <n v="1696.82"/>
    <x v="75"/>
    <x v="0"/>
    <n v="3"/>
    <x v="2"/>
    <x v="1"/>
    <x v="5"/>
    <n v="54"/>
    <s v="S72_3212"/>
    <s v="Petit Auto"/>
    <s v="(02) 5554 67"/>
    <s v="Rue Joseph-Bens 532"/>
    <m/>
    <s v="Bruxelles"/>
    <m/>
    <s v="B-1180"/>
    <x v="14"/>
    <x v="1"/>
    <x v="46"/>
    <s v="Catherine"/>
    <x v="0"/>
  </r>
  <r>
    <x v="77"/>
    <x v="29"/>
    <n v="51.32"/>
    <n v="12"/>
    <n v="1693.56"/>
    <x v="76"/>
    <x v="0"/>
    <n v="3"/>
    <x v="3"/>
    <x v="1"/>
    <x v="5"/>
    <n v="54"/>
    <s v="S72_3212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137"/>
    <x v="22"/>
    <n v="60.06"/>
    <n v="1"/>
    <n v="1921.92"/>
    <x v="127"/>
    <x v="0"/>
    <n v="3"/>
    <x v="10"/>
    <x v="1"/>
    <x v="5"/>
    <n v="54"/>
    <s v="S72_3212"/>
    <s v="Amica Models &amp; Co."/>
    <s v="011-4988555"/>
    <s v="Via Monte Bianco 34"/>
    <m/>
    <s v="Torino"/>
    <m/>
    <n v="10100"/>
    <x v="12"/>
    <x v="1"/>
    <x v="32"/>
    <s v="Paolo"/>
    <x v="0"/>
  </r>
  <r>
    <x v="138"/>
    <x v="21"/>
    <n v="59.51"/>
    <n v="6"/>
    <n v="2082.85"/>
    <x v="78"/>
    <x v="0"/>
    <n v="4"/>
    <x v="4"/>
    <x v="1"/>
    <x v="5"/>
    <n v="54"/>
    <s v="S72_3212"/>
    <s v="AV Stores, Co."/>
    <s v="(171) 555-1555"/>
    <s v="Fauntleroy Circus"/>
    <m/>
    <s v="Manchester"/>
    <m/>
    <s v="EC2 5NT"/>
    <x v="6"/>
    <x v="1"/>
    <x v="65"/>
    <s v="Victoria"/>
    <x v="0"/>
  </r>
  <r>
    <x v="282"/>
    <x v="23"/>
    <n v="55.69"/>
    <n v="5"/>
    <n v="2227.6"/>
    <x v="237"/>
    <x v="0"/>
    <n v="4"/>
    <x v="4"/>
    <x v="1"/>
    <x v="5"/>
    <n v="54"/>
    <s v="S72_3212"/>
    <s v="La Rochelle Gifts"/>
    <s v="40.67.8555"/>
    <s v="67, rue des Cinquante Otages"/>
    <m/>
    <s v="Nantes"/>
    <m/>
    <n v="44000"/>
    <x v="1"/>
    <x v="1"/>
    <x v="13"/>
    <s v="Janine"/>
    <x v="0"/>
  </r>
  <r>
    <x v="230"/>
    <x v="9"/>
    <n v="86.74"/>
    <n v="4"/>
    <n v="3209.38"/>
    <x v="193"/>
    <x v="5"/>
    <n v="4"/>
    <x v="5"/>
    <x v="1"/>
    <x v="5"/>
    <n v="54"/>
    <s v="S72_3212"/>
    <s v="Danish Wholesale Imports"/>
    <s v="31 12 3555"/>
    <s v="Vinb'ltet 34"/>
    <m/>
    <s v="Kobenhavn"/>
    <m/>
    <n v="1734"/>
    <x v="13"/>
    <x v="1"/>
    <x v="40"/>
    <s v="Jytte"/>
    <x v="1"/>
  </r>
  <r>
    <x v="82"/>
    <x v="13"/>
    <n v="97.16"/>
    <n v="5"/>
    <n v="4080.72"/>
    <x v="81"/>
    <x v="0"/>
    <n v="4"/>
    <x v="5"/>
    <x v="1"/>
    <x v="5"/>
    <n v="54"/>
    <s v="S72_3212"/>
    <s v="Classic Legends Inc."/>
    <n v="2125558493"/>
    <s v="5905 Pompton St."/>
    <s v="Suite 750"/>
    <s v="NYC"/>
    <s v="NY"/>
    <n v="10022"/>
    <x v="0"/>
    <x v="0"/>
    <x v="14"/>
    <s v="Maria"/>
    <x v="1"/>
  </r>
  <r>
    <x v="83"/>
    <x v="14"/>
    <n v="100"/>
    <n v="15"/>
    <n v="2244.4"/>
    <x v="82"/>
    <x v="0"/>
    <n v="4"/>
    <x v="6"/>
    <x v="1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0"/>
  </r>
  <r>
    <x v="85"/>
    <x v="6"/>
    <n v="100"/>
    <n v="1"/>
    <n v="3978.51"/>
    <x v="84"/>
    <x v="0"/>
    <n v="1"/>
    <x v="7"/>
    <x v="2"/>
    <x v="5"/>
    <n v="54"/>
    <s v="S72_3212"/>
    <s v="Oulu Toy Supplies, Inc."/>
    <s v="981-443655"/>
    <s v="Torikatu 38"/>
    <m/>
    <s v="Oulu"/>
    <m/>
    <n v="90110"/>
    <x v="4"/>
    <x v="1"/>
    <x v="50"/>
    <s v="Pirkko"/>
    <x v="1"/>
  </r>
  <r>
    <x v="233"/>
    <x v="30"/>
    <n v="100"/>
    <n v="4"/>
    <n v="5417.57"/>
    <x v="196"/>
    <x v="5"/>
    <n v="1"/>
    <x v="11"/>
    <x v="2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1"/>
  </r>
  <r>
    <x v="303"/>
    <x v="1"/>
    <n v="62.24"/>
    <n v="1"/>
    <n v="2116.16"/>
    <x v="250"/>
    <x v="0"/>
    <n v="1"/>
    <x v="11"/>
    <x v="2"/>
    <x v="5"/>
    <n v="54"/>
    <s v="S72_3212"/>
    <s v="Alpha Cognac"/>
    <s v="61.77.6555"/>
    <s v="1 rue Alsace-Lorraine"/>
    <m/>
    <s v="Toulouse"/>
    <m/>
    <n v="31000"/>
    <x v="1"/>
    <x v="1"/>
    <x v="42"/>
    <s v="Annette"/>
    <x v="0"/>
  </r>
  <r>
    <x v="89"/>
    <x v="20"/>
    <n v="65.52"/>
    <n v="9"/>
    <n v="3079.44"/>
    <x v="88"/>
    <x v="4"/>
    <n v="2"/>
    <x v="1"/>
    <x v="2"/>
    <x v="5"/>
    <n v="54"/>
    <s v="S72_3212"/>
    <s v="Gifts4AllAges.com"/>
    <n v="6175559555"/>
    <s v="8616 Spinnaker Dr."/>
    <m/>
    <s v="Boston"/>
    <s v="MA"/>
    <n v="51003"/>
    <x v="0"/>
    <x v="0"/>
    <x v="48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6B33F-48B7-4647-9368-B70C935605E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13:G21" firstHeaderRow="1" firstDataRow="1" firstDataCol="1"/>
  <pivotFields count="28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B07C9-1FB0-4FBF-B504-4A9D3823F7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B561A-672C-4D84-9820-A94AAE4231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FE6D-375D-410A-B4F4-F18EEC3CDD3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7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BDD1D-C12A-462B-8A45-F6F3E682118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0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D906D-3F65-44D9-BBBD-9B23ADDEC1E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3:L23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2262B-BD91-4D31-8795-2D24F38C7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lastname">
  <location ref="A28:B106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8"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7"/>
        <item x="36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49269-4B9A-40B4-9622-9674C212FC4B}" name="Table1" displayName="Table1" ref="A1:Z2824" totalsRowShown="0">
  <autoFilter ref="A1:Z2824" xr:uid="{4E249269-4B9A-40B4-9622-9674C212FC4B}"/>
  <tableColumns count="26">
    <tableColumn id="1" xr3:uid="{7614C4D0-E7A5-4DB0-9950-08B3E204543F}" name="ORDERNUMBER"/>
    <tableColumn id="2" xr3:uid="{A1FCFC25-A591-493E-8E80-4CEE7BAF354D}" name="QUANTITYORDERED"/>
    <tableColumn id="3" xr3:uid="{413D0245-72A1-4659-A8D4-CBB64089963A}" name="PRICEEACH"/>
    <tableColumn id="4" xr3:uid="{71842014-29FA-4F4E-A04D-0A457A5F6661}" name="ORDERLINENUMBER"/>
    <tableColumn id="5" xr3:uid="{3A19D64C-C9CD-415A-8436-68A90B713766}" name="SALES"/>
    <tableColumn id="6" xr3:uid="{94076C76-A0CD-4A06-9D37-D52AEC19C719}" name="ORDERDATE" dataDxfId="1"/>
    <tableColumn id="7" xr3:uid="{52220750-9840-46E6-986F-C6458FC4CDE5}" name="STATUS"/>
    <tableColumn id="8" xr3:uid="{5DB98C1D-7C61-4A21-AD88-23A053D5BE6B}" name="QTR_ID"/>
    <tableColumn id="9" xr3:uid="{4868EDED-96B7-445D-8A1E-76619A253BAC}" name="MONTH_ID"/>
    <tableColumn id="10" xr3:uid="{08061511-597C-455E-A529-9F30CCE67FF0}" name="YEAR_ID"/>
    <tableColumn id="11" xr3:uid="{31BF36A7-55B7-43DF-BFB0-C3EAA650DD2A}" name="PRODUCTLINE"/>
    <tableColumn id="12" xr3:uid="{2323FB05-2BAE-458F-8AB8-FDA6A647A4C3}" name="MSRP"/>
    <tableColumn id="13" xr3:uid="{E4D797F5-11F9-489E-998C-D4E86AD3860E}" name="PRODUCTCODE"/>
    <tableColumn id="14" xr3:uid="{B758B829-6A2C-4E52-9FF0-E74B7C4FF126}" name="CUSTOMERNAME"/>
    <tableColumn id="15" xr3:uid="{451114C5-FD4B-4A82-BD20-212EE2E76E3F}" name="PHONE"/>
    <tableColumn id="16" xr3:uid="{56B069AF-35C3-4401-B3AC-C5D5144890C0}" name="ADDRESSLINE1"/>
    <tableColumn id="17" xr3:uid="{1277ADA4-97D0-4C98-A0BF-D6BBEDC4A84B}" name="ADDRESSLINE2"/>
    <tableColumn id="18" xr3:uid="{B9DB2E64-4607-4F77-9309-4C1D81FF1390}" name="CITY"/>
    <tableColumn id="19" xr3:uid="{0999346B-89E8-445B-BD21-59EE7C4B3A94}" name="STATE"/>
    <tableColumn id="20" xr3:uid="{7D8AF513-7C76-4CF9-801E-69AA21F41FD6}" name="POSTALCODE"/>
    <tableColumn id="21" xr3:uid="{DFF7406D-35AD-4E3B-8817-D28C46609731}" name="COUNTRY"/>
    <tableColumn id="22" xr3:uid="{2B70184D-71DC-418F-9594-8451538B3F6D}" name="TERRITORY"/>
    <tableColumn id="23" xr3:uid="{063DF0E1-82BD-4184-BC1F-6CE8B1E0A17E}" name="CONTACTLASTNAME"/>
    <tableColumn id="24" xr3:uid="{EC9BB6E5-0EFA-4D7A-A123-7A5197FFDC68}" name="CONTACTFIRSTNAME"/>
    <tableColumn id="25" xr3:uid="{2235A414-B93B-4FCD-9378-D6E28AE6A9A6}" name="DEALSIZE"/>
    <tableColumn id="26" xr3:uid="{7581F672-FD8A-4D0B-A5CD-35B01A9E0950}" name="DISCOUNT" dataDxfId="0">
      <calculatedColumnFormula>Table1[[#This Row],[MSRP]]-Table1[[#This Row],[PRICEEACH]]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DED1-EFE6-4751-A7DE-49FAC036B8D2}">
  <dimension ref="A1"/>
  <sheetViews>
    <sheetView showGridLines="0" showRowColHeaders="0" tabSelected="1" zoomScale="83" workbookViewId="0">
      <selection activeCell="Z24" sqref="Z24"/>
    </sheetView>
  </sheetViews>
  <sheetFormatPr defaultRowHeight="13.8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F21" sqref="F21"/>
    </sheetView>
  </sheetViews>
  <sheetFormatPr defaultRowHeight="13.8" x14ac:dyDescent="0.25"/>
  <cols>
    <col min="1" max="1" width="16.296875" customWidth="1"/>
    <col min="2" max="2" width="19.59765625" customWidth="1"/>
    <col min="3" max="3" width="12.296875" customWidth="1"/>
    <col min="4" max="4" width="20.296875" customWidth="1"/>
    <col min="6" max="6" width="19.59765625" style="1" customWidth="1"/>
    <col min="7" max="7" width="9.296875" customWidth="1"/>
    <col min="8" max="8" width="8.796875" customWidth="1"/>
    <col min="9" max="9" width="12.296875" customWidth="1"/>
    <col min="10" max="10" width="10" customWidth="1"/>
    <col min="11" max="11" width="14.796875" customWidth="1"/>
    <col min="13" max="13" width="15.69921875" customWidth="1"/>
    <col min="14" max="14" width="17.796875" customWidth="1"/>
    <col min="15" max="15" width="11.5" customWidth="1"/>
    <col min="16" max="17" width="15.296875" customWidth="1"/>
    <col min="20" max="20" width="14.296875" customWidth="1"/>
    <col min="21" max="21" width="11.296875" customWidth="1"/>
    <col min="22" max="22" width="12.296875" customWidth="1"/>
    <col min="23" max="23" width="20.296875" customWidth="1"/>
    <col min="24" max="24" width="20.796875" customWidth="1"/>
    <col min="25" max="25" width="10.69921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680</v>
      </c>
    </row>
    <row r="2" spans="1:26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>
        <f>Table1[[#This Row],[MSRP]]-Table1[[#This Row],[PRICEEACH]]</f>
        <v>-0.70000000000000284</v>
      </c>
    </row>
    <row r="3" spans="1:26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  <c r="Z3">
        <f>Table1[[#This Row],[MSRP]]-Table1[[#This Row],[PRICEEACH]]</f>
        <v>13.650000000000006</v>
      </c>
    </row>
    <row r="4" spans="1:26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  <c r="Z4">
        <f>Table1[[#This Row],[MSRP]]-Table1[[#This Row],[PRICEEACH]]</f>
        <v>0.26000000000000512</v>
      </c>
    </row>
    <row r="5" spans="1:26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  <c r="Z5">
        <f>Table1[[#This Row],[MSRP]]-Table1[[#This Row],[PRICEEACH]]</f>
        <v>11.739999999999995</v>
      </c>
    </row>
    <row r="6" spans="1:26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  <c r="Z6">
        <f>Table1[[#This Row],[MSRP]]-Table1[[#This Row],[PRICEEACH]]</f>
        <v>-5</v>
      </c>
    </row>
    <row r="7" spans="1:26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  <c r="Z7">
        <f>Table1[[#This Row],[MSRP]]-Table1[[#This Row],[PRICEEACH]]</f>
        <v>-1.6599999999999966</v>
      </c>
    </row>
    <row r="8" spans="1:26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  <c r="Z8">
        <f>Table1[[#This Row],[MSRP]]-Table1[[#This Row],[PRICEEACH]]</f>
        <v>8.8700000000000045</v>
      </c>
    </row>
    <row r="9" spans="1:26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  <c r="Z9">
        <f>Table1[[#This Row],[MSRP]]-Table1[[#This Row],[PRICEEACH]]</f>
        <v>-5</v>
      </c>
    </row>
    <row r="10" spans="1:26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  <c r="Z10">
        <f>Table1[[#This Row],[MSRP]]-Table1[[#This Row],[PRICEEACH]]</f>
        <v>-3.5699999999999932</v>
      </c>
    </row>
    <row r="11" spans="1:26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  <c r="Z11">
        <f>Table1[[#This Row],[MSRP]]-Table1[[#This Row],[PRICEEACH]]</f>
        <v>-5</v>
      </c>
    </row>
    <row r="12" spans="1:26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  <c r="Z12">
        <f>Table1[[#This Row],[MSRP]]-Table1[[#This Row],[PRICEEACH]]</f>
        <v>-5</v>
      </c>
    </row>
    <row r="13" spans="1:26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  <c r="Z13">
        <f>Table1[[#This Row],[MSRP]]-Table1[[#This Row],[PRICEEACH]]</f>
        <v>-5</v>
      </c>
    </row>
    <row r="14" spans="1:26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  <c r="Z14">
        <f>Table1[[#This Row],[MSRP]]-Table1[[#This Row],[PRICEEACH]]</f>
        <v>-5</v>
      </c>
    </row>
    <row r="15" spans="1:26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  <c r="Z15">
        <f>Table1[[#This Row],[MSRP]]-Table1[[#This Row],[PRICEEACH]]</f>
        <v>-5</v>
      </c>
    </row>
    <row r="16" spans="1:26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  <c r="Z16">
        <f>Table1[[#This Row],[MSRP]]-Table1[[#This Row],[PRICEEACH]]</f>
        <v>2.1700000000000017</v>
      </c>
    </row>
    <row r="17" spans="1:26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  <c r="Z17">
        <f>Table1[[#This Row],[MSRP]]-Table1[[#This Row],[PRICEEACH]]</f>
        <v>-5</v>
      </c>
    </row>
    <row r="18" spans="1:26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  <c r="Z18">
        <f>Table1[[#This Row],[MSRP]]-Table1[[#This Row],[PRICEEACH]]</f>
        <v>-5</v>
      </c>
    </row>
    <row r="19" spans="1:26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  <c r="Z19">
        <f>Table1[[#This Row],[MSRP]]-Table1[[#This Row],[PRICEEACH]]</f>
        <v>-5</v>
      </c>
    </row>
    <row r="20" spans="1:26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  <c r="Z20">
        <f>Table1[[#This Row],[MSRP]]-Table1[[#This Row],[PRICEEACH]]</f>
        <v>0.26000000000000512</v>
      </c>
    </row>
    <row r="21" spans="1:26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  <c r="Z21">
        <f>Table1[[#This Row],[MSRP]]-Table1[[#This Row],[PRICEEACH]]</f>
        <v>-5</v>
      </c>
    </row>
    <row r="22" spans="1:26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  <c r="Z22">
        <f>Table1[[#This Row],[MSRP]]-Table1[[#This Row],[PRICEEACH]]</f>
        <v>-5</v>
      </c>
    </row>
    <row r="23" spans="1:26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  <c r="Z23">
        <f>Table1[[#This Row],[MSRP]]-Table1[[#This Row],[PRICEEACH]]</f>
        <v>22.450000000000003</v>
      </c>
    </row>
    <row r="24" spans="1:26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  <c r="Z24">
        <f>Table1[[#This Row],[MSRP]]-Table1[[#This Row],[PRICEEACH]]</f>
        <v>60.09</v>
      </c>
    </row>
    <row r="25" spans="1:26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  <c r="Z25">
        <f>Table1[[#This Row],[MSRP]]-Table1[[#This Row],[PRICEEACH]]</f>
        <v>18.64</v>
      </c>
    </row>
    <row r="26" spans="1:26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  <c r="Z26">
        <f>Table1[[#This Row],[MSRP]]-Table1[[#This Row],[PRICEEACH]]</f>
        <v>-5</v>
      </c>
    </row>
    <row r="27" spans="1:26" x14ac:dyDescent="0.25">
      <c r="A27">
        <v>10417</v>
      </c>
      <c r="B27">
        <v>66</v>
      </c>
      <c r="C27">
        <v>100</v>
      </c>
      <c r="D27">
        <v>1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  <c r="Z27">
        <f>Table1[[#This Row],[MSRP]]-Table1[[#This Row],[PRICEEACH]]</f>
        <v>-5</v>
      </c>
    </row>
    <row r="28" spans="1:26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  <c r="Z28">
        <f>Table1[[#This Row],[MSRP]]-Table1[[#This Row],[PRICEEACH]]</f>
        <v>114</v>
      </c>
    </row>
    <row r="29" spans="1:26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  <c r="Z29">
        <f>Table1[[#This Row],[MSRP]]-Table1[[#This Row],[PRICEEACH]]</f>
        <v>114</v>
      </c>
    </row>
    <row r="30" spans="1:26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  <c r="Z30">
        <f>Table1[[#This Row],[MSRP]]-Table1[[#This Row],[PRICEEACH]]</f>
        <v>114</v>
      </c>
    </row>
    <row r="31" spans="1:26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  <c r="Z31">
        <f>Table1[[#This Row],[MSRP]]-Table1[[#This Row],[PRICEEACH]]</f>
        <v>114</v>
      </c>
    </row>
    <row r="32" spans="1:26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  <c r="Z32">
        <f>Table1[[#This Row],[MSRP]]-Table1[[#This Row],[PRICEEACH]]</f>
        <v>114</v>
      </c>
    </row>
    <row r="33" spans="1:26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  <c r="Z33">
        <f>Table1[[#This Row],[MSRP]]-Table1[[#This Row],[PRICEEACH]]</f>
        <v>114</v>
      </c>
    </row>
    <row r="34" spans="1:26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  <c r="Z34">
        <f>Table1[[#This Row],[MSRP]]-Table1[[#This Row],[PRICEEACH]]</f>
        <v>114</v>
      </c>
    </row>
    <row r="35" spans="1:26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  <c r="Z35">
        <f>Table1[[#This Row],[MSRP]]-Table1[[#This Row],[PRICEEACH]]</f>
        <v>114</v>
      </c>
    </row>
    <row r="36" spans="1:26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  <c r="Z36">
        <f>Table1[[#This Row],[MSRP]]-Table1[[#This Row],[PRICEEACH]]</f>
        <v>114</v>
      </c>
    </row>
    <row r="37" spans="1:26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  <c r="Z37">
        <f>Table1[[#This Row],[MSRP]]-Table1[[#This Row],[PRICEEACH]]</f>
        <v>114</v>
      </c>
    </row>
    <row r="38" spans="1:26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  <c r="Z38">
        <f>Table1[[#This Row],[MSRP]]-Table1[[#This Row],[PRICEEACH]]</f>
        <v>114</v>
      </c>
    </row>
    <row r="39" spans="1:26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  <c r="Z39">
        <f>Table1[[#This Row],[MSRP]]-Table1[[#This Row],[PRICEEACH]]</f>
        <v>114</v>
      </c>
    </row>
    <row r="40" spans="1:26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  <c r="Z40">
        <f>Table1[[#This Row],[MSRP]]-Table1[[#This Row],[PRICEEACH]]</f>
        <v>114</v>
      </c>
    </row>
    <row r="41" spans="1:26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  <c r="Z41">
        <f>Table1[[#This Row],[MSRP]]-Table1[[#This Row],[PRICEEACH]]</f>
        <v>114</v>
      </c>
    </row>
    <row r="42" spans="1:26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  <c r="Z42">
        <f>Table1[[#This Row],[MSRP]]-Table1[[#This Row],[PRICEEACH]]</f>
        <v>114</v>
      </c>
    </row>
    <row r="43" spans="1:26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  <c r="Z43">
        <f>Table1[[#This Row],[MSRP]]-Table1[[#This Row],[PRICEEACH]]</f>
        <v>114</v>
      </c>
    </row>
    <row r="44" spans="1:26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  <c r="Z44">
        <f>Table1[[#This Row],[MSRP]]-Table1[[#This Row],[PRICEEACH]]</f>
        <v>114</v>
      </c>
    </row>
    <row r="45" spans="1:26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  <c r="Z45">
        <f>Table1[[#This Row],[MSRP]]-Table1[[#This Row],[PRICEEACH]]</f>
        <v>114</v>
      </c>
    </row>
    <row r="46" spans="1:26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  <c r="Z46">
        <f>Table1[[#This Row],[MSRP]]-Table1[[#This Row],[PRICEEACH]]</f>
        <v>114</v>
      </c>
    </row>
    <row r="47" spans="1:26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  <c r="Z47">
        <f>Table1[[#This Row],[MSRP]]-Table1[[#This Row],[PRICEEACH]]</f>
        <v>114</v>
      </c>
    </row>
    <row r="48" spans="1:26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  <c r="Z48">
        <f>Table1[[#This Row],[MSRP]]-Table1[[#This Row],[PRICEEACH]]</f>
        <v>114</v>
      </c>
    </row>
    <row r="49" spans="1:26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  <c r="Z49">
        <f>Table1[[#This Row],[MSRP]]-Table1[[#This Row],[PRICEEACH]]</f>
        <v>114</v>
      </c>
    </row>
    <row r="50" spans="1:26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  <c r="Z50">
        <f>Table1[[#This Row],[MSRP]]-Table1[[#This Row],[PRICEEACH]]</f>
        <v>114</v>
      </c>
    </row>
    <row r="51" spans="1:26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  <c r="Z51">
        <f>Table1[[#This Row],[MSRP]]-Table1[[#This Row],[PRICEEACH]]</f>
        <v>114</v>
      </c>
    </row>
    <row r="52" spans="1:26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  <c r="Z52">
        <f>Table1[[#This Row],[MSRP]]-Table1[[#This Row],[PRICEEACH]]</f>
        <v>114</v>
      </c>
    </row>
    <row r="53" spans="1:26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  <c r="Z53">
        <f>Table1[[#This Row],[MSRP]]-Table1[[#This Row],[PRICEEACH]]</f>
        <v>114</v>
      </c>
    </row>
    <row r="54" spans="1:26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  <c r="Z54">
        <f>Table1[[#This Row],[MSRP]]-Table1[[#This Row],[PRICEEACH]]</f>
        <v>114</v>
      </c>
    </row>
    <row r="55" spans="1:26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  <c r="Z55">
        <f>Table1[[#This Row],[MSRP]]-Table1[[#This Row],[PRICEEACH]]</f>
        <v>114</v>
      </c>
    </row>
    <row r="56" spans="1:26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  <c r="Z56">
        <f>Table1[[#This Row],[MSRP]]-Table1[[#This Row],[PRICEEACH]]</f>
        <v>18.090000000000003</v>
      </c>
    </row>
    <row r="57" spans="1:26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  <c r="Z57">
        <f>Table1[[#This Row],[MSRP]]-Table1[[#This Row],[PRICEEACH]]</f>
        <v>21.659999999999997</v>
      </c>
    </row>
    <row r="58" spans="1:26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  <c r="Z58">
        <f>Table1[[#This Row],[MSRP]]-Table1[[#This Row],[PRICEEACH]]</f>
        <v>18</v>
      </c>
    </row>
    <row r="59" spans="1:26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  <c r="Z59">
        <f>Table1[[#This Row],[MSRP]]-Table1[[#This Row],[PRICEEACH]]</f>
        <v>18</v>
      </c>
    </row>
    <row r="60" spans="1:26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  <c r="Z60">
        <f>Table1[[#This Row],[MSRP]]-Table1[[#This Row],[PRICEEACH]]</f>
        <v>18</v>
      </c>
    </row>
    <row r="61" spans="1:26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  <c r="Z61">
        <f>Table1[[#This Row],[MSRP]]-Table1[[#This Row],[PRICEEACH]]</f>
        <v>18</v>
      </c>
    </row>
    <row r="62" spans="1:26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  <c r="Z62">
        <f>Table1[[#This Row],[MSRP]]-Table1[[#This Row],[PRICEEACH]]</f>
        <v>18</v>
      </c>
    </row>
    <row r="63" spans="1:26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  <c r="Z63">
        <f>Table1[[#This Row],[MSRP]]-Table1[[#This Row],[PRICEEACH]]</f>
        <v>21.659999999999997</v>
      </c>
    </row>
    <row r="64" spans="1:26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  <c r="Z64">
        <f>Table1[[#This Row],[MSRP]]-Table1[[#This Row],[PRICEEACH]]</f>
        <v>18</v>
      </c>
    </row>
    <row r="65" spans="1:26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  <c r="Z65">
        <f>Table1[[#This Row],[MSRP]]-Table1[[#This Row],[PRICEEACH]]</f>
        <v>18</v>
      </c>
    </row>
    <row r="66" spans="1:26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  <c r="Z66">
        <f>Table1[[#This Row],[MSRP]]-Table1[[#This Row],[PRICEEACH]]</f>
        <v>18</v>
      </c>
    </row>
    <row r="67" spans="1:26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  <c r="Z67">
        <f>Table1[[#This Row],[MSRP]]-Table1[[#This Row],[PRICEEACH]]</f>
        <v>18</v>
      </c>
    </row>
    <row r="68" spans="1:26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  <c r="Z68">
        <f>Table1[[#This Row],[MSRP]]-Table1[[#This Row],[PRICEEACH]]</f>
        <v>18</v>
      </c>
    </row>
    <row r="69" spans="1:26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  <c r="Z69">
        <f>Table1[[#This Row],[MSRP]]-Table1[[#This Row],[PRICEEACH]]</f>
        <v>18</v>
      </c>
    </row>
    <row r="70" spans="1:26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  <c r="Z70">
        <f>Table1[[#This Row],[MSRP]]-Table1[[#This Row],[PRICEEACH]]</f>
        <v>18</v>
      </c>
    </row>
    <row r="71" spans="1:26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  <c r="Z71">
        <f>Table1[[#This Row],[MSRP]]-Table1[[#This Row],[PRICEEACH]]</f>
        <v>18</v>
      </c>
    </row>
    <row r="72" spans="1:26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  <c r="Z72">
        <f>Table1[[#This Row],[MSRP]]-Table1[[#This Row],[PRICEEACH]]</f>
        <v>21.659999999999997</v>
      </c>
    </row>
    <row r="73" spans="1:26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  <c r="Z73">
        <f>Table1[[#This Row],[MSRP]]-Table1[[#This Row],[PRICEEACH]]</f>
        <v>18</v>
      </c>
    </row>
    <row r="74" spans="1:26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  <c r="Z74">
        <f>Table1[[#This Row],[MSRP]]-Table1[[#This Row],[PRICEEACH]]</f>
        <v>18</v>
      </c>
    </row>
    <row r="75" spans="1:26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  <c r="Z75">
        <f>Table1[[#This Row],[MSRP]]-Table1[[#This Row],[PRICEEACH]]</f>
        <v>18</v>
      </c>
    </row>
    <row r="76" spans="1:26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  <c r="Z76">
        <f>Table1[[#This Row],[MSRP]]-Table1[[#This Row],[PRICEEACH]]</f>
        <v>49.08</v>
      </c>
    </row>
    <row r="77" spans="1:26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  <c r="Z77">
        <f>Table1[[#This Row],[MSRP]]-Table1[[#This Row],[PRICEEACH]]</f>
        <v>66.849999999999994</v>
      </c>
    </row>
    <row r="78" spans="1:26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  <c r="Z78">
        <f>Table1[[#This Row],[MSRP]]-Table1[[#This Row],[PRICEEACH]]</f>
        <v>18</v>
      </c>
    </row>
    <row r="79" spans="1:26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  <c r="Z79">
        <f>Table1[[#This Row],[MSRP]]-Table1[[#This Row],[PRICEEACH]]</f>
        <v>73.490000000000009</v>
      </c>
    </row>
    <row r="80" spans="1:26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  <c r="Z80">
        <f>Table1[[#This Row],[MSRP]]-Table1[[#This Row],[PRICEEACH]]</f>
        <v>18</v>
      </c>
    </row>
    <row r="81" spans="1:26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  <c r="Z81">
        <f>Table1[[#This Row],[MSRP]]-Table1[[#This Row],[PRICEEACH]]</f>
        <v>18</v>
      </c>
    </row>
    <row r="82" spans="1:26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  <c r="Z82">
        <f>Table1[[#This Row],[MSRP]]-Table1[[#This Row],[PRICEEACH]]</f>
        <v>93</v>
      </c>
    </row>
    <row r="83" spans="1:26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  <c r="Z83">
        <f>Table1[[#This Row],[MSRP]]-Table1[[#This Row],[PRICEEACH]]</f>
        <v>93</v>
      </c>
    </row>
    <row r="84" spans="1:26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  <c r="Z84">
        <f>Table1[[#This Row],[MSRP]]-Table1[[#This Row],[PRICEEACH]]</f>
        <v>93</v>
      </c>
    </row>
    <row r="85" spans="1:26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  <c r="Z85">
        <f>Table1[[#This Row],[MSRP]]-Table1[[#This Row],[PRICEEACH]]</f>
        <v>93</v>
      </c>
    </row>
    <row r="86" spans="1:26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  <c r="Z86">
        <f>Table1[[#This Row],[MSRP]]-Table1[[#This Row],[PRICEEACH]]</f>
        <v>93</v>
      </c>
    </row>
    <row r="87" spans="1:26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  <c r="Z87">
        <f>Table1[[#This Row],[MSRP]]-Table1[[#This Row],[PRICEEACH]]</f>
        <v>93</v>
      </c>
    </row>
    <row r="88" spans="1:26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  <c r="Z88">
        <f>Table1[[#This Row],[MSRP]]-Table1[[#This Row],[PRICEEACH]]</f>
        <v>93</v>
      </c>
    </row>
    <row r="89" spans="1:26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  <c r="Z89">
        <f>Table1[[#This Row],[MSRP]]-Table1[[#This Row],[PRICEEACH]]</f>
        <v>93</v>
      </c>
    </row>
    <row r="90" spans="1:26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  <c r="Z90">
        <f>Table1[[#This Row],[MSRP]]-Table1[[#This Row],[PRICEEACH]]</f>
        <v>93</v>
      </c>
    </row>
    <row r="91" spans="1:26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  <c r="Z91">
        <f>Table1[[#This Row],[MSRP]]-Table1[[#This Row],[PRICEEACH]]</f>
        <v>93</v>
      </c>
    </row>
    <row r="92" spans="1:26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  <c r="Z92">
        <f>Table1[[#This Row],[MSRP]]-Table1[[#This Row],[PRICEEACH]]</f>
        <v>93</v>
      </c>
    </row>
    <row r="93" spans="1:26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  <c r="Z93">
        <f>Table1[[#This Row],[MSRP]]-Table1[[#This Row],[PRICEEACH]]</f>
        <v>93</v>
      </c>
    </row>
    <row r="94" spans="1:26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  <c r="Z94">
        <f>Table1[[#This Row],[MSRP]]-Table1[[#This Row],[PRICEEACH]]</f>
        <v>93</v>
      </c>
    </row>
    <row r="95" spans="1:26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  <c r="Z95">
        <f>Table1[[#This Row],[MSRP]]-Table1[[#This Row],[PRICEEACH]]</f>
        <v>93</v>
      </c>
    </row>
    <row r="96" spans="1:26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  <c r="Z96">
        <f>Table1[[#This Row],[MSRP]]-Table1[[#This Row],[PRICEEACH]]</f>
        <v>93</v>
      </c>
    </row>
    <row r="97" spans="1:26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  <c r="Z97">
        <f>Table1[[#This Row],[MSRP]]-Table1[[#This Row],[PRICEEACH]]</f>
        <v>93</v>
      </c>
    </row>
    <row r="98" spans="1:26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  <c r="Z98">
        <f>Table1[[#This Row],[MSRP]]-Table1[[#This Row],[PRICEEACH]]</f>
        <v>93</v>
      </c>
    </row>
    <row r="99" spans="1:26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  <c r="Z99">
        <f>Table1[[#This Row],[MSRP]]-Table1[[#This Row],[PRICEEACH]]</f>
        <v>93</v>
      </c>
    </row>
    <row r="100" spans="1:26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  <c r="Z100">
        <f>Table1[[#This Row],[MSRP]]-Table1[[#This Row],[PRICEEACH]]</f>
        <v>93</v>
      </c>
    </row>
    <row r="101" spans="1:26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  <c r="Z101">
        <f>Table1[[#This Row],[MSRP]]-Table1[[#This Row],[PRICEEACH]]</f>
        <v>93</v>
      </c>
    </row>
    <row r="102" spans="1:26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  <c r="Z102">
        <f>Table1[[#This Row],[MSRP]]-Table1[[#This Row],[PRICEEACH]]</f>
        <v>116.33</v>
      </c>
    </row>
    <row r="103" spans="1:26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  <c r="Z103">
        <f>Table1[[#This Row],[MSRP]]-Table1[[#This Row],[PRICEEACH]]</f>
        <v>93</v>
      </c>
    </row>
    <row r="104" spans="1:26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  <c r="Z104">
        <f>Table1[[#This Row],[MSRP]]-Table1[[#This Row],[PRICEEACH]]</f>
        <v>93</v>
      </c>
    </row>
    <row r="105" spans="1:26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  <c r="Z105">
        <f>Table1[[#This Row],[MSRP]]-Table1[[#This Row],[PRICEEACH]]</f>
        <v>106.23</v>
      </c>
    </row>
    <row r="106" spans="1:26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  <c r="Z106">
        <f>Table1[[#This Row],[MSRP]]-Table1[[#This Row],[PRICEEACH]]</f>
        <v>93</v>
      </c>
    </row>
    <row r="107" spans="1:26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  <c r="Z107">
        <f>Table1[[#This Row],[MSRP]]-Table1[[#This Row],[PRICEEACH]]</f>
        <v>93</v>
      </c>
    </row>
    <row r="108" spans="1:26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  <c r="Z108">
        <f>Table1[[#This Row],[MSRP]]-Table1[[#This Row],[PRICEEACH]]</f>
        <v>36</v>
      </c>
    </row>
    <row r="109" spans="1:26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  <c r="Z109">
        <f>Table1[[#This Row],[MSRP]]-Table1[[#This Row],[PRICEEACH]]</f>
        <v>36</v>
      </c>
    </row>
    <row r="110" spans="1:26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  <c r="Z110">
        <f>Table1[[#This Row],[MSRP]]-Table1[[#This Row],[PRICEEACH]]</f>
        <v>36</v>
      </c>
    </row>
    <row r="111" spans="1:26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  <c r="Z111">
        <f>Table1[[#This Row],[MSRP]]-Table1[[#This Row],[PRICEEACH]]</f>
        <v>36</v>
      </c>
    </row>
    <row r="112" spans="1:26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  <c r="Z112">
        <f>Table1[[#This Row],[MSRP]]-Table1[[#This Row],[PRICEEACH]]</f>
        <v>36</v>
      </c>
    </row>
    <row r="113" spans="1:26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  <c r="Z113">
        <f>Table1[[#This Row],[MSRP]]-Table1[[#This Row],[PRICEEACH]]</f>
        <v>36</v>
      </c>
    </row>
    <row r="114" spans="1:26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  <c r="Z114">
        <f>Table1[[#This Row],[MSRP]]-Table1[[#This Row],[PRICEEACH]]</f>
        <v>36</v>
      </c>
    </row>
    <row r="115" spans="1:26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  <c r="Z115">
        <f>Table1[[#This Row],[MSRP]]-Table1[[#This Row],[PRICEEACH]]</f>
        <v>36</v>
      </c>
    </row>
    <row r="116" spans="1:26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  <c r="Z116">
        <f>Table1[[#This Row],[MSRP]]-Table1[[#This Row],[PRICEEACH]]</f>
        <v>36</v>
      </c>
    </row>
    <row r="117" spans="1:26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  <c r="Z117">
        <f>Table1[[#This Row],[MSRP]]-Table1[[#This Row],[PRICEEACH]]</f>
        <v>36</v>
      </c>
    </row>
    <row r="118" spans="1:26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  <c r="Z118">
        <f>Table1[[#This Row],[MSRP]]-Table1[[#This Row],[PRICEEACH]]</f>
        <v>36</v>
      </c>
    </row>
    <row r="119" spans="1:26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  <c r="Z119">
        <f>Table1[[#This Row],[MSRP]]-Table1[[#This Row],[PRICEEACH]]</f>
        <v>36</v>
      </c>
    </row>
    <row r="120" spans="1:26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  <c r="Z120">
        <f>Table1[[#This Row],[MSRP]]-Table1[[#This Row],[PRICEEACH]]</f>
        <v>36</v>
      </c>
    </row>
    <row r="121" spans="1:26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  <c r="Z121">
        <f>Table1[[#This Row],[MSRP]]-Table1[[#This Row],[PRICEEACH]]</f>
        <v>36</v>
      </c>
    </row>
    <row r="122" spans="1:26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  <c r="Z122">
        <f>Table1[[#This Row],[MSRP]]-Table1[[#This Row],[PRICEEACH]]</f>
        <v>36</v>
      </c>
    </row>
    <row r="123" spans="1:26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  <c r="Z123">
        <f>Table1[[#This Row],[MSRP]]-Table1[[#This Row],[PRICEEACH]]</f>
        <v>36</v>
      </c>
    </row>
    <row r="124" spans="1:26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  <c r="Z124">
        <f>Table1[[#This Row],[MSRP]]-Table1[[#This Row],[PRICEEACH]]</f>
        <v>36</v>
      </c>
    </row>
    <row r="125" spans="1:26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  <c r="Z125">
        <f>Table1[[#This Row],[MSRP]]-Table1[[#This Row],[PRICEEACH]]</f>
        <v>36</v>
      </c>
    </row>
    <row r="126" spans="1:26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  <c r="Z126">
        <f>Table1[[#This Row],[MSRP]]-Table1[[#This Row],[PRICEEACH]]</f>
        <v>71.069999999999993</v>
      </c>
    </row>
    <row r="127" spans="1:26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  <c r="Z127">
        <f>Table1[[#This Row],[MSRP]]-Table1[[#This Row],[PRICEEACH]]</f>
        <v>87.95</v>
      </c>
    </row>
    <row r="128" spans="1:26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  <c r="Z128">
        <f>Table1[[#This Row],[MSRP]]-Table1[[#This Row],[PRICEEACH]]</f>
        <v>60.53</v>
      </c>
    </row>
    <row r="129" spans="1:26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  <c r="Z129">
        <f>Table1[[#This Row],[MSRP]]-Table1[[#This Row],[PRICEEACH]]</f>
        <v>81.319999999999993</v>
      </c>
    </row>
    <row r="130" spans="1:26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  <c r="Z130">
        <f>Table1[[#This Row],[MSRP]]-Table1[[#This Row],[PRICEEACH]]</f>
        <v>36</v>
      </c>
    </row>
    <row r="131" spans="1:26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  <c r="Z131">
        <f>Table1[[#This Row],[MSRP]]-Table1[[#This Row],[PRICEEACH]]</f>
        <v>36</v>
      </c>
    </row>
    <row r="132" spans="1:26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  <c r="Z132">
        <f>Table1[[#This Row],[MSRP]]-Table1[[#This Row],[PRICEEACH]]</f>
        <v>36</v>
      </c>
    </row>
    <row r="133" spans="1:26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  <c r="Z133">
        <f>Table1[[#This Row],[MSRP]]-Table1[[#This Row],[PRICEEACH]]</f>
        <v>36</v>
      </c>
    </row>
    <row r="134" spans="1:26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  <c r="Z134">
        <f>Table1[[#This Row],[MSRP]]-Table1[[#This Row],[PRICEEACH]]</f>
        <v>36</v>
      </c>
    </row>
    <row r="135" spans="1:26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  <c r="Z135">
        <f>Table1[[#This Row],[MSRP]]-Table1[[#This Row],[PRICEEACH]]</f>
        <v>47</v>
      </c>
    </row>
    <row r="136" spans="1:26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  <c r="Z136">
        <f>Table1[[#This Row],[MSRP]]-Table1[[#This Row],[PRICEEACH]]</f>
        <v>47</v>
      </c>
    </row>
    <row r="137" spans="1:26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  <c r="Z137">
        <f>Table1[[#This Row],[MSRP]]-Table1[[#This Row],[PRICEEACH]]</f>
        <v>47</v>
      </c>
    </row>
    <row r="138" spans="1:26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  <c r="Z138">
        <f>Table1[[#This Row],[MSRP]]-Table1[[#This Row],[PRICEEACH]]</f>
        <v>47</v>
      </c>
    </row>
    <row r="139" spans="1:26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  <c r="Z139">
        <f>Table1[[#This Row],[MSRP]]-Table1[[#This Row],[PRICEEACH]]</f>
        <v>47</v>
      </c>
    </row>
    <row r="140" spans="1:26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  <c r="Z140">
        <f>Table1[[#This Row],[MSRP]]-Table1[[#This Row],[PRICEEACH]]</f>
        <v>47</v>
      </c>
    </row>
    <row r="141" spans="1:26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  <c r="Z141">
        <f>Table1[[#This Row],[MSRP]]-Table1[[#This Row],[PRICEEACH]]</f>
        <v>47</v>
      </c>
    </row>
    <row r="142" spans="1:26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  <c r="Z142">
        <f>Table1[[#This Row],[MSRP]]-Table1[[#This Row],[PRICEEACH]]</f>
        <v>47</v>
      </c>
    </row>
    <row r="143" spans="1:26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  <c r="Z143">
        <f>Table1[[#This Row],[MSRP]]-Table1[[#This Row],[PRICEEACH]]</f>
        <v>47</v>
      </c>
    </row>
    <row r="144" spans="1:26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  <c r="Z144">
        <f>Table1[[#This Row],[MSRP]]-Table1[[#This Row],[PRICEEACH]]</f>
        <v>47</v>
      </c>
    </row>
    <row r="145" spans="1:26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  <c r="Z145">
        <f>Table1[[#This Row],[MSRP]]-Table1[[#This Row],[PRICEEACH]]</f>
        <v>47</v>
      </c>
    </row>
    <row r="146" spans="1:26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  <c r="Z146">
        <f>Table1[[#This Row],[MSRP]]-Table1[[#This Row],[PRICEEACH]]</f>
        <v>47</v>
      </c>
    </row>
    <row r="147" spans="1:26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  <c r="Z147">
        <f>Table1[[#This Row],[MSRP]]-Table1[[#This Row],[PRICEEACH]]</f>
        <v>47</v>
      </c>
    </row>
    <row r="148" spans="1:26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  <c r="Z148">
        <f>Table1[[#This Row],[MSRP]]-Table1[[#This Row],[PRICEEACH]]</f>
        <v>47</v>
      </c>
    </row>
    <row r="149" spans="1:26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  <c r="Z149">
        <f>Table1[[#This Row],[MSRP]]-Table1[[#This Row],[PRICEEACH]]</f>
        <v>47</v>
      </c>
    </row>
    <row r="150" spans="1:26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  <c r="Z150">
        <f>Table1[[#This Row],[MSRP]]-Table1[[#This Row],[PRICEEACH]]</f>
        <v>47</v>
      </c>
    </row>
    <row r="151" spans="1:26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  <c r="Z151">
        <f>Table1[[#This Row],[MSRP]]-Table1[[#This Row],[PRICEEACH]]</f>
        <v>47</v>
      </c>
    </row>
    <row r="152" spans="1:26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  <c r="Z152">
        <f>Table1[[#This Row],[MSRP]]-Table1[[#This Row],[PRICEEACH]]</f>
        <v>47</v>
      </c>
    </row>
    <row r="153" spans="1:26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  <c r="Z153">
        <f>Table1[[#This Row],[MSRP]]-Table1[[#This Row],[PRICEEACH]]</f>
        <v>47</v>
      </c>
    </row>
    <row r="154" spans="1:26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  <c r="Z154">
        <f>Table1[[#This Row],[MSRP]]-Table1[[#This Row],[PRICEEACH]]</f>
        <v>85.009999999999991</v>
      </c>
    </row>
    <row r="155" spans="1:26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  <c r="Z155">
        <f>Table1[[#This Row],[MSRP]]-Table1[[#This Row],[PRICEEACH]]</f>
        <v>47</v>
      </c>
    </row>
    <row r="156" spans="1:26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  <c r="Z156">
        <f>Table1[[#This Row],[MSRP]]-Table1[[#This Row],[PRICEEACH]]</f>
        <v>47</v>
      </c>
    </row>
    <row r="157" spans="1:26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  <c r="Z157">
        <f>Table1[[#This Row],[MSRP]]-Table1[[#This Row],[PRICEEACH]]</f>
        <v>47</v>
      </c>
    </row>
    <row r="158" spans="1:26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  <c r="Z158">
        <f>Table1[[#This Row],[MSRP]]-Table1[[#This Row],[PRICEEACH]]</f>
        <v>81.37</v>
      </c>
    </row>
    <row r="159" spans="1:26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  <c r="Z159">
        <f>Table1[[#This Row],[MSRP]]-Table1[[#This Row],[PRICEEACH]]</f>
        <v>47</v>
      </c>
    </row>
    <row r="160" spans="1:26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  <c r="Z160">
        <f>Table1[[#This Row],[MSRP]]-Table1[[#This Row],[PRICEEACH]]</f>
        <v>100.1</v>
      </c>
    </row>
    <row r="161" spans="1:26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  <c r="Z161">
        <f>Table1[[#This Row],[MSRP]]-Table1[[#This Row],[PRICEEACH]]</f>
        <v>47</v>
      </c>
    </row>
    <row r="162" spans="1:26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  <c r="Z162">
        <f>Table1[[#This Row],[MSRP]]-Table1[[#This Row],[PRICEEACH]]</f>
        <v>47</v>
      </c>
    </row>
    <row r="163" spans="1:26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  <c r="Z163">
        <f>Table1[[#This Row],[MSRP]]-Table1[[#This Row],[PRICEEACH]]</f>
        <v>94</v>
      </c>
    </row>
    <row r="164" spans="1:26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  <c r="Z164">
        <f>Table1[[#This Row],[MSRP]]-Table1[[#This Row],[PRICEEACH]]</f>
        <v>94</v>
      </c>
    </row>
    <row r="165" spans="1:26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  <c r="Z165">
        <f>Table1[[#This Row],[MSRP]]-Table1[[#This Row],[PRICEEACH]]</f>
        <v>94</v>
      </c>
    </row>
    <row r="166" spans="1:26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  <c r="Z166">
        <f>Table1[[#This Row],[MSRP]]-Table1[[#This Row],[PRICEEACH]]</f>
        <v>94</v>
      </c>
    </row>
    <row r="167" spans="1:26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  <c r="Z167">
        <f>Table1[[#This Row],[MSRP]]-Table1[[#This Row],[PRICEEACH]]</f>
        <v>94</v>
      </c>
    </row>
    <row r="168" spans="1:26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  <c r="Z168">
        <f>Table1[[#This Row],[MSRP]]-Table1[[#This Row],[PRICEEACH]]</f>
        <v>94</v>
      </c>
    </row>
    <row r="169" spans="1:26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  <c r="Z169">
        <f>Table1[[#This Row],[MSRP]]-Table1[[#This Row],[PRICEEACH]]</f>
        <v>94</v>
      </c>
    </row>
    <row r="170" spans="1:26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  <c r="Z170">
        <f>Table1[[#This Row],[MSRP]]-Table1[[#This Row],[PRICEEACH]]</f>
        <v>94</v>
      </c>
    </row>
    <row r="171" spans="1:26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  <c r="Z171">
        <f>Table1[[#This Row],[MSRP]]-Table1[[#This Row],[PRICEEACH]]</f>
        <v>94</v>
      </c>
    </row>
    <row r="172" spans="1:26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  <c r="Z172">
        <f>Table1[[#This Row],[MSRP]]-Table1[[#This Row],[PRICEEACH]]</f>
        <v>94</v>
      </c>
    </row>
    <row r="173" spans="1:26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  <c r="Z173">
        <f>Table1[[#This Row],[MSRP]]-Table1[[#This Row],[PRICEEACH]]</f>
        <v>94</v>
      </c>
    </row>
    <row r="174" spans="1:26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  <c r="Z174">
        <f>Table1[[#This Row],[MSRP]]-Table1[[#This Row],[PRICEEACH]]</f>
        <v>94</v>
      </c>
    </row>
    <row r="175" spans="1:26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  <c r="Z175">
        <f>Table1[[#This Row],[MSRP]]-Table1[[#This Row],[PRICEEACH]]</f>
        <v>94</v>
      </c>
    </row>
    <row r="176" spans="1:26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  <c r="Z176">
        <f>Table1[[#This Row],[MSRP]]-Table1[[#This Row],[PRICEEACH]]</f>
        <v>94</v>
      </c>
    </row>
    <row r="177" spans="1:26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  <c r="Z177">
        <f>Table1[[#This Row],[MSRP]]-Table1[[#This Row],[PRICEEACH]]</f>
        <v>94</v>
      </c>
    </row>
    <row r="178" spans="1:26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  <c r="Z178">
        <f>Table1[[#This Row],[MSRP]]-Table1[[#This Row],[PRICEEACH]]</f>
        <v>94</v>
      </c>
    </row>
    <row r="179" spans="1:26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  <c r="Z179">
        <f>Table1[[#This Row],[MSRP]]-Table1[[#This Row],[PRICEEACH]]</f>
        <v>94</v>
      </c>
    </row>
    <row r="180" spans="1:26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  <c r="Z180">
        <f>Table1[[#This Row],[MSRP]]-Table1[[#This Row],[PRICEEACH]]</f>
        <v>94</v>
      </c>
    </row>
    <row r="181" spans="1:26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  <c r="Z181">
        <f>Table1[[#This Row],[MSRP]]-Table1[[#This Row],[PRICEEACH]]</f>
        <v>94</v>
      </c>
    </row>
    <row r="182" spans="1:26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  <c r="Z182">
        <f>Table1[[#This Row],[MSRP]]-Table1[[#This Row],[PRICEEACH]]</f>
        <v>122.53</v>
      </c>
    </row>
    <row r="183" spans="1:26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  <c r="Z183">
        <f>Table1[[#This Row],[MSRP]]-Table1[[#This Row],[PRICEEACH]]</f>
        <v>114.35</v>
      </c>
    </row>
    <row r="184" spans="1:26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  <c r="Z184">
        <f>Table1[[#This Row],[MSRP]]-Table1[[#This Row],[PRICEEACH]]</f>
        <v>108.61</v>
      </c>
    </row>
    <row r="185" spans="1:26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  <c r="Z185">
        <f>Table1[[#This Row],[MSRP]]-Table1[[#This Row],[PRICEEACH]]</f>
        <v>118</v>
      </c>
    </row>
    <row r="186" spans="1:26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  <c r="Z186">
        <f>Table1[[#This Row],[MSRP]]-Table1[[#This Row],[PRICEEACH]]</f>
        <v>94.96</v>
      </c>
    </row>
    <row r="187" spans="1:26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  <c r="Z187">
        <f>Table1[[#This Row],[MSRP]]-Table1[[#This Row],[PRICEEACH]]</f>
        <v>94</v>
      </c>
    </row>
    <row r="188" spans="1:26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  <c r="Z188">
        <f>Table1[[#This Row],[MSRP]]-Table1[[#This Row],[PRICEEACH]]</f>
        <v>107</v>
      </c>
    </row>
    <row r="189" spans="1:26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  <c r="Z189">
        <f>Table1[[#This Row],[MSRP]]-Table1[[#This Row],[PRICEEACH]]</f>
        <v>107</v>
      </c>
    </row>
    <row r="190" spans="1:26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  <c r="Z190">
        <f>Table1[[#This Row],[MSRP]]-Table1[[#This Row],[PRICEEACH]]</f>
        <v>107</v>
      </c>
    </row>
    <row r="191" spans="1:26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  <c r="Z191">
        <f>Table1[[#This Row],[MSRP]]-Table1[[#This Row],[PRICEEACH]]</f>
        <v>107</v>
      </c>
    </row>
    <row r="192" spans="1:26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  <c r="Z192">
        <f>Table1[[#This Row],[MSRP]]-Table1[[#This Row],[PRICEEACH]]</f>
        <v>107</v>
      </c>
    </row>
    <row r="193" spans="1:26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  <c r="Z193">
        <f>Table1[[#This Row],[MSRP]]-Table1[[#This Row],[PRICEEACH]]</f>
        <v>107</v>
      </c>
    </row>
    <row r="194" spans="1:26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  <c r="Z194">
        <f>Table1[[#This Row],[MSRP]]-Table1[[#This Row],[PRICEEACH]]</f>
        <v>107</v>
      </c>
    </row>
    <row r="195" spans="1:26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  <c r="Z195">
        <f>Table1[[#This Row],[MSRP]]-Table1[[#This Row],[PRICEEACH]]</f>
        <v>107</v>
      </c>
    </row>
    <row r="196" spans="1:26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  <c r="Z196">
        <f>Table1[[#This Row],[MSRP]]-Table1[[#This Row],[PRICEEACH]]</f>
        <v>107</v>
      </c>
    </row>
    <row r="197" spans="1:26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  <c r="Z197">
        <f>Table1[[#This Row],[MSRP]]-Table1[[#This Row],[PRICEEACH]]</f>
        <v>107</v>
      </c>
    </row>
    <row r="198" spans="1:26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  <c r="Z198">
        <f>Table1[[#This Row],[MSRP]]-Table1[[#This Row],[PRICEEACH]]</f>
        <v>107</v>
      </c>
    </row>
    <row r="199" spans="1:26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  <c r="Z199">
        <f>Table1[[#This Row],[MSRP]]-Table1[[#This Row],[PRICEEACH]]</f>
        <v>107</v>
      </c>
    </row>
    <row r="200" spans="1:26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  <c r="Z200">
        <f>Table1[[#This Row],[MSRP]]-Table1[[#This Row],[PRICEEACH]]</f>
        <v>107</v>
      </c>
    </row>
    <row r="201" spans="1:26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  <c r="Z201">
        <f>Table1[[#This Row],[MSRP]]-Table1[[#This Row],[PRICEEACH]]</f>
        <v>107</v>
      </c>
    </row>
    <row r="202" spans="1:26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  <c r="Z202">
        <f>Table1[[#This Row],[MSRP]]-Table1[[#This Row],[PRICEEACH]]</f>
        <v>107</v>
      </c>
    </row>
    <row r="203" spans="1:26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  <c r="Z203">
        <f>Table1[[#This Row],[MSRP]]-Table1[[#This Row],[PRICEEACH]]</f>
        <v>107</v>
      </c>
    </row>
    <row r="204" spans="1:26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  <c r="Z204">
        <f>Table1[[#This Row],[MSRP]]-Table1[[#This Row],[PRICEEACH]]</f>
        <v>107</v>
      </c>
    </row>
    <row r="205" spans="1:26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  <c r="Z205">
        <f>Table1[[#This Row],[MSRP]]-Table1[[#This Row],[PRICEEACH]]</f>
        <v>107</v>
      </c>
    </row>
    <row r="206" spans="1:26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  <c r="Z206">
        <f>Table1[[#This Row],[MSRP]]-Table1[[#This Row],[PRICEEACH]]</f>
        <v>143</v>
      </c>
    </row>
    <row r="207" spans="1:26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  <c r="Z207">
        <f>Table1[[#This Row],[MSRP]]-Table1[[#This Row],[PRICEEACH]]</f>
        <v>149.78</v>
      </c>
    </row>
    <row r="208" spans="1:26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  <c r="Z208">
        <f>Table1[[#This Row],[MSRP]]-Table1[[#This Row],[PRICEEACH]]</f>
        <v>154.63999999999999</v>
      </c>
    </row>
    <row r="209" spans="1:26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  <c r="Z209">
        <f>Table1[[#This Row],[MSRP]]-Table1[[#This Row],[PRICEEACH]]</f>
        <v>107</v>
      </c>
    </row>
    <row r="210" spans="1:26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  <c r="Z210">
        <f>Table1[[#This Row],[MSRP]]-Table1[[#This Row],[PRICEEACH]]</f>
        <v>107</v>
      </c>
    </row>
    <row r="211" spans="1:26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  <c r="Z211">
        <f>Table1[[#This Row],[MSRP]]-Table1[[#This Row],[PRICEEACH]]</f>
        <v>107</v>
      </c>
    </row>
    <row r="212" spans="1:26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  <c r="Z212">
        <f>Table1[[#This Row],[MSRP]]-Table1[[#This Row],[PRICEEACH]]</f>
        <v>137.88</v>
      </c>
    </row>
    <row r="213" spans="1:26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  <c r="Z213">
        <f>Table1[[#This Row],[MSRP]]-Table1[[#This Row],[PRICEEACH]]</f>
        <v>107</v>
      </c>
    </row>
    <row r="214" spans="1:26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  <c r="Z214">
        <f>Table1[[#This Row],[MSRP]]-Table1[[#This Row],[PRICEEACH]]</f>
        <v>36</v>
      </c>
    </row>
    <row r="215" spans="1:26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  <c r="Z215">
        <f>Table1[[#This Row],[MSRP]]-Table1[[#This Row],[PRICEEACH]]</f>
        <v>36</v>
      </c>
    </row>
    <row r="216" spans="1:26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  <c r="Z216">
        <f>Table1[[#This Row],[MSRP]]-Table1[[#This Row],[PRICEEACH]]</f>
        <v>36</v>
      </c>
    </row>
    <row r="217" spans="1:26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  <c r="Z217">
        <f>Table1[[#This Row],[MSRP]]-Table1[[#This Row],[PRICEEACH]]</f>
        <v>36</v>
      </c>
    </row>
    <row r="218" spans="1:26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  <c r="Z218">
        <f>Table1[[#This Row],[MSRP]]-Table1[[#This Row],[PRICEEACH]]</f>
        <v>36</v>
      </c>
    </row>
    <row r="219" spans="1:26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  <c r="Z219">
        <f>Table1[[#This Row],[MSRP]]-Table1[[#This Row],[PRICEEACH]]</f>
        <v>36</v>
      </c>
    </row>
    <row r="220" spans="1:26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  <c r="Z220">
        <f>Table1[[#This Row],[MSRP]]-Table1[[#This Row],[PRICEEACH]]</f>
        <v>36</v>
      </c>
    </row>
    <row r="221" spans="1:26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  <c r="Z221">
        <f>Table1[[#This Row],[MSRP]]-Table1[[#This Row],[PRICEEACH]]</f>
        <v>36</v>
      </c>
    </row>
    <row r="222" spans="1:26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  <c r="Z222">
        <f>Table1[[#This Row],[MSRP]]-Table1[[#This Row],[PRICEEACH]]</f>
        <v>36</v>
      </c>
    </row>
    <row r="223" spans="1:26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  <c r="Z223">
        <f>Table1[[#This Row],[MSRP]]-Table1[[#This Row],[PRICEEACH]]</f>
        <v>36</v>
      </c>
    </row>
    <row r="224" spans="1:26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  <c r="Z224">
        <f>Table1[[#This Row],[MSRP]]-Table1[[#This Row],[PRICEEACH]]</f>
        <v>36</v>
      </c>
    </row>
    <row r="225" spans="1:26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  <c r="Z225">
        <f>Table1[[#This Row],[MSRP]]-Table1[[#This Row],[PRICEEACH]]</f>
        <v>36</v>
      </c>
    </row>
    <row r="226" spans="1:26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  <c r="Z226">
        <f>Table1[[#This Row],[MSRP]]-Table1[[#This Row],[PRICEEACH]]</f>
        <v>36</v>
      </c>
    </row>
    <row r="227" spans="1:26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  <c r="Z227">
        <f>Table1[[#This Row],[MSRP]]-Table1[[#This Row],[PRICEEACH]]</f>
        <v>36</v>
      </c>
    </row>
    <row r="228" spans="1:26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  <c r="Z228">
        <f>Table1[[#This Row],[MSRP]]-Table1[[#This Row],[PRICEEACH]]</f>
        <v>36</v>
      </c>
    </row>
    <row r="229" spans="1:26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  <c r="Z229">
        <f>Table1[[#This Row],[MSRP]]-Table1[[#This Row],[PRICEEACH]]</f>
        <v>36</v>
      </c>
    </row>
    <row r="230" spans="1:26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  <c r="Z230">
        <f>Table1[[#This Row],[MSRP]]-Table1[[#This Row],[PRICEEACH]]</f>
        <v>36</v>
      </c>
    </row>
    <row r="231" spans="1:26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  <c r="Z231">
        <f>Table1[[#This Row],[MSRP]]-Table1[[#This Row],[PRICEEACH]]</f>
        <v>36</v>
      </c>
    </row>
    <row r="232" spans="1:26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  <c r="Z232">
        <f>Table1[[#This Row],[MSRP]]-Table1[[#This Row],[PRICEEACH]]</f>
        <v>36</v>
      </c>
    </row>
    <row r="233" spans="1:26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  <c r="Z233">
        <f>Table1[[#This Row],[MSRP]]-Table1[[#This Row],[PRICEEACH]]</f>
        <v>36</v>
      </c>
    </row>
    <row r="234" spans="1:26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  <c r="Z234">
        <f>Table1[[#This Row],[MSRP]]-Table1[[#This Row],[PRICEEACH]]</f>
        <v>36.790000000000006</v>
      </c>
    </row>
    <row r="235" spans="1:26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  <c r="Z235">
        <f>Table1[[#This Row],[MSRP]]-Table1[[#This Row],[PRICEEACH]]</f>
        <v>36</v>
      </c>
    </row>
    <row r="236" spans="1:26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  <c r="Z236">
        <f>Table1[[#This Row],[MSRP]]-Table1[[#This Row],[PRICEEACH]]</f>
        <v>36</v>
      </c>
    </row>
    <row r="237" spans="1:26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  <c r="Z237">
        <f>Table1[[#This Row],[MSRP]]-Table1[[#This Row],[PRICEEACH]]</f>
        <v>36</v>
      </c>
    </row>
    <row r="238" spans="1:26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  <c r="Z238">
        <f>Table1[[#This Row],[MSRP]]-Table1[[#This Row],[PRICEEACH]]</f>
        <v>36</v>
      </c>
    </row>
    <row r="239" spans="1:26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  <c r="Z239">
        <f>Table1[[#This Row],[MSRP]]-Table1[[#This Row],[PRICEEACH]]</f>
        <v>72.8</v>
      </c>
    </row>
    <row r="240" spans="1:26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  <c r="Z240">
        <f>Table1[[#This Row],[MSRP]]-Table1[[#This Row],[PRICEEACH]]</f>
        <v>36</v>
      </c>
    </row>
    <row r="241" spans="1:26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  <c r="Z241">
        <f>Table1[[#This Row],[MSRP]]-Table1[[#This Row],[PRICEEACH]]</f>
        <v>36</v>
      </c>
    </row>
    <row r="242" spans="1:26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  <c r="Z242">
        <f>Table1[[#This Row],[MSRP]]-Table1[[#This Row],[PRICEEACH]]</f>
        <v>50</v>
      </c>
    </row>
    <row r="243" spans="1:26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  <c r="Z243">
        <f>Table1[[#This Row],[MSRP]]-Table1[[#This Row],[PRICEEACH]]</f>
        <v>50</v>
      </c>
    </row>
    <row r="244" spans="1:26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  <c r="Z244">
        <f>Table1[[#This Row],[MSRP]]-Table1[[#This Row],[PRICEEACH]]</f>
        <v>50</v>
      </c>
    </row>
    <row r="245" spans="1:26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  <c r="Z245">
        <f>Table1[[#This Row],[MSRP]]-Table1[[#This Row],[PRICEEACH]]</f>
        <v>50</v>
      </c>
    </row>
    <row r="246" spans="1:26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  <c r="Z246">
        <f>Table1[[#This Row],[MSRP]]-Table1[[#This Row],[PRICEEACH]]</f>
        <v>50</v>
      </c>
    </row>
    <row r="247" spans="1:26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  <c r="Z247">
        <f>Table1[[#This Row],[MSRP]]-Table1[[#This Row],[PRICEEACH]]</f>
        <v>50</v>
      </c>
    </row>
    <row r="248" spans="1:26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  <c r="Z248">
        <f>Table1[[#This Row],[MSRP]]-Table1[[#This Row],[PRICEEACH]]</f>
        <v>50</v>
      </c>
    </row>
    <row r="249" spans="1:26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  <c r="Z249">
        <f>Table1[[#This Row],[MSRP]]-Table1[[#This Row],[PRICEEACH]]</f>
        <v>50</v>
      </c>
    </row>
    <row r="250" spans="1:26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  <c r="Z250">
        <f>Table1[[#This Row],[MSRP]]-Table1[[#This Row],[PRICEEACH]]</f>
        <v>50</v>
      </c>
    </row>
    <row r="251" spans="1:26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  <c r="Z251">
        <f>Table1[[#This Row],[MSRP]]-Table1[[#This Row],[PRICEEACH]]</f>
        <v>50</v>
      </c>
    </row>
    <row r="252" spans="1:26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  <c r="Z252">
        <f>Table1[[#This Row],[MSRP]]-Table1[[#This Row],[PRICEEACH]]</f>
        <v>50</v>
      </c>
    </row>
    <row r="253" spans="1:26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  <c r="Z253">
        <f>Table1[[#This Row],[MSRP]]-Table1[[#This Row],[PRICEEACH]]</f>
        <v>50</v>
      </c>
    </row>
    <row r="254" spans="1:26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  <c r="Z254">
        <f>Table1[[#This Row],[MSRP]]-Table1[[#This Row],[PRICEEACH]]</f>
        <v>50</v>
      </c>
    </row>
    <row r="255" spans="1:26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  <c r="Z255">
        <f>Table1[[#This Row],[MSRP]]-Table1[[#This Row],[PRICEEACH]]</f>
        <v>50</v>
      </c>
    </row>
    <row r="256" spans="1:26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  <c r="Z256">
        <f>Table1[[#This Row],[MSRP]]-Table1[[#This Row],[PRICEEACH]]</f>
        <v>50</v>
      </c>
    </row>
    <row r="257" spans="1:26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  <c r="Z257">
        <f>Table1[[#This Row],[MSRP]]-Table1[[#This Row],[PRICEEACH]]</f>
        <v>50</v>
      </c>
    </row>
    <row r="258" spans="1:26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  <c r="Z258">
        <f>Table1[[#This Row],[MSRP]]-Table1[[#This Row],[PRICEEACH]]</f>
        <v>50</v>
      </c>
    </row>
    <row r="259" spans="1:26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  <c r="Z259">
        <f>Table1[[#This Row],[MSRP]]-Table1[[#This Row],[PRICEEACH]]</f>
        <v>50</v>
      </c>
    </row>
    <row r="260" spans="1:26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  <c r="Z260">
        <f>Table1[[#This Row],[MSRP]]-Table1[[#This Row],[PRICEEACH]]</f>
        <v>50</v>
      </c>
    </row>
    <row r="261" spans="1:26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  <c r="Z261">
        <f>Table1[[#This Row],[MSRP]]-Table1[[#This Row],[PRICEEACH]]</f>
        <v>50</v>
      </c>
    </row>
    <row r="262" spans="1:26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  <c r="Z262">
        <f>Table1[[#This Row],[MSRP]]-Table1[[#This Row],[PRICEEACH]]</f>
        <v>50</v>
      </c>
    </row>
    <row r="263" spans="1:26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  <c r="Z263">
        <f>Table1[[#This Row],[MSRP]]-Table1[[#This Row],[PRICEEACH]]</f>
        <v>50</v>
      </c>
    </row>
    <row r="264" spans="1:26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  <c r="Z264">
        <f>Table1[[#This Row],[MSRP]]-Table1[[#This Row],[PRICEEACH]]</f>
        <v>71.08</v>
      </c>
    </row>
    <row r="265" spans="1:26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  <c r="Z265">
        <f>Table1[[#This Row],[MSRP]]-Table1[[#This Row],[PRICEEACH]]</f>
        <v>50</v>
      </c>
    </row>
    <row r="266" spans="1:26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  <c r="Z266">
        <f>Table1[[#This Row],[MSRP]]-Table1[[#This Row],[PRICEEACH]]</f>
        <v>50</v>
      </c>
    </row>
    <row r="267" spans="1:26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  <c r="Z267">
        <f>Table1[[#This Row],[MSRP]]-Table1[[#This Row],[PRICEEACH]]</f>
        <v>50</v>
      </c>
    </row>
    <row r="268" spans="1:26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  <c r="Z268">
        <f>Table1[[#This Row],[MSRP]]-Table1[[#This Row],[PRICEEACH]]</f>
        <v>51</v>
      </c>
    </row>
    <row r="269" spans="1:26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  <c r="Z269">
        <f>Table1[[#This Row],[MSRP]]-Table1[[#This Row],[PRICEEACH]]</f>
        <v>51</v>
      </c>
    </row>
    <row r="270" spans="1:26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  <c r="Z270">
        <f>Table1[[#This Row],[MSRP]]-Table1[[#This Row],[PRICEEACH]]</f>
        <v>51</v>
      </c>
    </row>
    <row r="271" spans="1:26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  <c r="Z271">
        <f>Table1[[#This Row],[MSRP]]-Table1[[#This Row],[PRICEEACH]]</f>
        <v>51</v>
      </c>
    </row>
    <row r="272" spans="1:26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  <c r="Z272">
        <f>Table1[[#This Row],[MSRP]]-Table1[[#This Row],[PRICEEACH]]</f>
        <v>51</v>
      </c>
    </row>
    <row r="273" spans="1:26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  <c r="Z273">
        <f>Table1[[#This Row],[MSRP]]-Table1[[#This Row],[PRICEEACH]]</f>
        <v>51</v>
      </c>
    </row>
    <row r="274" spans="1:26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  <c r="Z274">
        <f>Table1[[#This Row],[MSRP]]-Table1[[#This Row],[PRICEEACH]]</f>
        <v>51</v>
      </c>
    </row>
    <row r="275" spans="1:26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  <c r="Z275">
        <f>Table1[[#This Row],[MSRP]]-Table1[[#This Row],[PRICEEACH]]</f>
        <v>51</v>
      </c>
    </row>
    <row r="276" spans="1:26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  <c r="Z276">
        <f>Table1[[#This Row],[MSRP]]-Table1[[#This Row],[PRICEEACH]]</f>
        <v>51</v>
      </c>
    </row>
    <row r="277" spans="1:26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  <c r="Z277">
        <f>Table1[[#This Row],[MSRP]]-Table1[[#This Row],[PRICEEACH]]</f>
        <v>51</v>
      </c>
    </row>
    <row r="278" spans="1:26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  <c r="Z278">
        <f>Table1[[#This Row],[MSRP]]-Table1[[#This Row],[PRICEEACH]]</f>
        <v>51</v>
      </c>
    </row>
    <row r="279" spans="1:26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  <c r="Z279">
        <f>Table1[[#This Row],[MSRP]]-Table1[[#This Row],[PRICEEACH]]</f>
        <v>51</v>
      </c>
    </row>
    <row r="280" spans="1:26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  <c r="Z280">
        <f>Table1[[#This Row],[MSRP]]-Table1[[#This Row],[PRICEEACH]]</f>
        <v>51</v>
      </c>
    </row>
    <row r="281" spans="1:26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  <c r="Z281">
        <f>Table1[[#This Row],[MSRP]]-Table1[[#This Row],[PRICEEACH]]</f>
        <v>51</v>
      </c>
    </row>
    <row r="282" spans="1:26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  <c r="Z282">
        <f>Table1[[#This Row],[MSRP]]-Table1[[#This Row],[PRICEEACH]]</f>
        <v>51</v>
      </c>
    </row>
    <row r="283" spans="1:26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  <c r="Z283">
        <f>Table1[[#This Row],[MSRP]]-Table1[[#This Row],[PRICEEACH]]</f>
        <v>51</v>
      </c>
    </row>
    <row r="284" spans="1:26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  <c r="Z284">
        <f>Table1[[#This Row],[MSRP]]-Table1[[#This Row],[PRICEEACH]]</f>
        <v>51</v>
      </c>
    </row>
    <row r="285" spans="1:26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  <c r="Z285">
        <f>Table1[[#This Row],[MSRP]]-Table1[[#This Row],[PRICEEACH]]</f>
        <v>51</v>
      </c>
    </row>
    <row r="286" spans="1:26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  <c r="Z286">
        <f>Table1[[#This Row],[MSRP]]-Table1[[#This Row],[PRICEEACH]]</f>
        <v>96.67</v>
      </c>
    </row>
    <row r="287" spans="1:26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  <c r="Z287">
        <f>Table1[[#This Row],[MSRP]]-Table1[[#This Row],[PRICEEACH]]</f>
        <v>51</v>
      </c>
    </row>
    <row r="288" spans="1:26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  <c r="Z288">
        <f>Table1[[#This Row],[MSRP]]-Table1[[#This Row],[PRICEEACH]]</f>
        <v>51</v>
      </c>
    </row>
    <row r="289" spans="1:26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  <c r="Z289">
        <f>Table1[[#This Row],[MSRP]]-Table1[[#This Row],[PRICEEACH]]</f>
        <v>95.66</v>
      </c>
    </row>
    <row r="290" spans="1:26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  <c r="Z290">
        <f>Table1[[#This Row],[MSRP]]-Table1[[#This Row],[PRICEEACH]]</f>
        <v>51</v>
      </c>
    </row>
    <row r="291" spans="1:26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  <c r="Z291">
        <f>Table1[[#This Row],[MSRP]]-Table1[[#This Row],[PRICEEACH]]</f>
        <v>51</v>
      </c>
    </row>
    <row r="292" spans="1:26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  <c r="Z292">
        <f>Table1[[#This Row],[MSRP]]-Table1[[#This Row],[PRICEEACH]]</f>
        <v>51</v>
      </c>
    </row>
    <row r="293" spans="1:26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  <c r="Z293">
        <f>Table1[[#This Row],[MSRP]]-Table1[[#This Row],[PRICEEACH]]</f>
        <v>17</v>
      </c>
    </row>
    <row r="294" spans="1:26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  <c r="Z294">
        <f>Table1[[#This Row],[MSRP]]-Table1[[#This Row],[PRICEEACH]]</f>
        <v>17.180000000000007</v>
      </c>
    </row>
    <row r="295" spans="1:26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  <c r="Z295">
        <f>Table1[[#This Row],[MSRP]]-Table1[[#This Row],[PRICEEACH]]</f>
        <v>17</v>
      </c>
    </row>
    <row r="296" spans="1:26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  <c r="Z296">
        <f>Table1[[#This Row],[MSRP]]-Table1[[#This Row],[PRICEEACH]]</f>
        <v>17</v>
      </c>
    </row>
    <row r="297" spans="1:26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  <c r="Z297">
        <f>Table1[[#This Row],[MSRP]]-Table1[[#This Row],[PRICEEACH]]</f>
        <v>17</v>
      </c>
    </row>
    <row r="298" spans="1:26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  <c r="Z298">
        <f>Table1[[#This Row],[MSRP]]-Table1[[#This Row],[PRICEEACH]]</f>
        <v>17</v>
      </c>
    </row>
    <row r="299" spans="1:26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  <c r="Z299">
        <f>Table1[[#This Row],[MSRP]]-Table1[[#This Row],[PRICEEACH]]</f>
        <v>17</v>
      </c>
    </row>
    <row r="300" spans="1:26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  <c r="Z300">
        <f>Table1[[#This Row],[MSRP]]-Table1[[#This Row],[PRICEEACH]]</f>
        <v>17</v>
      </c>
    </row>
    <row r="301" spans="1:26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  <c r="Z301">
        <f>Table1[[#This Row],[MSRP]]-Table1[[#This Row],[PRICEEACH]]</f>
        <v>17</v>
      </c>
    </row>
    <row r="302" spans="1:26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  <c r="Z302">
        <f>Table1[[#This Row],[MSRP]]-Table1[[#This Row],[PRICEEACH]]</f>
        <v>17</v>
      </c>
    </row>
    <row r="303" spans="1:26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  <c r="Z303">
        <f>Table1[[#This Row],[MSRP]]-Table1[[#This Row],[PRICEEACH]]</f>
        <v>17.180000000000007</v>
      </c>
    </row>
    <row r="304" spans="1:26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  <c r="Z304">
        <f>Table1[[#This Row],[MSRP]]-Table1[[#This Row],[PRICEEACH]]</f>
        <v>17</v>
      </c>
    </row>
    <row r="305" spans="1:26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  <c r="Z305">
        <f>Table1[[#This Row],[MSRP]]-Table1[[#This Row],[PRICEEACH]]</f>
        <v>17</v>
      </c>
    </row>
    <row r="306" spans="1:26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  <c r="Z306">
        <f>Table1[[#This Row],[MSRP]]-Table1[[#This Row],[PRICEEACH]]</f>
        <v>17</v>
      </c>
    </row>
    <row r="307" spans="1:26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  <c r="Z307">
        <f>Table1[[#This Row],[MSRP]]-Table1[[#This Row],[PRICEEACH]]</f>
        <v>17</v>
      </c>
    </row>
    <row r="308" spans="1:26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  <c r="Z308">
        <f>Table1[[#This Row],[MSRP]]-Table1[[#This Row],[PRICEEACH]]</f>
        <v>17</v>
      </c>
    </row>
    <row r="309" spans="1:26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  <c r="Z309">
        <f>Table1[[#This Row],[MSRP]]-Table1[[#This Row],[PRICEEACH]]</f>
        <v>17</v>
      </c>
    </row>
    <row r="310" spans="1:26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  <c r="Z310">
        <f>Table1[[#This Row],[MSRP]]-Table1[[#This Row],[PRICEEACH]]</f>
        <v>17</v>
      </c>
    </row>
    <row r="311" spans="1:26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  <c r="Z311">
        <f>Table1[[#This Row],[MSRP]]-Table1[[#This Row],[PRICEEACH]]</f>
        <v>17</v>
      </c>
    </row>
    <row r="312" spans="1:26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  <c r="Z312">
        <f>Table1[[#This Row],[MSRP]]-Table1[[#This Row],[PRICEEACH]]</f>
        <v>33.370000000000005</v>
      </c>
    </row>
    <row r="313" spans="1:26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  <c r="Z313">
        <f>Table1[[#This Row],[MSRP]]-Table1[[#This Row],[PRICEEACH]]</f>
        <v>21.069999999999993</v>
      </c>
    </row>
    <row r="314" spans="1:26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  <c r="Z314">
        <f>Table1[[#This Row],[MSRP]]-Table1[[#This Row],[PRICEEACH]]</f>
        <v>20.269999999999996</v>
      </c>
    </row>
    <row r="315" spans="1:26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  <c r="Z315">
        <f>Table1[[#This Row],[MSRP]]-Table1[[#This Row],[PRICEEACH]]</f>
        <v>17</v>
      </c>
    </row>
    <row r="316" spans="1:26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  <c r="Z316">
        <f>Table1[[#This Row],[MSRP]]-Table1[[#This Row],[PRICEEACH]]</f>
        <v>44.620000000000005</v>
      </c>
    </row>
    <row r="317" spans="1:26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  <c r="Z317">
        <f>Table1[[#This Row],[MSRP]]-Table1[[#This Row],[PRICEEACH]]</f>
        <v>17</v>
      </c>
    </row>
    <row r="318" spans="1:26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  <c r="Z318">
        <f>Table1[[#This Row],[MSRP]]-Table1[[#This Row],[PRICEEACH]]</f>
        <v>73</v>
      </c>
    </row>
    <row r="319" spans="1:26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  <c r="Z319">
        <f>Table1[[#This Row],[MSRP]]-Table1[[#This Row],[PRICEEACH]]</f>
        <v>73</v>
      </c>
    </row>
    <row r="320" spans="1:26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  <c r="Z320">
        <f>Table1[[#This Row],[MSRP]]-Table1[[#This Row],[PRICEEACH]]</f>
        <v>73</v>
      </c>
    </row>
    <row r="321" spans="1:26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  <c r="Z321">
        <f>Table1[[#This Row],[MSRP]]-Table1[[#This Row],[PRICEEACH]]</f>
        <v>73</v>
      </c>
    </row>
    <row r="322" spans="1:26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  <c r="Z322">
        <f>Table1[[#This Row],[MSRP]]-Table1[[#This Row],[PRICEEACH]]</f>
        <v>73</v>
      </c>
    </row>
    <row r="323" spans="1:26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  <c r="Z323">
        <f>Table1[[#This Row],[MSRP]]-Table1[[#This Row],[PRICEEACH]]</f>
        <v>73</v>
      </c>
    </row>
    <row r="324" spans="1:26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  <c r="Z324">
        <f>Table1[[#This Row],[MSRP]]-Table1[[#This Row],[PRICEEACH]]</f>
        <v>73</v>
      </c>
    </row>
    <row r="325" spans="1:26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  <c r="Z325">
        <f>Table1[[#This Row],[MSRP]]-Table1[[#This Row],[PRICEEACH]]</f>
        <v>73</v>
      </c>
    </row>
    <row r="326" spans="1:26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  <c r="Z326">
        <f>Table1[[#This Row],[MSRP]]-Table1[[#This Row],[PRICEEACH]]</f>
        <v>73</v>
      </c>
    </row>
    <row r="327" spans="1:26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  <c r="Z327">
        <f>Table1[[#This Row],[MSRP]]-Table1[[#This Row],[PRICEEACH]]</f>
        <v>73</v>
      </c>
    </row>
    <row r="328" spans="1:26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  <c r="Z328">
        <f>Table1[[#This Row],[MSRP]]-Table1[[#This Row],[PRICEEACH]]</f>
        <v>73</v>
      </c>
    </row>
    <row r="329" spans="1:26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  <c r="Z329">
        <f>Table1[[#This Row],[MSRP]]-Table1[[#This Row],[PRICEEACH]]</f>
        <v>73</v>
      </c>
    </row>
    <row r="330" spans="1:26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  <c r="Z330">
        <f>Table1[[#This Row],[MSRP]]-Table1[[#This Row],[PRICEEACH]]</f>
        <v>73</v>
      </c>
    </row>
    <row r="331" spans="1:26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  <c r="Z331">
        <f>Table1[[#This Row],[MSRP]]-Table1[[#This Row],[PRICEEACH]]</f>
        <v>73</v>
      </c>
    </row>
    <row r="332" spans="1:26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  <c r="Z332">
        <f>Table1[[#This Row],[MSRP]]-Table1[[#This Row],[PRICEEACH]]</f>
        <v>73</v>
      </c>
    </row>
    <row r="333" spans="1:26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  <c r="Z333">
        <f>Table1[[#This Row],[MSRP]]-Table1[[#This Row],[PRICEEACH]]</f>
        <v>73</v>
      </c>
    </row>
    <row r="334" spans="1:26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  <c r="Z334">
        <f>Table1[[#This Row],[MSRP]]-Table1[[#This Row],[PRICEEACH]]</f>
        <v>73</v>
      </c>
    </row>
    <row r="335" spans="1:26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  <c r="Z335">
        <f>Table1[[#This Row],[MSRP]]-Table1[[#This Row],[PRICEEACH]]</f>
        <v>73</v>
      </c>
    </row>
    <row r="336" spans="1:26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  <c r="Z336">
        <f>Table1[[#This Row],[MSRP]]-Table1[[#This Row],[PRICEEACH]]</f>
        <v>73</v>
      </c>
    </row>
    <row r="337" spans="1:26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  <c r="Z337">
        <f>Table1[[#This Row],[MSRP]]-Table1[[#This Row],[PRICEEACH]]</f>
        <v>109.62</v>
      </c>
    </row>
    <row r="338" spans="1:26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  <c r="Z338">
        <f>Table1[[#This Row],[MSRP]]-Table1[[#This Row],[PRICEEACH]]</f>
        <v>73</v>
      </c>
    </row>
    <row r="339" spans="1:26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  <c r="Z339">
        <f>Table1[[#This Row],[MSRP]]-Table1[[#This Row],[PRICEEACH]]</f>
        <v>110.91</v>
      </c>
    </row>
    <row r="340" spans="1:26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  <c r="Z340">
        <f>Table1[[#This Row],[MSRP]]-Table1[[#This Row],[PRICEEACH]]</f>
        <v>73</v>
      </c>
    </row>
    <row r="341" spans="1:26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  <c r="Z341">
        <f>Table1[[#This Row],[MSRP]]-Table1[[#This Row],[PRICEEACH]]</f>
        <v>77.650000000000006</v>
      </c>
    </row>
    <row r="342" spans="1:26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  <c r="Z342">
        <f>Table1[[#This Row],[MSRP]]-Table1[[#This Row],[PRICEEACH]]</f>
        <v>73</v>
      </c>
    </row>
    <row r="343" spans="1:26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  <c r="Z343">
        <f>Table1[[#This Row],[MSRP]]-Table1[[#This Row],[PRICEEACH]]</f>
        <v>73</v>
      </c>
    </row>
    <row r="344" spans="1:26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  <c r="Z344">
        <f>Table1[[#This Row],[MSRP]]-Table1[[#This Row],[PRICEEACH]]</f>
        <v>-10.379999999999995</v>
      </c>
    </row>
    <row r="345" spans="1:26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  <c r="Z345">
        <f>Table1[[#This Row],[MSRP]]-Table1[[#This Row],[PRICEEACH]]</f>
        <v>15.159999999999997</v>
      </c>
    </row>
    <row r="346" spans="1:26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  <c r="Z346">
        <f>Table1[[#This Row],[MSRP]]-Table1[[#This Row],[PRICEEACH]]</f>
        <v>3.9899999999999949</v>
      </c>
    </row>
    <row r="347" spans="1:26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  <c r="Z347">
        <f>Table1[[#This Row],[MSRP]]-Table1[[#This Row],[PRICEEACH]]</f>
        <v>15.159999999999997</v>
      </c>
    </row>
    <row r="348" spans="1:26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  <c r="Z348">
        <f>Table1[[#This Row],[MSRP]]-Table1[[#This Row],[PRICEEACH]]</f>
        <v>5.5799999999999983</v>
      </c>
    </row>
    <row r="349" spans="1:26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  <c r="Z349">
        <f>Table1[[#This Row],[MSRP]]-Table1[[#This Row],[PRICEEACH]]</f>
        <v>15.159999999999997</v>
      </c>
    </row>
    <row r="350" spans="1:26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  <c r="Z350">
        <f>Table1[[#This Row],[MSRP]]-Table1[[#This Row],[PRICEEACH]]</f>
        <v>-2.4000000000000057</v>
      </c>
    </row>
    <row r="351" spans="1:26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  <c r="Z351">
        <f>Table1[[#This Row],[MSRP]]-Table1[[#This Row],[PRICEEACH]]</f>
        <v>14.36</v>
      </c>
    </row>
    <row r="352" spans="1:26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  <c r="Z352">
        <f>Table1[[#This Row],[MSRP]]-Table1[[#This Row],[PRICEEACH]]</f>
        <v>-3.9899999999999949</v>
      </c>
    </row>
    <row r="353" spans="1:26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  <c r="Z353">
        <f>Table1[[#This Row],[MSRP]]-Table1[[#This Row],[PRICEEACH]]</f>
        <v>-13.569999999999993</v>
      </c>
    </row>
    <row r="354" spans="1:26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  <c r="Z354">
        <f>Table1[[#This Row],[MSRP]]-Table1[[#This Row],[PRICEEACH]]</f>
        <v>1.5900000000000034</v>
      </c>
    </row>
    <row r="355" spans="1:26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  <c r="Z355">
        <f>Table1[[#This Row],[MSRP]]-Table1[[#This Row],[PRICEEACH]]</f>
        <v>4.7900000000000063</v>
      </c>
    </row>
    <row r="356" spans="1:26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  <c r="Z356">
        <f>Table1[[#This Row],[MSRP]]-Table1[[#This Row],[PRICEEACH]]</f>
        <v>-11.170000000000002</v>
      </c>
    </row>
    <row r="357" spans="1:26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  <c r="Z357">
        <f>Table1[[#This Row],[MSRP]]-Table1[[#This Row],[PRICEEACH]]</f>
        <v>2.3900000000000006</v>
      </c>
    </row>
    <row r="358" spans="1:26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  <c r="Z358">
        <f>Table1[[#This Row],[MSRP]]-Table1[[#This Row],[PRICEEACH]]</f>
        <v>-4.7900000000000063</v>
      </c>
    </row>
    <row r="359" spans="1:26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  <c r="Z359">
        <f>Table1[[#This Row],[MSRP]]-Table1[[#This Row],[PRICEEACH]]</f>
        <v>9.5699999999999932</v>
      </c>
    </row>
    <row r="360" spans="1:26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  <c r="Z360">
        <f>Table1[[#This Row],[MSRP]]-Table1[[#This Row],[PRICEEACH]]</f>
        <v>2.3900000000000006</v>
      </c>
    </row>
    <row r="361" spans="1:26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  <c r="Z361">
        <f>Table1[[#This Row],[MSRP]]-Table1[[#This Row],[PRICEEACH]]</f>
        <v>-2.4000000000000057</v>
      </c>
    </row>
    <row r="362" spans="1:26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  <c r="Z362">
        <f>Table1[[#This Row],[MSRP]]-Table1[[#This Row],[PRICEEACH]]</f>
        <v>5.5799999999999983</v>
      </c>
    </row>
    <row r="363" spans="1:26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  <c r="Z363">
        <f>Table1[[#This Row],[MSRP]]-Table1[[#This Row],[PRICEEACH]]</f>
        <v>-21</v>
      </c>
    </row>
    <row r="364" spans="1:26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  <c r="Z364">
        <f>Table1[[#This Row],[MSRP]]-Table1[[#This Row],[PRICEEACH]]</f>
        <v>-14.560000000000002</v>
      </c>
    </row>
    <row r="365" spans="1:26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  <c r="Z365">
        <f>Table1[[#This Row],[MSRP]]-Table1[[#This Row],[PRICEEACH]]</f>
        <v>-2.6200000000000045</v>
      </c>
    </row>
    <row r="366" spans="1:26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  <c r="Z366">
        <f>Table1[[#This Row],[MSRP]]-Table1[[#This Row],[PRICEEACH]]</f>
        <v>11.170000000000002</v>
      </c>
    </row>
    <row r="367" spans="1:26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  <c r="Z367">
        <f>Table1[[#This Row],[MSRP]]-Table1[[#This Row],[PRICEEACH]]</f>
        <v>8.7399999999999949</v>
      </c>
    </row>
    <row r="368" spans="1:26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  <c r="Z368">
        <f>Table1[[#This Row],[MSRP]]-Table1[[#This Row],[PRICEEACH]]</f>
        <v>-11.170000000000002</v>
      </c>
    </row>
    <row r="369" spans="1:26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  <c r="Z369">
        <f>Table1[[#This Row],[MSRP]]-Table1[[#This Row],[PRICEEACH]]</f>
        <v>18</v>
      </c>
    </row>
    <row r="370" spans="1:26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  <c r="Z370">
        <f>Table1[[#This Row],[MSRP]]-Table1[[#This Row],[PRICEEACH]]</f>
        <v>18</v>
      </c>
    </row>
    <row r="371" spans="1:26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  <c r="Z371">
        <f>Table1[[#This Row],[MSRP]]-Table1[[#This Row],[PRICEEACH]]</f>
        <v>18</v>
      </c>
    </row>
    <row r="372" spans="1:26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  <c r="Z372">
        <f>Table1[[#This Row],[MSRP]]-Table1[[#This Row],[PRICEEACH]]</f>
        <v>18</v>
      </c>
    </row>
    <row r="373" spans="1:26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  <c r="Z373">
        <f>Table1[[#This Row],[MSRP]]-Table1[[#This Row],[PRICEEACH]]</f>
        <v>18</v>
      </c>
    </row>
    <row r="374" spans="1:26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  <c r="Z374">
        <f>Table1[[#This Row],[MSRP]]-Table1[[#This Row],[PRICEEACH]]</f>
        <v>18</v>
      </c>
    </row>
    <row r="375" spans="1:26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  <c r="Z375">
        <f>Table1[[#This Row],[MSRP]]-Table1[[#This Row],[PRICEEACH]]</f>
        <v>18</v>
      </c>
    </row>
    <row r="376" spans="1:26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  <c r="Z376">
        <f>Table1[[#This Row],[MSRP]]-Table1[[#This Row],[PRICEEACH]]</f>
        <v>18</v>
      </c>
    </row>
    <row r="377" spans="1:26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  <c r="Z377">
        <f>Table1[[#This Row],[MSRP]]-Table1[[#This Row],[PRICEEACH]]</f>
        <v>18</v>
      </c>
    </row>
    <row r="378" spans="1:26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  <c r="Z378">
        <f>Table1[[#This Row],[MSRP]]-Table1[[#This Row],[PRICEEACH]]</f>
        <v>18.459999999999994</v>
      </c>
    </row>
    <row r="379" spans="1:26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  <c r="Z379">
        <f>Table1[[#This Row],[MSRP]]-Table1[[#This Row],[PRICEEACH]]</f>
        <v>18</v>
      </c>
    </row>
    <row r="380" spans="1:26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  <c r="Z380">
        <f>Table1[[#This Row],[MSRP]]-Table1[[#This Row],[PRICEEACH]]</f>
        <v>18</v>
      </c>
    </row>
    <row r="381" spans="1:26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  <c r="Z381">
        <f>Table1[[#This Row],[MSRP]]-Table1[[#This Row],[PRICEEACH]]</f>
        <v>18</v>
      </c>
    </row>
    <row r="382" spans="1:26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  <c r="Z382">
        <f>Table1[[#This Row],[MSRP]]-Table1[[#This Row],[PRICEEACH]]</f>
        <v>18</v>
      </c>
    </row>
    <row r="383" spans="1:26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  <c r="Z383">
        <f>Table1[[#This Row],[MSRP]]-Table1[[#This Row],[PRICEEACH]]</f>
        <v>20.83</v>
      </c>
    </row>
    <row r="384" spans="1:26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  <c r="Z384">
        <f>Table1[[#This Row],[MSRP]]-Table1[[#This Row],[PRICEEACH]]</f>
        <v>18</v>
      </c>
    </row>
    <row r="385" spans="1:26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  <c r="Z385">
        <f>Table1[[#This Row],[MSRP]]-Table1[[#This Row],[PRICEEACH]]</f>
        <v>18</v>
      </c>
    </row>
    <row r="386" spans="1:26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  <c r="Z386">
        <f>Table1[[#This Row],[MSRP]]-Table1[[#This Row],[PRICEEACH]]</f>
        <v>18</v>
      </c>
    </row>
    <row r="387" spans="1:26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  <c r="Z387">
        <f>Table1[[#This Row],[MSRP]]-Table1[[#This Row],[PRICEEACH]]</f>
        <v>18</v>
      </c>
    </row>
    <row r="388" spans="1:26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  <c r="Z388">
        <f>Table1[[#This Row],[MSRP]]-Table1[[#This Row],[PRICEEACH]]</f>
        <v>59.62</v>
      </c>
    </row>
    <row r="389" spans="1:26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  <c r="Z389">
        <f>Table1[[#This Row],[MSRP]]-Table1[[#This Row],[PRICEEACH]]</f>
        <v>18</v>
      </c>
    </row>
    <row r="390" spans="1:26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  <c r="Z390">
        <f>Table1[[#This Row],[MSRP]]-Table1[[#This Row],[PRICEEACH]]</f>
        <v>18</v>
      </c>
    </row>
    <row r="391" spans="1:26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  <c r="Z391">
        <f>Table1[[#This Row],[MSRP]]-Table1[[#This Row],[PRICEEACH]]</f>
        <v>53.84</v>
      </c>
    </row>
    <row r="392" spans="1:26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  <c r="Z392">
        <f>Table1[[#This Row],[MSRP]]-Table1[[#This Row],[PRICEEACH]]</f>
        <v>82.289999999999992</v>
      </c>
    </row>
    <row r="393" spans="1:26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  <c r="Z393">
        <f>Table1[[#This Row],[MSRP]]-Table1[[#This Row],[PRICEEACH]]</f>
        <v>51.42</v>
      </c>
    </row>
    <row r="394" spans="1:26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  <c r="Z394">
        <f>Table1[[#This Row],[MSRP]]-Table1[[#This Row],[PRICEEACH]]</f>
        <v>18</v>
      </c>
    </row>
    <row r="395" spans="1:26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  <c r="Z395">
        <f>Table1[[#This Row],[MSRP]]-Table1[[#This Row],[PRICEEACH]]</f>
        <v>18</v>
      </c>
    </row>
    <row r="396" spans="1:26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  <c r="Z396">
        <f>Table1[[#This Row],[MSRP]]-Table1[[#This Row],[PRICEEACH]]</f>
        <v>15</v>
      </c>
    </row>
    <row r="397" spans="1:26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  <c r="Z397">
        <f>Table1[[#This Row],[MSRP]]-Table1[[#This Row],[PRICEEACH]]</f>
        <v>15</v>
      </c>
    </row>
    <row r="398" spans="1:26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  <c r="Z398">
        <f>Table1[[#This Row],[MSRP]]-Table1[[#This Row],[PRICEEACH]]</f>
        <v>17.11</v>
      </c>
    </row>
    <row r="399" spans="1:26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  <c r="Z399">
        <f>Table1[[#This Row],[MSRP]]-Table1[[#This Row],[PRICEEACH]]</f>
        <v>17.11</v>
      </c>
    </row>
    <row r="400" spans="1:26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  <c r="Z400">
        <f>Table1[[#This Row],[MSRP]]-Table1[[#This Row],[PRICEEACH]]</f>
        <v>15</v>
      </c>
    </row>
    <row r="401" spans="1:26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  <c r="Z401">
        <f>Table1[[#This Row],[MSRP]]-Table1[[#This Row],[PRICEEACH]]</f>
        <v>15</v>
      </c>
    </row>
    <row r="402" spans="1:26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  <c r="Z402">
        <f>Table1[[#This Row],[MSRP]]-Table1[[#This Row],[PRICEEACH]]</f>
        <v>15</v>
      </c>
    </row>
    <row r="403" spans="1:26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  <c r="Z403">
        <f>Table1[[#This Row],[MSRP]]-Table1[[#This Row],[PRICEEACH]]</f>
        <v>15</v>
      </c>
    </row>
    <row r="404" spans="1:26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  <c r="Z404">
        <f>Table1[[#This Row],[MSRP]]-Table1[[#This Row],[PRICEEACH]]</f>
        <v>15</v>
      </c>
    </row>
    <row r="405" spans="1:26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  <c r="Z405">
        <f>Table1[[#This Row],[MSRP]]-Table1[[#This Row],[PRICEEACH]]</f>
        <v>15</v>
      </c>
    </row>
    <row r="406" spans="1:26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  <c r="Z406">
        <f>Table1[[#This Row],[MSRP]]-Table1[[#This Row],[PRICEEACH]]</f>
        <v>15</v>
      </c>
    </row>
    <row r="407" spans="1:26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  <c r="Z407">
        <f>Table1[[#This Row],[MSRP]]-Table1[[#This Row],[PRICEEACH]]</f>
        <v>21.72</v>
      </c>
    </row>
    <row r="408" spans="1:26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  <c r="Z408">
        <f>Table1[[#This Row],[MSRP]]-Table1[[#This Row],[PRICEEACH]]</f>
        <v>15</v>
      </c>
    </row>
    <row r="409" spans="1:26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  <c r="Z409">
        <f>Table1[[#This Row],[MSRP]]-Table1[[#This Row],[PRICEEACH]]</f>
        <v>15</v>
      </c>
    </row>
    <row r="410" spans="1:26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  <c r="Z410">
        <f>Table1[[#This Row],[MSRP]]-Table1[[#This Row],[PRICEEACH]]</f>
        <v>15</v>
      </c>
    </row>
    <row r="411" spans="1:26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  <c r="Z411">
        <f>Table1[[#This Row],[MSRP]]-Table1[[#This Row],[PRICEEACH]]</f>
        <v>15</v>
      </c>
    </row>
    <row r="412" spans="1:26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  <c r="Z412">
        <f>Table1[[#This Row],[MSRP]]-Table1[[#This Row],[PRICEEACH]]</f>
        <v>15</v>
      </c>
    </row>
    <row r="413" spans="1:26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  <c r="Z413">
        <f>Table1[[#This Row],[MSRP]]-Table1[[#This Row],[PRICEEACH]]</f>
        <v>15</v>
      </c>
    </row>
    <row r="414" spans="1:26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  <c r="Z414">
        <f>Table1[[#This Row],[MSRP]]-Table1[[#This Row],[PRICEEACH]]</f>
        <v>15</v>
      </c>
    </row>
    <row r="415" spans="1:26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  <c r="Z415">
        <f>Table1[[#This Row],[MSRP]]-Table1[[#This Row],[PRICEEACH]]</f>
        <v>50.260000000000005</v>
      </c>
    </row>
    <row r="416" spans="1:26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  <c r="Z416">
        <f>Table1[[#This Row],[MSRP]]-Table1[[#This Row],[PRICEEACH]]</f>
        <v>39.799999999999997</v>
      </c>
    </row>
    <row r="417" spans="1:26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  <c r="Z417">
        <f>Table1[[#This Row],[MSRP]]-Table1[[#This Row],[PRICEEACH]]</f>
        <v>26.549999999999997</v>
      </c>
    </row>
    <row r="418" spans="1:26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  <c r="Z418">
        <f>Table1[[#This Row],[MSRP]]-Table1[[#This Row],[PRICEEACH]]</f>
        <v>15</v>
      </c>
    </row>
    <row r="419" spans="1:26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  <c r="Z419">
        <f>Table1[[#This Row],[MSRP]]-Table1[[#This Row],[PRICEEACH]]</f>
        <v>15</v>
      </c>
    </row>
    <row r="420" spans="1:26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  <c r="Z420">
        <f>Table1[[#This Row],[MSRP]]-Table1[[#This Row],[PRICEEACH]]</f>
        <v>21.72</v>
      </c>
    </row>
    <row r="421" spans="1:26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  <c r="Z421">
        <f>Table1[[#This Row],[MSRP]]-Table1[[#This Row],[PRICEEACH]]</f>
        <v>15</v>
      </c>
    </row>
    <row r="422" spans="1:26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  <c r="Z422">
        <f>Table1[[#This Row],[MSRP]]-Table1[[#This Row],[PRICEEACH]]</f>
        <v>16</v>
      </c>
    </row>
    <row r="423" spans="1:26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  <c r="Z423">
        <f>Table1[[#This Row],[MSRP]]-Table1[[#This Row],[PRICEEACH]]</f>
        <v>16</v>
      </c>
    </row>
    <row r="424" spans="1:26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  <c r="Z424">
        <f>Table1[[#This Row],[MSRP]]-Table1[[#This Row],[PRICEEACH]]</f>
        <v>16</v>
      </c>
    </row>
    <row r="425" spans="1:26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  <c r="Z425">
        <f>Table1[[#This Row],[MSRP]]-Table1[[#This Row],[PRICEEACH]]</f>
        <v>16</v>
      </c>
    </row>
    <row r="426" spans="1:26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  <c r="Z426">
        <f>Table1[[#This Row],[MSRP]]-Table1[[#This Row],[PRICEEACH]]</f>
        <v>16</v>
      </c>
    </row>
    <row r="427" spans="1:26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  <c r="Z427">
        <f>Table1[[#This Row],[MSRP]]-Table1[[#This Row],[PRICEEACH]]</f>
        <v>16.829999999999998</v>
      </c>
    </row>
    <row r="428" spans="1:26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  <c r="Z428">
        <f>Table1[[#This Row],[MSRP]]-Table1[[#This Row],[PRICEEACH]]</f>
        <v>22.659999999999997</v>
      </c>
    </row>
    <row r="429" spans="1:26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  <c r="Z429">
        <f>Table1[[#This Row],[MSRP]]-Table1[[#This Row],[PRICEEACH]]</f>
        <v>19.159999999999997</v>
      </c>
    </row>
    <row r="430" spans="1:26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  <c r="Z430">
        <f>Table1[[#This Row],[MSRP]]-Table1[[#This Row],[PRICEEACH]]</f>
        <v>22.659999999999997</v>
      </c>
    </row>
    <row r="431" spans="1:26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  <c r="Z431">
        <f>Table1[[#This Row],[MSRP]]-Table1[[#This Row],[PRICEEACH]]</f>
        <v>16</v>
      </c>
    </row>
    <row r="432" spans="1:26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  <c r="Z432">
        <f>Table1[[#This Row],[MSRP]]-Table1[[#This Row],[PRICEEACH]]</f>
        <v>16</v>
      </c>
    </row>
    <row r="433" spans="1:26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  <c r="Z433">
        <f>Table1[[#This Row],[MSRP]]-Table1[[#This Row],[PRICEEACH]]</f>
        <v>16</v>
      </c>
    </row>
    <row r="434" spans="1:26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  <c r="Z434">
        <f>Table1[[#This Row],[MSRP]]-Table1[[#This Row],[PRICEEACH]]</f>
        <v>16</v>
      </c>
    </row>
    <row r="435" spans="1:26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  <c r="Z435">
        <f>Table1[[#This Row],[MSRP]]-Table1[[#This Row],[PRICEEACH]]</f>
        <v>16</v>
      </c>
    </row>
    <row r="436" spans="1:26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  <c r="Z436">
        <f>Table1[[#This Row],[MSRP]]-Table1[[#This Row],[PRICEEACH]]</f>
        <v>19.159999999999997</v>
      </c>
    </row>
    <row r="437" spans="1:26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  <c r="Z437">
        <f>Table1[[#This Row],[MSRP]]-Table1[[#This Row],[PRICEEACH]]</f>
        <v>16</v>
      </c>
    </row>
    <row r="438" spans="1:26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  <c r="Z438">
        <f>Table1[[#This Row],[MSRP]]-Table1[[#This Row],[PRICEEACH]]</f>
        <v>16</v>
      </c>
    </row>
    <row r="439" spans="1:26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  <c r="Z439">
        <f>Table1[[#This Row],[MSRP]]-Table1[[#This Row],[PRICEEACH]]</f>
        <v>18</v>
      </c>
    </row>
    <row r="440" spans="1:26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  <c r="Z440">
        <f>Table1[[#This Row],[MSRP]]-Table1[[#This Row],[PRICEEACH]]</f>
        <v>16</v>
      </c>
    </row>
    <row r="441" spans="1:26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  <c r="Z441">
        <f>Table1[[#This Row],[MSRP]]-Table1[[#This Row],[PRICEEACH]]</f>
        <v>16</v>
      </c>
    </row>
    <row r="442" spans="1:26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  <c r="Z442">
        <f>Table1[[#This Row],[MSRP]]-Table1[[#This Row],[PRICEEACH]]</f>
        <v>75.75</v>
      </c>
    </row>
    <row r="443" spans="1:26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  <c r="Z443">
        <f>Table1[[#This Row],[MSRP]]-Table1[[#This Row],[PRICEEACH]]</f>
        <v>66.400000000000006</v>
      </c>
    </row>
    <row r="444" spans="1:26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  <c r="Z444">
        <f>Table1[[#This Row],[MSRP]]-Table1[[#This Row],[PRICEEACH]]</f>
        <v>18</v>
      </c>
    </row>
    <row r="445" spans="1:26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  <c r="Z445">
        <f>Table1[[#This Row],[MSRP]]-Table1[[#This Row],[PRICEEACH]]</f>
        <v>16</v>
      </c>
    </row>
    <row r="446" spans="1:26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  <c r="Z446">
        <f>Table1[[#This Row],[MSRP]]-Table1[[#This Row],[PRICEEACH]]</f>
        <v>18</v>
      </c>
    </row>
    <row r="447" spans="1:26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  <c r="Z447">
        <f>Table1[[#This Row],[MSRP]]-Table1[[#This Row],[PRICEEACH]]</f>
        <v>30.900000000000006</v>
      </c>
    </row>
    <row r="448" spans="1:26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  <c r="Z448">
        <f>Table1[[#This Row],[MSRP]]-Table1[[#This Row],[PRICEEACH]]</f>
        <v>16</v>
      </c>
    </row>
    <row r="449" spans="1:26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  <c r="Z449">
        <f>Table1[[#This Row],[MSRP]]-Table1[[#This Row],[PRICEEACH]]</f>
        <v>16</v>
      </c>
    </row>
    <row r="450" spans="1:26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  <c r="Z450">
        <f>Table1[[#This Row],[MSRP]]-Table1[[#This Row],[PRICEEACH]]</f>
        <v>41</v>
      </c>
    </row>
    <row r="451" spans="1:26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  <c r="Z451">
        <f>Table1[[#This Row],[MSRP]]-Table1[[#This Row],[PRICEEACH]]</f>
        <v>41</v>
      </c>
    </row>
    <row r="452" spans="1:26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  <c r="Z452">
        <f>Table1[[#This Row],[MSRP]]-Table1[[#This Row],[PRICEEACH]]</f>
        <v>41</v>
      </c>
    </row>
    <row r="453" spans="1:26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  <c r="Z453">
        <f>Table1[[#This Row],[MSRP]]-Table1[[#This Row],[PRICEEACH]]</f>
        <v>41</v>
      </c>
    </row>
    <row r="454" spans="1:26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  <c r="Z454">
        <f>Table1[[#This Row],[MSRP]]-Table1[[#This Row],[PRICEEACH]]</f>
        <v>41</v>
      </c>
    </row>
    <row r="455" spans="1:26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  <c r="Z455">
        <f>Table1[[#This Row],[MSRP]]-Table1[[#This Row],[PRICEEACH]]</f>
        <v>41</v>
      </c>
    </row>
    <row r="456" spans="1:26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  <c r="Z456">
        <f>Table1[[#This Row],[MSRP]]-Table1[[#This Row],[PRICEEACH]]</f>
        <v>41</v>
      </c>
    </row>
    <row r="457" spans="1:26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  <c r="Z457">
        <f>Table1[[#This Row],[MSRP]]-Table1[[#This Row],[PRICEEACH]]</f>
        <v>41</v>
      </c>
    </row>
    <row r="458" spans="1:26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  <c r="Z458">
        <f>Table1[[#This Row],[MSRP]]-Table1[[#This Row],[PRICEEACH]]</f>
        <v>41</v>
      </c>
    </row>
    <row r="459" spans="1:26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  <c r="Z459">
        <f>Table1[[#This Row],[MSRP]]-Table1[[#This Row],[PRICEEACH]]</f>
        <v>41</v>
      </c>
    </row>
    <row r="460" spans="1:26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  <c r="Z460">
        <f>Table1[[#This Row],[MSRP]]-Table1[[#This Row],[PRICEEACH]]</f>
        <v>41</v>
      </c>
    </row>
    <row r="461" spans="1:26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  <c r="Z461">
        <f>Table1[[#This Row],[MSRP]]-Table1[[#This Row],[PRICEEACH]]</f>
        <v>41</v>
      </c>
    </row>
    <row r="462" spans="1:26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  <c r="Z462">
        <f>Table1[[#This Row],[MSRP]]-Table1[[#This Row],[PRICEEACH]]</f>
        <v>41</v>
      </c>
    </row>
    <row r="463" spans="1:26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  <c r="Z463">
        <f>Table1[[#This Row],[MSRP]]-Table1[[#This Row],[PRICEEACH]]</f>
        <v>41</v>
      </c>
    </row>
    <row r="464" spans="1:26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  <c r="Z464">
        <f>Table1[[#This Row],[MSRP]]-Table1[[#This Row],[PRICEEACH]]</f>
        <v>41</v>
      </c>
    </row>
    <row r="465" spans="1:26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  <c r="Z465">
        <f>Table1[[#This Row],[MSRP]]-Table1[[#This Row],[PRICEEACH]]</f>
        <v>41</v>
      </c>
    </row>
    <row r="466" spans="1:26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  <c r="Z466">
        <f>Table1[[#This Row],[MSRP]]-Table1[[#This Row],[PRICEEACH]]</f>
        <v>41</v>
      </c>
    </row>
    <row r="467" spans="1:26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  <c r="Z467">
        <f>Table1[[#This Row],[MSRP]]-Table1[[#This Row],[PRICEEACH]]</f>
        <v>41</v>
      </c>
    </row>
    <row r="468" spans="1:26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  <c r="Z468">
        <f>Table1[[#This Row],[MSRP]]-Table1[[#This Row],[PRICEEACH]]</f>
        <v>41</v>
      </c>
    </row>
    <row r="469" spans="1:26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  <c r="Z469">
        <f>Table1[[#This Row],[MSRP]]-Table1[[#This Row],[PRICEEACH]]</f>
        <v>41</v>
      </c>
    </row>
    <row r="470" spans="1:26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  <c r="Z470">
        <f>Table1[[#This Row],[MSRP]]-Table1[[#This Row],[PRICEEACH]]</f>
        <v>41</v>
      </c>
    </row>
    <row r="471" spans="1:26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  <c r="Z471">
        <f>Table1[[#This Row],[MSRP]]-Table1[[#This Row],[PRICEEACH]]</f>
        <v>43.400000000000006</v>
      </c>
    </row>
    <row r="472" spans="1:26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  <c r="Z472">
        <f>Table1[[#This Row],[MSRP]]-Table1[[#This Row],[PRICEEACH]]</f>
        <v>53.94</v>
      </c>
    </row>
    <row r="473" spans="1:26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  <c r="Z473">
        <f>Table1[[#This Row],[MSRP]]-Table1[[#This Row],[PRICEEACH]]</f>
        <v>41</v>
      </c>
    </row>
    <row r="474" spans="1:26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  <c r="Z474">
        <f>Table1[[#This Row],[MSRP]]-Table1[[#This Row],[PRICEEACH]]</f>
        <v>47.230000000000004</v>
      </c>
    </row>
    <row r="475" spans="1:26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  <c r="Z475">
        <f>Table1[[#This Row],[MSRP]]-Table1[[#This Row],[PRICEEACH]]</f>
        <v>41</v>
      </c>
    </row>
    <row r="476" spans="1:26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  <c r="Z476">
        <f>Table1[[#This Row],[MSRP]]-Table1[[#This Row],[PRICEEACH]]</f>
        <v>41</v>
      </c>
    </row>
    <row r="477" spans="1:26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  <c r="Z477">
        <f>Table1[[#This Row],[MSRP]]-Table1[[#This Row],[PRICEEACH]]</f>
        <v>2</v>
      </c>
    </row>
    <row r="478" spans="1:26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  <c r="Z478">
        <f>Table1[[#This Row],[MSRP]]-Table1[[#This Row],[PRICEEACH]]</f>
        <v>2.3400000000000034</v>
      </c>
    </row>
    <row r="479" spans="1:26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  <c r="Z479">
        <f>Table1[[#This Row],[MSRP]]-Table1[[#This Row],[PRICEEACH]]</f>
        <v>2</v>
      </c>
    </row>
    <row r="480" spans="1:26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  <c r="Z480">
        <f>Table1[[#This Row],[MSRP]]-Table1[[#This Row],[PRICEEACH]]</f>
        <v>2</v>
      </c>
    </row>
    <row r="481" spans="1:26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  <c r="Z481">
        <f>Table1[[#This Row],[MSRP]]-Table1[[#This Row],[PRICEEACH]]</f>
        <v>2</v>
      </c>
    </row>
    <row r="482" spans="1:26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  <c r="Z482">
        <f>Table1[[#This Row],[MSRP]]-Table1[[#This Row],[PRICEEACH]]</f>
        <v>10.560000000000002</v>
      </c>
    </row>
    <row r="483" spans="1:26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  <c r="Z483">
        <f>Table1[[#This Row],[MSRP]]-Table1[[#This Row],[PRICEEACH]]</f>
        <v>2</v>
      </c>
    </row>
    <row r="484" spans="1:26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  <c r="Z484">
        <f>Table1[[#This Row],[MSRP]]-Table1[[#This Row],[PRICEEACH]]</f>
        <v>14.670000000000002</v>
      </c>
    </row>
    <row r="485" spans="1:26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  <c r="Z485">
        <f>Table1[[#This Row],[MSRP]]-Table1[[#This Row],[PRICEEACH]]</f>
        <v>2</v>
      </c>
    </row>
    <row r="486" spans="1:26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  <c r="Z486">
        <f>Table1[[#This Row],[MSRP]]-Table1[[#This Row],[PRICEEACH]]</f>
        <v>2</v>
      </c>
    </row>
    <row r="487" spans="1:26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  <c r="Z487">
        <f>Table1[[#This Row],[MSRP]]-Table1[[#This Row],[PRICEEACH]]</f>
        <v>12.620000000000005</v>
      </c>
    </row>
    <row r="488" spans="1:26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  <c r="Z488">
        <f>Table1[[#This Row],[MSRP]]-Table1[[#This Row],[PRICEEACH]]</f>
        <v>2</v>
      </c>
    </row>
    <row r="489" spans="1:26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  <c r="Z489">
        <f>Table1[[#This Row],[MSRP]]-Table1[[#This Row],[PRICEEACH]]</f>
        <v>2</v>
      </c>
    </row>
    <row r="490" spans="1:26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  <c r="Z490">
        <f>Table1[[#This Row],[MSRP]]-Table1[[#This Row],[PRICEEACH]]</f>
        <v>6.4500000000000028</v>
      </c>
    </row>
    <row r="491" spans="1:26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  <c r="Z491">
        <f>Table1[[#This Row],[MSRP]]-Table1[[#This Row],[PRICEEACH]]</f>
        <v>2</v>
      </c>
    </row>
    <row r="492" spans="1:26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  <c r="Z492">
        <f>Table1[[#This Row],[MSRP]]-Table1[[#This Row],[PRICEEACH]]</f>
        <v>2</v>
      </c>
    </row>
    <row r="493" spans="1:26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  <c r="Z493">
        <f>Table1[[#This Row],[MSRP]]-Table1[[#This Row],[PRICEEACH]]</f>
        <v>6.4500000000000028</v>
      </c>
    </row>
    <row r="494" spans="1:26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  <c r="Z494">
        <f>Table1[[#This Row],[MSRP]]-Table1[[#This Row],[PRICEEACH]]</f>
        <v>12.620000000000005</v>
      </c>
    </row>
    <row r="495" spans="1:26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  <c r="Z495">
        <f>Table1[[#This Row],[MSRP]]-Table1[[#This Row],[PRICEEACH]]</f>
        <v>15.700000000000003</v>
      </c>
    </row>
    <row r="496" spans="1:26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  <c r="Z496">
        <f>Table1[[#This Row],[MSRP]]-Table1[[#This Row],[PRICEEACH]]</f>
        <v>6.8700000000000045</v>
      </c>
    </row>
    <row r="497" spans="1:26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  <c r="Z497">
        <f>Table1[[#This Row],[MSRP]]-Table1[[#This Row],[PRICEEACH]]</f>
        <v>65.89</v>
      </c>
    </row>
    <row r="498" spans="1:26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  <c r="Z498">
        <f>Table1[[#This Row],[MSRP]]-Table1[[#This Row],[PRICEEACH]]</f>
        <v>51.82</v>
      </c>
    </row>
    <row r="499" spans="1:26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  <c r="Z499">
        <f>Table1[[#This Row],[MSRP]]-Table1[[#This Row],[PRICEEACH]]</f>
        <v>2</v>
      </c>
    </row>
    <row r="500" spans="1:26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  <c r="Z500">
        <f>Table1[[#This Row],[MSRP]]-Table1[[#This Row],[PRICEEACH]]</f>
        <v>8.8400000000000034</v>
      </c>
    </row>
    <row r="501" spans="1:26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  <c r="Z501">
        <f>Table1[[#This Row],[MSRP]]-Table1[[#This Row],[PRICEEACH]]</f>
        <v>2</v>
      </c>
    </row>
    <row r="502" spans="1:26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  <c r="Z502">
        <f>Table1[[#This Row],[MSRP]]-Table1[[#This Row],[PRICEEACH]]</f>
        <v>6.4500000000000028</v>
      </c>
    </row>
    <row r="503" spans="1:26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  <c r="Z503">
        <f>Table1[[#This Row],[MSRP]]-Table1[[#This Row],[PRICEEACH]]</f>
        <v>2.8599999999999994</v>
      </c>
    </row>
    <row r="504" spans="1:26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  <c r="Z504">
        <f>Table1[[#This Row],[MSRP]]-Table1[[#This Row],[PRICEEACH]]</f>
        <v>3.9399999999999977</v>
      </c>
    </row>
    <row r="505" spans="1:26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  <c r="Z505">
        <f>Table1[[#This Row],[MSRP]]-Table1[[#This Row],[PRICEEACH]]</f>
        <v>-1.990000000000002</v>
      </c>
    </row>
    <row r="506" spans="1:26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  <c r="Z506">
        <f>Table1[[#This Row],[MSRP]]-Table1[[#This Row],[PRICEEACH]]</f>
        <v>9.8699999999999974</v>
      </c>
    </row>
    <row r="507" spans="1:26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  <c r="Z507">
        <f>Table1[[#This Row],[MSRP]]-Table1[[#This Row],[PRICEEACH]]</f>
        <v>-5.2199999999999989</v>
      </c>
    </row>
    <row r="508" spans="1:26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  <c r="Z508">
        <f>Table1[[#This Row],[MSRP]]-Table1[[#This Row],[PRICEEACH]]</f>
        <v>1.7899999999999991</v>
      </c>
    </row>
    <row r="509" spans="1:26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  <c r="Z509">
        <f>Table1[[#This Row],[MSRP]]-Table1[[#This Row],[PRICEEACH]]</f>
        <v>8.7899999999999991</v>
      </c>
    </row>
    <row r="510" spans="1:26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  <c r="Z510">
        <f>Table1[[#This Row],[MSRP]]-Table1[[#This Row],[PRICEEACH]]</f>
        <v>-1.4500000000000028</v>
      </c>
    </row>
    <row r="511" spans="1:26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  <c r="Z511">
        <f>Table1[[#This Row],[MSRP]]-Table1[[#This Row],[PRICEEACH]]</f>
        <v>-0.36999999999999744</v>
      </c>
    </row>
    <row r="512" spans="1:26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  <c r="Z512">
        <f>Table1[[#This Row],[MSRP]]-Table1[[#This Row],[PRICEEACH]]</f>
        <v>-10.61</v>
      </c>
    </row>
    <row r="513" spans="1:26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  <c r="Z513">
        <f>Table1[[#This Row],[MSRP]]-Table1[[#This Row],[PRICEEACH]]</f>
        <v>9.8699999999999974</v>
      </c>
    </row>
    <row r="514" spans="1:26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  <c r="Z514">
        <f>Table1[[#This Row],[MSRP]]-Table1[[#This Row],[PRICEEACH]]</f>
        <v>4.4799999999999969</v>
      </c>
    </row>
    <row r="515" spans="1:26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  <c r="Z515">
        <f>Table1[[#This Row],[MSRP]]-Table1[[#This Row],[PRICEEACH]]</f>
        <v>-5.2199999999999989</v>
      </c>
    </row>
    <row r="516" spans="1:26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  <c r="Z516">
        <f>Table1[[#This Row],[MSRP]]-Table1[[#This Row],[PRICEEACH]]</f>
        <v>1.25</v>
      </c>
    </row>
    <row r="517" spans="1:26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  <c r="Z517">
        <f>Table1[[#This Row],[MSRP]]-Table1[[#This Row],[PRICEEACH]]</f>
        <v>-4.68</v>
      </c>
    </row>
    <row r="518" spans="1:26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  <c r="Z518">
        <f>Table1[[#This Row],[MSRP]]-Table1[[#This Row],[PRICEEACH]]</f>
        <v>-3.0700000000000003</v>
      </c>
    </row>
    <row r="519" spans="1:26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  <c r="Z519">
        <f>Table1[[#This Row],[MSRP]]-Table1[[#This Row],[PRICEEACH]]</f>
        <v>4.4799999999999969</v>
      </c>
    </row>
    <row r="520" spans="1:26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  <c r="Z520">
        <f>Table1[[#This Row],[MSRP]]-Table1[[#This Row],[PRICEEACH]]</f>
        <v>8.7899999999999991</v>
      </c>
    </row>
    <row r="521" spans="1:26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  <c r="Z521">
        <f>Table1[[#This Row],[MSRP]]-Table1[[#This Row],[PRICEEACH]]</f>
        <v>-4.68</v>
      </c>
    </row>
    <row r="522" spans="1:26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  <c r="Z522">
        <f>Table1[[#This Row],[MSRP]]-Table1[[#This Row],[PRICEEACH]]</f>
        <v>-36.89</v>
      </c>
    </row>
    <row r="523" spans="1:26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  <c r="Z523">
        <f>Table1[[#This Row],[MSRP]]-Table1[[#This Row],[PRICEEACH]]</f>
        <v>-5.9500000000000028</v>
      </c>
    </row>
    <row r="524" spans="1:26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  <c r="Z524">
        <f>Table1[[#This Row],[MSRP]]-Table1[[#This Row],[PRICEEACH]]</f>
        <v>-19.409999999999997</v>
      </c>
    </row>
    <row r="525" spans="1:26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  <c r="Z525">
        <f>Table1[[#This Row],[MSRP]]-Table1[[#This Row],[PRICEEACH]]</f>
        <v>-45.629999999999995</v>
      </c>
    </row>
    <row r="526" spans="1:26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  <c r="Z526">
        <f>Table1[[#This Row],[MSRP]]-Table1[[#This Row],[PRICEEACH]]</f>
        <v>0.17000000000000171</v>
      </c>
    </row>
    <row r="527" spans="1:26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  <c r="Z527">
        <f>Table1[[#This Row],[MSRP]]-Table1[[#This Row],[PRICEEACH]]</f>
        <v>-47</v>
      </c>
    </row>
    <row r="528" spans="1:26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  <c r="Z528">
        <f>Table1[[#This Row],[MSRP]]-Table1[[#This Row],[PRICEEACH]]</f>
        <v>1.25</v>
      </c>
    </row>
    <row r="529" spans="1:26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  <c r="Z529">
        <f>Table1[[#This Row],[MSRP]]-Table1[[#This Row],[PRICEEACH]]</f>
        <v>24</v>
      </c>
    </row>
    <row r="530" spans="1:26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  <c r="Z530">
        <f>Table1[[#This Row],[MSRP]]-Table1[[#This Row],[PRICEEACH]]</f>
        <v>24</v>
      </c>
    </row>
    <row r="531" spans="1:26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  <c r="Z531">
        <f>Table1[[#This Row],[MSRP]]-Table1[[#This Row],[PRICEEACH]]</f>
        <v>24.450000000000003</v>
      </c>
    </row>
    <row r="532" spans="1:26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  <c r="Z532">
        <f>Table1[[#This Row],[MSRP]]-Table1[[#This Row],[PRICEEACH]]</f>
        <v>24</v>
      </c>
    </row>
    <row r="533" spans="1:26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  <c r="Z533">
        <f>Table1[[#This Row],[MSRP]]-Table1[[#This Row],[PRICEEACH]]</f>
        <v>24</v>
      </c>
    </row>
    <row r="534" spans="1:26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  <c r="Z534">
        <f>Table1[[#This Row],[MSRP]]-Table1[[#This Row],[PRICEEACH]]</f>
        <v>24</v>
      </c>
    </row>
    <row r="535" spans="1:26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  <c r="Z535">
        <f>Table1[[#This Row],[MSRP]]-Table1[[#This Row],[PRICEEACH]]</f>
        <v>24</v>
      </c>
    </row>
    <row r="536" spans="1:26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  <c r="Z536">
        <f>Table1[[#This Row],[MSRP]]-Table1[[#This Row],[PRICEEACH]]</f>
        <v>24</v>
      </c>
    </row>
    <row r="537" spans="1:26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  <c r="Z537">
        <f>Table1[[#This Row],[MSRP]]-Table1[[#This Row],[PRICEEACH]]</f>
        <v>24</v>
      </c>
    </row>
    <row r="538" spans="1:26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  <c r="Z538">
        <f>Table1[[#This Row],[MSRP]]-Table1[[#This Row],[PRICEEACH]]</f>
        <v>24</v>
      </c>
    </row>
    <row r="539" spans="1:26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  <c r="Z539">
        <f>Table1[[#This Row],[MSRP]]-Table1[[#This Row],[PRICEEACH]]</f>
        <v>24</v>
      </c>
    </row>
    <row r="540" spans="1:26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  <c r="Z540">
        <f>Table1[[#This Row],[MSRP]]-Table1[[#This Row],[PRICEEACH]]</f>
        <v>24</v>
      </c>
    </row>
    <row r="541" spans="1:26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  <c r="Z541">
        <f>Table1[[#This Row],[MSRP]]-Table1[[#This Row],[PRICEEACH]]</f>
        <v>24</v>
      </c>
    </row>
    <row r="542" spans="1:26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  <c r="Z542">
        <f>Table1[[#This Row],[MSRP]]-Table1[[#This Row],[PRICEEACH]]</f>
        <v>24</v>
      </c>
    </row>
    <row r="543" spans="1:26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  <c r="Z543">
        <f>Table1[[#This Row],[MSRP]]-Table1[[#This Row],[PRICEEACH]]</f>
        <v>24</v>
      </c>
    </row>
    <row r="544" spans="1:26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  <c r="Z544">
        <f>Table1[[#This Row],[MSRP]]-Table1[[#This Row],[PRICEEACH]]</f>
        <v>24</v>
      </c>
    </row>
    <row r="545" spans="1:26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  <c r="Z545">
        <f>Table1[[#This Row],[MSRP]]-Table1[[#This Row],[PRICEEACH]]</f>
        <v>24</v>
      </c>
    </row>
    <row r="546" spans="1:26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  <c r="Z546">
        <f>Table1[[#This Row],[MSRP]]-Table1[[#This Row],[PRICEEACH]]</f>
        <v>24</v>
      </c>
    </row>
    <row r="547" spans="1:26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  <c r="Z547">
        <f>Table1[[#This Row],[MSRP]]-Table1[[#This Row],[PRICEEACH]]</f>
        <v>24</v>
      </c>
    </row>
    <row r="548" spans="1:26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  <c r="Z548">
        <f>Table1[[#This Row],[MSRP]]-Table1[[#This Row],[PRICEEACH]]</f>
        <v>24</v>
      </c>
    </row>
    <row r="549" spans="1:26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  <c r="Z549">
        <f>Table1[[#This Row],[MSRP]]-Table1[[#This Row],[PRICEEACH]]</f>
        <v>24</v>
      </c>
    </row>
    <row r="550" spans="1:26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  <c r="Z550">
        <f>Table1[[#This Row],[MSRP]]-Table1[[#This Row],[PRICEEACH]]</f>
        <v>67.7</v>
      </c>
    </row>
    <row r="551" spans="1:26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  <c r="Z551">
        <f>Table1[[#This Row],[MSRP]]-Table1[[#This Row],[PRICEEACH]]</f>
        <v>81.36</v>
      </c>
    </row>
    <row r="552" spans="1:26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  <c r="Z552">
        <f>Table1[[#This Row],[MSRP]]-Table1[[#This Row],[PRICEEACH]]</f>
        <v>24</v>
      </c>
    </row>
    <row r="553" spans="1:26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  <c r="Z553">
        <f>Table1[[#This Row],[MSRP]]-Table1[[#This Row],[PRICEEACH]]</f>
        <v>24</v>
      </c>
    </row>
    <row r="554" spans="1:26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  <c r="Z554">
        <f>Table1[[#This Row],[MSRP]]-Table1[[#This Row],[PRICEEACH]]</f>
        <v>57</v>
      </c>
    </row>
    <row r="555" spans="1:26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  <c r="Z555">
        <f>Table1[[#This Row],[MSRP]]-Table1[[#This Row],[PRICEEACH]]</f>
        <v>57</v>
      </c>
    </row>
    <row r="556" spans="1:26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  <c r="Z556">
        <f>Table1[[#This Row],[MSRP]]-Table1[[#This Row],[PRICEEACH]]</f>
        <v>57</v>
      </c>
    </row>
    <row r="557" spans="1:26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  <c r="Z557">
        <f>Table1[[#This Row],[MSRP]]-Table1[[#This Row],[PRICEEACH]]</f>
        <v>57</v>
      </c>
    </row>
    <row r="558" spans="1:26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  <c r="Z558">
        <f>Table1[[#This Row],[MSRP]]-Table1[[#This Row],[PRICEEACH]]</f>
        <v>57</v>
      </c>
    </row>
    <row r="559" spans="1:26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  <c r="Z559">
        <f>Table1[[#This Row],[MSRP]]-Table1[[#This Row],[PRICEEACH]]</f>
        <v>57</v>
      </c>
    </row>
    <row r="560" spans="1:26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  <c r="Z560">
        <f>Table1[[#This Row],[MSRP]]-Table1[[#This Row],[PRICEEACH]]</f>
        <v>57</v>
      </c>
    </row>
    <row r="561" spans="1:26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  <c r="Z561">
        <f>Table1[[#This Row],[MSRP]]-Table1[[#This Row],[PRICEEACH]]</f>
        <v>57</v>
      </c>
    </row>
    <row r="562" spans="1:26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  <c r="Z562">
        <f>Table1[[#This Row],[MSRP]]-Table1[[#This Row],[PRICEEACH]]</f>
        <v>57</v>
      </c>
    </row>
    <row r="563" spans="1:26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  <c r="Z563">
        <f>Table1[[#This Row],[MSRP]]-Table1[[#This Row],[PRICEEACH]]</f>
        <v>57</v>
      </c>
    </row>
    <row r="564" spans="1:26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  <c r="Z564">
        <f>Table1[[#This Row],[MSRP]]-Table1[[#This Row],[PRICEEACH]]</f>
        <v>57</v>
      </c>
    </row>
    <row r="565" spans="1:26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  <c r="Z565">
        <f>Table1[[#This Row],[MSRP]]-Table1[[#This Row],[PRICEEACH]]</f>
        <v>57</v>
      </c>
    </row>
    <row r="566" spans="1:26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  <c r="Z566">
        <f>Table1[[#This Row],[MSRP]]-Table1[[#This Row],[PRICEEACH]]</f>
        <v>57</v>
      </c>
    </row>
    <row r="567" spans="1:26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  <c r="Z567">
        <f>Table1[[#This Row],[MSRP]]-Table1[[#This Row],[PRICEEACH]]</f>
        <v>57</v>
      </c>
    </row>
    <row r="568" spans="1:26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  <c r="Z568">
        <f>Table1[[#This Row],[MSRP]]-Table1[[#This Row],[PRICEEACH]]</f>
        <v>57</v>
      </c>
    </row>
    <row r="569" spans="1:26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  <c r="Z569">
        <f>Table1[[#This Row],[MSRP]]-Table1[[#This Row],[PRICEEACH]]</f>
        <v>57</v>
      </c>
    </row>
    <row r="570" spans="1:26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  <c r="Z570">
        <f>Table1[[#This Row],[MSRP]]-Table1[[#This Row],[PRICEEACH]]</f>
        <v>57</v>
      </c>
    </row>
    <row r="571" spans="1:26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  <c r="Z571">
        <f>Table1[[#This Row],[MSRP]]-Table1[[#This Row],[PRICEEACH]]</f>
        <v>57</v>
      </c>
    </row>
    <row r="572" spans="1:26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  <c r="Z572">
        <f>Table1[[#This Row],[MSRP]]-Table1[[#This Row],[PRICEEACH]]</f>
        <v>57</v>
      </c>
    </row>
    <row r="573" spans="1:26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  <c r="Z573">
        <f>Table1[[#This Row],[MSRP]]-Table1[[#This Row],[PRICEEACH]]</f>
        <v>57</v>
      </c>
    </row>
    <row r="574" spans="1:26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  <c r="Z574">
        <f>Table1[[#This Row],[MSRP]]-Table1[[#This Row],[PRICEEACH]]</f>
        <v>57.480000000000004</v>
      </c>
    </row>
    <row r="575" spans="1:26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  <c r="Z575">
        <f>Table1[[#This Row],[MSRP]]-Table1[[#This Row],[PRICEEACH]]</f>
        <v>99.45</v>
      </c>
    </row>
    <row r="576" spans="1:26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  <c r="Z576">
        <f>Table1[[#This Row],[MSRP]]-Table1[[#This Row],[PRICEEACH]]</f>
        <v>102.43</v>
      </c>
    </row>
    <row r="577" spans="1:26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  <c r="Z577">
        <f>Table1[[#This Row],[MSRP]]-Table1[[#This Row],[PRICEEACH]]</f>
        <v>57</v>
      </c>
    </row>
    <row r="578" spans="1:26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  <c r="Z578">
        <f>Table1[[#This Row],[MSRP]]-Table1[[#This Row],[PRICEEACH]]</f>
        <v>57</v>
      </c>
    </row>
    <row r="579" spans="1:26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  <c r="Z579">
        <f>Table1[[#This Row],[MSRP]]-Table1[[#This Row],[PRICEEACH]]</f>
        <v>57</v>
      </c>
    </row>
    <row r="580" spans="1:26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  <c r="Z580">
        <f>Table1[[#This Row],[MSRP]]-Table1[[#This Row],[PRICEEACH]]</f>
        <v>70</v>
      </c>
    </row>
    <row r="581" spans="1:26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  <c r="Z581">
        <f>Table1[[#This Row],[MSRP]]-Table1[[#This Row],[PRICEEACH]]</f>
        <v>70</v>
      </c>
    </row>
    <row r="582" spans="1:26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  <c r="Z582">
        <f>Table1[[#This Row],[MSRP]]-Table1[[#This Row],[PRICEEACH]]</f>
        <v>70</v>
      </c>
    </row>
    <row r="583" spans="1:26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  <c r="Z583">
        <f>Table1[[#This Row],[MSRP]]-Table1[[#This Row],[PRICEEACH]]</f>
        <v>70</v>
      </c>
    </row>
    <row r="584" spans="1:26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  <c r="Z584">
        <f>Table1[[#This Row],[MSRP]]-Table1[[#This Row],[PRICEEACH]]</f>
        <v>70</v>
      </c>
    </row>
    <row r="585" spans="1:26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  <c r="Z585">
        <f>Table1[[#This Row],[MSRP]]-Table1[[#This Row],[PRICEEACH]]</f>
        <v>70</v>
      </c>
    </row>
    <row r="586" spans="1:26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  <c r="Z586">
        <f>Table1[[#This Row],[MSRP]]-Table1[[#This Row],[PRICEEACH]]</f>
        <v>70</v>
      </c>
    </row>
    <row r="587" spans="1:26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  <c r="Z587">
        <f>Table1[[#This Row],[MSRP]]-Table1[[#This Row],[PRICEEACH]]</f>
        <v>70</v>
      </c>
    </row>
    <row r="588" spans="1:26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  <c r="Z588">
        <f>Table1[[#This Row],[MSRP]]-Table1[[#This Row],[PRICEEACH]]</f>
        <v>70</v>
      </c>
    </row>
    <row r="589" spans="1:26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  <c r="Z589">
        <f>Table1[[#This Row],[MSRP]]-Table1[[#This Row],[PRICEEACH]]</f>
        <v>70</v>
      </c>
    </row>
    <row r="590" spans="1:26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  <c r="Z590">
        <f>Table1[[#This Row],[MSRP]]-Table1[[#This Row],[PRICEEACH]]</f>
        <v>70</v>
      </c>
    </row>
    <row r="591" spans="1:26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  <c r="Z591">
        <f>Table1[[#This Row],[MSRP]]-Table1[[#This Row],[PRICEEACH]]</f>
        <v>70</v>
      </c>
    </row>
    <row r="592" spans="1:26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  <c r="Z592">
        <f>Table1[[#This Row],[MSRP]]-Table1[[#This Row],[PRICEEACH]]</f>
        <v>70</v>
      </c>
    </row>
    <row r="593" spans="1:26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  <c r="Z593">
        <f>Table1[[#This Row],[MSRP]]-Table1[[#This Row],[PRICEEACH]]</f>
        <v>70</v>
      </c>
    </row>
    <row r="594" spans="1:26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  <c r="Z594">
        <f>Table1[[#This Row],[MSRP]]-Table1[[#This Row],[PRICEEACH]]</f>
        <v>70</v>
      </c>
    </row>
    <row r="595" spans="1:26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  <c r="Z595">
        <f>Table1[[#This Row],[MSRP]]-Table1[[#This Row],[PRICEEACH]]</f>
        <v>70</v>
      </c>
    </row>
    <row r="596" spans="1:26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  <c r="Z596">
        <f>Table1[[#This Row],[MSRP]]-Table1[[#This Row],[PRICEEACH]]</f>
        <v>95.96</v>
      </c>
    </row>
    <row r="597" spans="1:26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  <c r="Z597">
        <f>Table1[[#This Row],[MSRP]]-Table1[[#This Row],[PRICEEACH]]</f>
        <v>70</v>
      </c>
    </row>
    <row r="598" spans="1:26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  <c r="Z598">
        <f>Table1[[#This Row],[MSRP]]-Table1[[#This Row],[PRICEEACH]]</f>
        <v>70</v>
      </c>
    </row>
    <row r="599" spans="1:26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  <c r="Z599">
        <f>Table1[[#This Row],[MSRP]]-Table1[[#This Row],[PRICEEACH]]</f>
        <v>70</v>
      </c>
    </row>
    <row r="600" spans="1:26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  <c r="Z600">
        <f>Table1[[#This Row],[MSRP]]-Table1[[#This Row],[PRICEEACH]]</f>
        <v>70</v>
      </c>
    </row>
    <row r="601" spans="1:26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  <c r="Z601">
        <f>Table1[[#This Row],[MSRP]]-Table1[[#This Row],[PRICEEACH]]</f>
        <v>70</v>
      </c>
    </row>
    <row r="602" spans="1:26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  <c r="Z602">
        <f>Table1[[#This Row],[MSRP]]-Table1[[#This Row],[PRICEEACH]]</f>
        <v>-5.3900000000000006</v>
      </c>
    </row>
    <row r="603" spans="1:26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  <c r="Z603">
        <f>Table1[[#This Row],[MSRP]]-Table1[[#This Row],[PRICEEACH]]</f>
        <v>4.6200000000000045</v>
      </c>
    </row>
    <row r="604" spans="1:26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  <c r="Z604">
        <f>Table1[[#This Row],[MSRP]]-Table1[[#This Row],[PRICEEACH]]</f>
        <v>-2.3100000000000023</v>
      </c>
    </row>
    <row r="605" spans="1:26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  <c r="Z605">
        <f>Table1[[#This Row],[MSRP]]-Table1[[#This Row],[PRICEEACH]]</f>
        <v>-5.3900000000000006</v>
      </c>
    </row>
    <row r="606" spans="1:26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  <c r="Z606">
        <f>Table1[[#This Row],[MSRP]]-Table1[[#This Row],[PRICEEACH]]</f>
        <v>-11.549999999999997</v>
      </c>
    </row>
    <row r="607" spans="1:26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  <c r="Z607">
        <f>Table1[[#This Row],[MSRP]]-Table1[[#This Row],[PRICEEACH]]</f>
        <v>13.86</v>
      </c>
    </row>
    <row r="608" spans="1:26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  <c r="Z608">
        <f>Table1[[#This Row],[MSRP]]-Table1[[#This Row],[PRICEEACH]]</f>
        <v>3.0799999999999983</v>
      </c>
    </row>
    <row r="609" spans="1:26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  <c r="Z609">
        <f>Table1[[#This Row],[MSRP]]-Table1[[#This Row],[PRICEEACH]]</f>
        <v>-13.86</v>
      </c>
    </row>
    <row r="610" spans="1:26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  <c r="Z610">
        <f>Table1[[#This Row],[MSRP]]-Table1[[#This Row],[PRICEEACH]]</f>
        <v>-8.4699999999999989</v>
      </c>
    </row>
    <row r="611" spans="1:26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  <c r="Z611">
        <f>Table1[[#This Row],[MSRP]]-Table1[[#This Row],[PRICEEACH]]</f>
        <v>10.010000000000005</v>
      </c>
    </row>
    <row r="612" spans="1:26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  <c r="Z612">
        <f>Table1[[#This Row],[MSRP]]-Table1[[#This Row],[PRICEEACH]]</f>
        <v>12.319999999999993</v>
      </c>
    </row>
    <row r="613" spans="1:26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  <c r="Z613">
        <f>Table1[[#This Row],[MSRP]]-Table1[[#This Row],[PRICEEACH]]</f>
        <v>3.0799999999999983</v>
      </c>
    </row>
    <row r="614" spans="1:26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  <c r="Z614">
        <f>Table1[[#This Row],[MSRP]]-Table1[[#This Row],[PRICEEACH]]</f>
        <v>-6.9300000000000068</v>
      </c>
    </row>
    <row r="615" spans="1:26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  <c r="Z615">
        <f>Table1[[#This Row],[MSRP]]-Table1[[#This Row],[PRICEEACH]]</f>
        <v>2.3100000000000023</v>
      </c>
    </row>
    <row r="616" spans="1:26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  <c r="Z616">
        <f>Table1[[#This Row],[MSRP]]-Table1[[#This Row],[PRICEEACH]]</f>
        <v>-13.86</v>
      </c>
    </row>
    <row r="617" spans="1:26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  <c r="Z617">
        <f>Table1[[#This Row],[MSRP]]-Table1[[#This Row],[PRICEEACH]]</f>
        <v>-5.3900000000000006</v>
      </c>
    </row>
    <row r="618" spans="1:26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  <c r="Z618">
        <f>Table1[[#This Row],[MSRP]]-Table1[[#This Row],[PRICEEACH]]</f>
        <v>-15.400000000000006</v>
      </c>
    </row>
    <row r="619" spans="1:26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  <c r="Z619">
        <f>Table1[[#This Row],[MSRP]]-Table1[[#This Row],[PRICEEACH]]</f>
        <v>-14.629999999999995</v>
      </c>
    </row>
    <row r="620" spans="1:26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  <c r="Z620">
        <f>Table1[[#This Row],[MSRP]]-Table1[[#This Row],[PRICEEACH]]</f>
        <v>-1.5400000000000063</v>
      </c>
    </row>
    <row r="621" spans="1:26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  <c r="Z621">
        <f>Table1[[#This Row],[MSRP]]-Table1[[#This Row],[PRICEEACH]]</f>
        <v>-23</v>
      </c>
    </row>
    <row r="622" spans="1:26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  <c r="Z622">
        <f>Table1[[#This Row],[MSRP]]-Table1[[#This Row],[PRICEEACH]]</f>
        <v>11.549999999999997</v>
      </c>
    </row>
    <row r="623" spans="1:26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  <c r="Z623">
        <f>Table1[[#This Row],[MSRP]]-Table1[[#This Row],[PRICEEACH]]</f>
        <v>-23</v>
      </c>
    </row>
    <row r="624" spans="1:26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  <c r="Z624">
        <f>Table1[[#This Row],[MSRP]]-Table1[[#This Row],[PRICEEACH]]</f>
        <v>9.2399999999999949</v>
      </c>
    </row>
    <row r="625" spans="1:26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  <c r="Z625">
        <f>Table1[[#This Row],[MSRP]]-Table1[[#This Row],[PRICEEACH]]</f>
        <v>-2.2199999999999989</v>
      </c>
    </row>
    <row r="626" spans="1:26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  <c r="Z626">
        <f>Table1[[#This Row],[MSRP]]-Table1[[#This Row],[PRICEEACH]]</f>
        <v>3.0799999999999983</v>
      </c>
    </row>
    <row r="627" spans="1:26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  <c r="Z627">
        <f>Table1[[#This Row],[MSRP]]-Table1[[#This Row],[PRICEEACH]]</f>
        <v>-6.9300000000000068</v>
      </c>
    </row>
    <row r="628" spans="1:26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  <c r="Z628">
        <f>Table1[[#This Row],[MSRP]]-Table1[[#This Row],[PRICEEACH]]</f>
        <v>42</v>
      </c>
    </row>
    <row r="629" spans="1:26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  <c r="Z629">
        <f>Table1[[#This Row],[MSRP]]-Table1[[#This Row],[PRICEEACH]]</f>
        <v>42</v>
      </c>
    </row>
    <row r="630" spans="1:26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  <c r="Z630">
        <f>Table1[[#This Row],[MSRP]]-Table1[[#This Row],[PRICEEACH]]</f>
        <v>42</v>
      </c>
    </row>
    <row r="631" spans="1:26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  <c r="Z631">
        <f>Table1[[#This Row],[MSRP]]-Table1[[#This Row],[PRICEEACH]]</f>
        <v>42</v>
      </c>
    </row>
    <row r="632" spans="1:26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  <c r="Z632">
        <f>Table1[[#This Row],[MSRP]]-Table1[[#This Row],[PRICEEACH]]</f>
        <v>42</v>
      </c>
    </row>
    <row r="633" spans="1:26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  <c r="Z633">
        <f>Table1[[#This Row],[MSRP]]-Table1[[#This Row],[PRICEEACH]]</f>
        <v>42</v>
      </c>
    </row>
    <row r="634" spans="1:26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  <c r="Z634">
        <f>Table1[[#This Row],[MSRP]]-Table1[[#This Row],[PRICEEACH]]</f>
        <v>42</v>
      </c>
    </row>
    <row r="635" spans="1:26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  <c r="Z635">
        <f>Table1[[#This Row],[MSRP]]-Table1[[#This Row],[PRICEEACH]]</f>
        <v>42</v>
      </c>
    </row>
    <row r="636" spans="1:26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  <c r="Z636">
        <f>Table1[[#This Row],[MSRP]]-Table1[[#This Row],[PRICEEACH]]</f>
        <v>42</v>
      </c>
    </row>
    <row r="637" spans="1:26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  <c r="Z637">
        <f>Table1[[#This Row],[MSRP]]-Table1[[#This Row],[PRICEEACH]]</f>
        <v>42</v>
      </c>
    </row>
    <row r="638" spans="1:26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  <c r="Z638">
        <f>Table1[[#This Row],[MSRP]]-Table1[[#This Row],[PRICEEACH]]</f>
        <v>42</v>
      </c>
    </row>
    <row r="639" spans="1:26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  <c r="Z639">
        <f>Table1[[#This Row],[MSRP]]-Table1[[#This Row],[PRICEEACH]]</f>
        <v>42</v>
      </c>
    </row>
    <row r="640" spans="1:26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  <c r="Z640">
        <f>Table1[[#This Row],[MSRP]]-Table1[[#This Row],[PRICEEACH]]</f>
        <v>42</v>
      </c>
    </row>
    <row r="641" spans="1:26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  <c r="Z641">
        <f>Table1[[#This Row],[MSRP]]-Table1[[#This Row],[PRICEEACH]]</f>
        <v>42</v>
      </c>
    </row>
    <row r="642" spans="1:26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  <c r="Z642">
        <f>Table1[[#This Row],[MSRP]]-Table1[[#This Row],[PRICEEACH]]</f>
        <v>42</v>
      </c>
    </row>
    <row r="643" spans="1:26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  <c r="Z643">
        <f>Table1[[#This Row],[MSRP]]-Table1[[#This Row],[PRICEEACH]]</f>
        <v>42</v>
      </c>
    </row>
    <row r="644" spans="1:26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  <c r="Z644">
        <f>Table1[[#This Row],[MSRP]]-Table1[[#This Row],[PRICEEACH]]</f>
        <v>42</v>
      </c>
    </row>
    <row r="645" spans="1:26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  <c r="Z645">
        <f>Table1[[#This Row],[MSRP]]-Table1[[#This Row],[PRICEEACH]]</f>
        <v>42</v>
      </c>
    </row>
    <row r="646" spans="1:26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  <c r="Z646">
        <f>Table1[[#This Row],[MSRP]]-Table1[[#This Row],[PRICEEACH]]</f>
        <v>42</v>
      </c>
    </row>
    <row r="647" spans="1:26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  <c r="Z647">
        <f>Table1[[#This Row],[MSRP]]-Table1[[#This Row],[PRICEEACH]]</f>
        <v>109.53</v>
      </c>
    </row>
    <row r="648" spans="1:26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  <c r="Z648">
        <f>Table1[[#This Row],[MSRP]]-Table1[[#This Row],[PRICEEACH]]</f>
        <v>42</v>
      </c>
    </row>
    <row r="649" spans="1:26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  <c r="Z649">
        <f>Table1[[#This Row],[MSRP]]-Table1[[#This Row],[PRICEEACH]]</f>
        <v>77.31</v>
      </c>
    </row>
    <row r="650" spans="1:26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  <c r="Z650">
        <f>Table1[[#This Row],[MSRP]]-Table1[[#This Row],[PRICEEACH]]</f>
        <v>42</v>
      </c>
    </row>
    <row r="651" spans="1:26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  <c r="Z651">
        <f>Table1[[#This Row],[MSRP]]-Table1[[#This Row],[PRICEEACH]]</f>
        <v>42</v>
      </c>
    </row>
    <row r="652" spans="1:26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  <c r="Z652">
        <f>Table1[[#This Row],[MSRP]]-Table1[[#This Row],[PRICEEACH]]</f>
        <v>98.95</v>
      </c>
    </row>
    <row r="653" spans="1:26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  <c r="Z653">
        <f>Table1[[#This Row],[MSRP]]-Table1[[#This Row],[PRICEEACH]]</f>
        <v>42</v>
      </c>
    </row>
    <row r="654" spans="1:26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  <c r="Z654">
        <f>Table1[[#This Row],[MSRP]]-Table1[[#This Row],[PRICEEACH]]</f>
        <v>42</v>
      </c>
    </row>
    <row r="655" spans="1:26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  <c r="Z655">
        <f>Table1[[#This Row],[MSRP]]-Table1[[#This Row],[PRICEEACH]]</f>
        <v>63</v>
      </c>
    </row>
    <row r="656" spans="1:26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  <c r="Z656">
        <f>Table1[[#This Row],[MSRP]]-Table1[[#This Row],[PRICEEACH]]</f>
        <v>63</v>
      </c>
    </row>
    <row r="657" spans="1:26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  <c r="Z657">
        <f>Table1[[#This Row],[MSRP]]-Table1[[#This Row],[PRICEEACH]]</f>
        <v>63</v>
      </c>
    </row>
    <row r="658" spans="1:26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  <c r="Z658">
        <f>Table1[[#This Row],[MSRP]]-Table1[[#This Row],[PRICEEACH]]</f>
        <v>63</v>
      </c>
    </row>
    <row r="659" spans="1:26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  <c r="Z659">
        <f>Table1[[#This Row],[MSRP]]-Table1[[#This Row],[PRICEEACH]]</f>
        <v>63</v>
      </c>
    </row>
    <row r="660" spans="1:26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  <c r="Z660">
        <f>Table1[[#This Row],[MSRP]]-Table1[[#This Row],[PRICEEACH]]</f>
        <v>63</v>
      </c>
    </row>
    <row r="661" spans="1:26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  <c r="Z661">
        <f>Table1[[#This Row],[MSRP]]-Table1[[#This Row],[PRICEEACH]]</f>
        <v>63</v>
      </c>
    </row>
    <row r="662" spans="1:26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  <c r="Z662">
        <f>Table1[[#This Row],[MSRP]]-Table1[[#This Row],[PRICEEACH]]</f>
        <v>63</v>
      </c>
    </row>
    <row r="663" spans="1:26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  <c r="Z663">
        <f>Table1[[#This Row],[MSRP]]-Table1[[#This Row],[PRICEEACH]]</f>
        <v>63</v>
      </c>
    </row>
    <row r="664" spans="1:26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  <c r="Z664">
        <f>Table1[[#This Row],[MSRP]]-Table1[[#This Row],[PRICEEACH]]</f>
        <v>63</v>
      </c>
    </row>
    <row r="665" spans="1:26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  <c r="Z665">
        <f>Table1[[#This Row],[MSRP]]-Table1[[#This Row],[PRICEEACH]]</f>
        <v>63</v>
      </c>
    </row>
    <row r="666" spans="1:26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  <c r="Z666">
        <f>Table1[[#This Row],[MSRP]]-Table1[[#This Row],[PRICEEACH]]</f>
        <v>63</v>
      </c>
    </row>
    <row r="667" spans="1:26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  <c r="Z667">
        <f>Table1[[#This Row],[MSRP]]-Table1[[#This Row],[PRICEEACH]]</f>
        <v>63</v>
      </c>
    </row>
    <row r="668" spans="1:26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  <c r="Z668">
        <f>Table1[[#This Row],[MSRP]]-Table1[[#This Row],[PRICEEACH]]</f>
        <v>63</v>
      </c>
    </row>
    <row r="669" spans="1:26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  <c r="Z669">
        <f>Table1[[#This Row],[MSRP]]-Table1[[#This Row],[PRICEEACH]]</f>
        <v>63</v>
      </c>
    </row>
    <row r="670" spans="1:26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  <c r="Z670">
        <f>Table1[[#This Row],[MSRP]]-Table1[[#This Row],[PRICEEACH]]</f>
        <v>63</v>
      </c>
    </row>
    <row r="671" spans="1:26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  <c r="Z671">
        <f>Table1[[#This Row],[MSRP]]-Table1[[#This Row],[PRICEEACH]]</f>
        <v>63</v>
      </c>
    </row>
    <row r="672" spans="1:26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  <c r="Z672">
        <f>Table1[[#This Row],[MSRP]]-Table1[[#This Row],[PRICEEACH]]</f>
        <v>63</v>
      </c>
    </row>
    <row r="673" spans="1:26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  <c r="Z673">
        <f>Table1[[#This Row],[MSRP]]-Table1[[#This Row],[PRICEEACH]]</f>
        <v>63</v>
      </c>
    </row>
    <row r="674" spans="1:26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  <c r="Z674">
        <f>Table1[[#This Row],[MSRP]]-Table1[[#This Row],[PRICEEACH]]</f>
        <v>63</v>
      </c>
    </row>
    <row r="675" spans="1:26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  <c r="Z675">
        <f>Table1[[#This Row],[MSRP]]-Table1[[#This Row],[PRICEEACH]]</f>
        <v>63</v>
      </c>
    </row>
    <row r="676" spans="1:26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  <c r="Z676">
        <f>Table1[[#This Row],[MSRP]]-Table1[[#This Row],[PRICEEACH]]</f>
        <v>63</v>
      </c>
    </row>
    <row r="677" spans="1:26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  <c r="Z677">
        <f>Table1[[#This Row],[MSRP]]-Table1[[#This Row],[PRICEEACH]]</f>
        <v>63</v>
      </c>
    </row>
    <row r="678" spans="1:26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  <c r="Z678">
        <f>Table1[[#This Row],[MSRP]]-Table1[[#This Row],[PRICEEACH]]</f>
        <v>63</v>
      </c>
    </row>
    <row r="679" spans="1:26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  <c r="Z679">
        <f>Table1[[#This Row],[MSRP]]-Table1[[#This Row],[PRICEEACH]]</f>
        <v>75</v>
      </c>
    </row>
    <row r="680" spans="1:26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  <c r="Z680">
        <f>Table1[[#This Row],[MSRP]]-Table1[[#This Row],[PRICEEACH]]</f>
        <v>63</v>
      </c>
    </row>
    <row r="681" spans="1:26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  <c r="Z681">
        <f>Table1[[#This Row],[MSRP]]-Table1[[#This Row],[PRICEEACH]]</f>
        <v>63</v>
      </c>
    </row>
    <row r="682" spans="1:26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  <c r="Z682">
        <f>Table1[[#This Row],[MSRP]]-Table1[[#This Row],[PRICEEACH]]</f>
        <v>-7.7999999999999972</v>
      </c>
    </row>
    <row r="683" spans="1:26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  <c r="Z683">
        <f>Table1[[#This Row],[MSRP]]-Table1[[#This Row],[PRICEEACH]]</f>
        <v>9.75</v>
      </c>
    </row>
    <row r="684" spans="1:26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  <c r="Z684">
        <f>Table1[[#This Row],[MSRP]]-Table1[[#This Row],[PRICEEACH]]</f>
        <v>6.1199999999999974</v>
      </c>
    </row>
    <row r="685" spans="1:26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  <c r="Z685">
        <f>Table1[[#This Row],[MSRP]]-Table1[[#This Row],[PRICEEACH]]</f>
        <v>-2.3599999999999994</v>
      </c>
    </row>
    <row r="686" spans="1:26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  <c r="Z686">
        <f>Table1[[#This Row],[MSRP]]-Table1[[#This Row],[PRICEEACH]]</f>
        <v>-9.6200000000000045</v>
      </c>
    </row>
    <row r="687" spans="1:26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  <c r="Z687">
        <f>Table1[[#This Row],[MSRP]]-Table1[[#This Row],[PRICEEACH]]</f>
        <v>2.490000000000002</v>
      </c>
    </row>
    <row r="688" spans="1:26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  <c r="Z688">
        <f>Table1[[#This Row],[MSRP]]-Table1[[#This Row],[PRICEEACH]]</f>
        <v>-1.1499999999999986</v>
      </c>
    </row>
    <row r="689" spans="1:26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  <c r="Z689">
        <f>Table1[[#This Row],[MSRP]]-Table1[[#This Row],[PRICEEACH]]</f>
        <v>0.67000000000000171</v>
      </c>
    </row>
    <row r="690" spans="1:26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  <c r="Z690">
        <f>Table1[[#This Row],[MSRP]]-Table1[[#This Row],[PRICEEACH]]</f>
        <v>-11.439999999999998</v>
      </c>
    </row>
    <row r="691" spans="1:26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  <c r="Z691">
        <f>Table1[[#This Row],[MSRP]]-Table1[[#This Row],[PRICEEACH]]</f>
        <v>-2.9600000000000009</v>
      </c>
    </row>
    <row r="692" spans="1:26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  <c r="Z692">
        <f>Table1[[#This Row],[MSRP]]-Table1[[#This Row],[PRICEEACH]]</f>
        <v>9.1499999999999986</v>
      </c>
    </row>
    <row r="693" spans="1:26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  <c r="Z693">
        <f>Table1[[#This Row],[MSRP]]-Table1[[#This Row],[PRICEEACH]]</f>
        <v>-12.650000000000006</v>
      </c>
    </row>
    <row r="694" spans="1:26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  <c r="Z694">
        <f>Table1[[#This Row],[MSRP]]-Table1[[#This Row],[PRICEEACH]]</f>
        <v>-2.9600000000000009</v>
      </c>
    </row>
    <row r="695" spans="1:26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  <c r="Z695">
        <f>Table1[[#This Row],[MSRP]]-Table1[[#This Row],[PRICEEACH]]</f>
        <v>-1.75</v>
      </c>
    </row>
    <row r="696" spans="1:26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  <c r="Z696">
        <f>Table1[[#This Row],[MSRP]]-Table1[[#This Row],[PRICEEACH]]</f>
        <v>10.96</v>
      </c>
    </row>
    <row r="697" spans="1:26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  <c r="Z697">
        <f>Table1[[#This Row],[MSRP]]-Table1[[#This Row],[PRICEEACH]]</f>
        <v>-1.1499999999999986</v>
      </c>
    </row>
    <row r="698" spans="1:26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  <c r="Z698">
        <f>Table1[[#This Row],[MSRP]]-Table1[[#This Row],[PRICEEACH]]</f>
        <v>-24.25</v>
      </c>
    </row>
    <row r="699" spans="1:26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  <c r="Z699">
        <f>Table1[[#This Row],[MSRP]]-Table1[[#This Row],[PRICEEACH]]</f>
        <v>3.0900000000000034</v>
      </c>
    </row>
    <row r="700" spans="1:26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  <c r="Z700">
        <f>Table1[[#This Row],[MSRP]]-Table1[[#This Row],[PRICEEACH]]</f>
        <v>-40</v>
      </c>
    </row>
    <row r="701" spans="1:26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  <c r="Z701">
        <f>Table1[[#This Row],[MSRP]]-Table1[[#This Row],[PRICEEACH]]</f>
        <v>10.700000000000003</v>
      </c>
    </row>
    <row r="702" spans="1:26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  <c r="Z702">
        <f>Table1[[#This Row],[MSRP]]-Table1[[#This Row],[PRICEEACH]]</f>
        <v>-12.650000000000006</v>
      </c>
    </row>
    <row r="703" spans="1:26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  <c r="Z703">
        <f>Table1[[#This Row],[MSRP]]-Table1[[#This Row],[PRICEEACH]]</f>
        <v>-3.5700000000000003</v>
      </c>
    </row>
    <row r="704" spans="1:26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  <c r="Z704">
        <f>Table1[[#This Row],[MSRP]]-Table1[[#This Row],[PRICEEACH]]</f>
        <v>22</v>
      </c>
    </row>
    <row r="705" spans="1:26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  <c r="Z705">
        <f>Table1[[#This Row],[MSRP]]-Table1[[#This Row],[PRICEEACH]]</f>
        <v>22</v>
      </c>
    </row>
    <row r="706" spans="1:26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  <c r="Z706">
        <f>Table1[[#This Row],[MSRP]]-Table1[[#This Row],[PRICEEACH]]</f>
        <v>22</v>
      </c>
    </row>
    <row r="707" spans="1:26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  <c r="Z707">
        <f>Table1[[#This Row],[MSRP]]-Table1[[#This Row],[PRICEEACH]]</f>
        <v>22</v>
      </c>
    </row>
    <row r="708" spans="1:26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  <c r="Z708">
        <f>Table1[[#This Row],[MSRP]]-Table1[[#This Row],[PRICEEACH]]</f>
        <v>22</v>
      </c>
    </row>
    <row r="709" spans="1:26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  <c r="Z709">
        <f>Table1[[#This Row],[MSRP]]-Table1[[#This Row],[PRICEEACH]]</f>
        <v>22</v>
      </c>
    </row>
    <row r="710" spans="1:26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  <c r="Z710">
        <f>Table1[[#This Row],[MSRP]]-Table1[[#This Row],[PRICEEACH]]</f>
        <v>22</v>
      </c>
    </row>
    <row r="711" spans="1:26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  <c r="Z711">
        <f>Table1[[#This Row],[MSRP]]-Table1[[#This Row],[PRICEEACH]]</f>
        <v>22</v>
      </c>
    </row>
    <row r="712" spans="1:26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  <c r="Z712">
        <f>Table1[[#This Row],[MSRP]]-Table1[[#This Row],[PRICEEACH]]</f>
        <v>22</v>
      </c>
    </row>
    <row r="713" spans="1:26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  <c r="Z713">
        <f>Table1[[#This Row],[MSRP]]-Table1[[#This Row],[PRICEEACH]]</f>
        <v>22</v>
      </c>
    </row>
    <row r="714" spans="1:26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  <c r="Z714">
        <f>Table1[[#This Row],[MSRP]]-Table1[[#This Row],[PRICEEACH]]</f>
        <v>22</v>
      </c>
    </row>
    <row r="715" spans="1:26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  <c r="Z715">
        <f>Table1[[#This Row],[MSRP]]-Table1[[#This Row],[PRICEEACH]]</f>
        <v>23.819999999999993</v>
      </c>
    </row>
    <row r="716" spans="1:26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  <c r="Z716">
        <f>Table1[[#This Row],[MSRP]]-Table1[[#This Row],[PRICEEACH]]</f>
        <v>22.590000000000003</v>
      </c>
    </row>
    <row r="717" spans="1:26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  <c r="Z717">
        <f>Table1[[#This Row],[MSRP]]-Table1[[#This Row],[PRICEEACH]]</f>
        <v>22</v>
      </c>
    </row>
    <row r="718" spans="1:26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  <c r="Z718">
        <f>Table1[[#This Row],[MSRP]]-Table1[[#This Row],[PRICEEACH]]</f>
        <v>22</v>
      </c>
    </row>
    <row r="719" spans="1:26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  <c r="Z719">
        <f>Table1[[#This Row],[MSRP]]-Table1[[#This Row],[PRICEEACH]]</f>
        <v>22</v>
      </c>
    </row>
    <row r="720" spans="1:26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  <c r="Z720">
        <f>Table1[[#This Row],[MSRP]]-Table1[[#This Row],[PRICEEACH]]</f>
        <v>22</v>
      </c>
    </row>
    <row r="721" spans="1:26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  <c r="Z721">
        <f>Table1[[#This Row],[MSRP]]-Table1[[#This Row],[PRICEEACH]]</f>
        <v>22</v>
      </c>
    </row>
    <row r="722" spans="1:26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  <c r="Z722">
        <f>Table1[[#This Row],[MSRP]]-Table1[[#This Row],[PRICEEACH]]</f>
        <v>84.52000000000001</v>
      </c>
    </row>
    <row r="723" spans="1:26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  <c r="Z723">
        <f>Table1[[#This Row],[MSRP]]-Table1[[#This Row],[PRICEEACH]]</f>
        <v>22</v>
      </c>
    </row>
    <row r="724" spans="1:26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  <c r="Z724">
        <f>Table1[[#This Row],[MSRP]]-Table1[[#This Row],[PRICEEACH]]</f>
        <v>22</v>
      </c>
    </row>
    <row r="725" spans="1:26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  <c r="Z725">
        <f>Table1[[#This Row],[MSRP]]-Table1[[#This Row],[PRICEEACH]]</f>
        <v>85.58</v>
      </c>
    </row>
    <row r="726" spans="1:26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  <c r="Z726">
        <f>Table1[[#This Row],[MSRP]]-Table1[[#This Row],[PRICEEACH]]</f>
        <v>22</v>
      </c>
    </row>
    <row r="727" spans="1:26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  <c r="Z727">
        <f>Table1[[#This Row],[MSRP]]-Table1[[#This Row],[PRICEEACH]]</f>
        <v>22</v>
      </c>
    </row>
    <row r="728" spans="1:26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  <c r="Z728">
        <f>Table1[[#This Row],[MSRP]]-Table1[[#This Row],[PRICEEACH]]</f>
        <v>23.819999999999993</v>
      </c>
    </row>
    <row r="729" spans="1:26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  <c r="Z729">
        <f>Table1[[#This Row],[MSRP]]-Table1[[#This Row],[PRICEEACH]]</f>
        <v>22.590000000000003</v>
      </c>
    </row>
    <row r="730" spans="1:26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  <c r="Z730">
        <f>Table1[[#This Row],[MSRP]]-Table1[[#This Row],[PRICEEACH]]</f>
        <v>27</v>
      </c>
    </row>
    <row r="731" spans="1:26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  <c r="Z731">
        <f>Table1[[#This Row],[MSRP]]-Table1[[#This Row],[PRICEEACH]]</f>
        <v>27</v>
      </c>
    </row>
    <row r="732" spans="1:26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  <c r="Z732">
        <f>Table1[[#This Row],[MSRP]]-Table1[[#This Row],[PRICEEACH]]</f>
        <v>27</v>
      </c>
    </row>
    <row r="733" spans="1:26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  <c r="Z733">
        <f>Table1[[#This Row],[MSRP]]-Table1[[#This Row],[PRICEEACH]]</f>
        <v>27</v>
      </c>
    </row>
    <row r="734" spans="1:26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  <c r="Z734">
        <f>Table1[[#This Row],[MSRP]]-Table1[[#This Row],[PRICEEACH]]</f>
        <v>27</v>
      </c>
    </row>
    <row r="735" spans="1:26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  <c r="Z735">
        <f>Table1[[#This Row],[MSRP]]-Table1[[#This Row],[PRICEEACH]]</f>
        <v>27</v>
      </c>
    </row>
    <row r="736" spans="1:26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  <c r="Z736">
        <f>Table1[[#This Row],[MSRP]]-Table1[[#This Row],[PRICEEACH]]</f>
        <v>27</v>
      </c>
    </row>
    <row r="737" spans="1:26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  <c r="Z737">
        <f>Table1[[#This Row],[MSRP]]-Table1[[#This Row],[PRICEEACH]]</f>
        <v>27</v>
      </c>
    </row>
    <row r="738" spans="1:26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  <c r="Z738">
        <f>Table1[[#This Row],[MSRP]]-Table1[[#This Row],[PRICEEACH]]</f>
        <v>27</v>
      </c>
    </row>
    <row r="739" spans="1:26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  <c r="Z739">
        <f>Table1[[#This Row],[MSRP]]-Table1[[#This Row],[PRICEEACH]]</f>
        <v>27</v>
      </c>
    </row>
    <row r="740" spans="1:26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  <c r="Z740">
        <f>Table1[[#This Row],[MSRP]]-Table1[[#This Row],[PRICEEACH]]</f>
        <v>27</v>
      </c>
    </row>
    <row r="741" spans="1:26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  <c r="Z741">
        <f>Table1[[#This Row],[MSRP]]-Table1[[#This Row],[PRICEEACH]]</f>
        <v>27</v>
      </c>
    </row>
    <row r="742" spans="1:26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  <c r="Z742">
        <f>Table1[[#This Row],[MSRP]]-Table1[[#This Row],[PRICEEACH]]</f>
        <v>27</v>
      </c>
    </row>
    <row r="743" spans="1:26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  <c r="Z743">
        <f>Table1[[#This Row],[MSRP]]-Table1[[#This Row],[PRICEEACH]]</f>
        <v>27</v>
      </c>
    </row>
    <row r="744" spans="1:26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  <c r="Z744">
        <f>Table1[[#This Row],[MSRP]]-Table1[[#This Row],[PRICEEACH]]</f>
        <v>27</v>
      </c>
    </row>
    <row r="745" spans="1:26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  <c r="Z745">
        <f>Table1[[#This Row],[MSRP]]-Table1[[#This Row],[PRICEEACH]]</f>
        <v>27</v>
      </c>
    </row>
    <row r="746" spans="1:26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  <c r="Z746">
        <f>Table1[[#This Row],[MSRP]]-Table1[[#This Row],[PRICEEACH]]</f>
        <v>27</v>
      </c>
    </row>
    <row r="747" spans="1:26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  <c r="Z747">
        <f>Table1[[#This Row],[MSRP]]-Table1[[#This Row],[PRICEEACH]]</f>
        <v>62.31</v>
      </c>
    </row>
    <row r="748" spans="1:26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  <c r="Z748">
        <f>Table1[[#This Row],[MSRP]]-Table1[[#This Row],[PRICEEACH]]</f>
        <v>27</v>
      </c>
    </row>
    <row r="749" spans="1:26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  <c r="Z749">
        <f>Table1[[#This Row],[MSRP]]-Table1[[#This Row],[PRICEEACH]]</f>
        <v>27</v>
      </c>
    </row>
    <row r="750" spans="1:26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  <c r="Z750">
        <f>Table1[[#This Row],[MSRP]]-Table1[[#This Row],[PRICEEACH]]</f>
        <v>27</v>
      </c>
    </row>
    <row r="751" spans="1:26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  <c r="Z751">
        <f>Table1[[#This Row],[MSRP]]-Table1[[#This Row],[PRICEEACH]]</f>
        <v>27</v>
      </c>
    </row>
    <row r="752" spans="1:26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  <c r="Z752">
        <f>Table1[[#This Row],[MSRP]]-Table1[[#This Row],[PRICEEACH]]</f>
        <v>28.010000000000005</v>
      </c>
    </row>
    <row r="753" spans="1:26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  <c r="Z753">
        <f>Table1[[#This Row],[MSRP]]-Table1[[#This Row],[PRICEEACH]]</f>
        <v>27</v>
      </c>
    </row>
    <row r="754" spans="1:26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  <c r="Z754">
        <f>Table1[[#This Row],[MSRP]]-Table1[[#This Row],[PRICEEACH]]</f>
        <v>27</v>
      </c>
    </row>
    <row r="755" spans="1:26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  <c r="Z755">
        <f>Table1[[#This Row],[MSRP]]-Table1[[#This Row],[PRICEEACH]]</f>
        <v>5.9099999999999966</v>
      </c>
    </row>
    <row r="756" spans="1:26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  <c r="Z756">
        <f>Table1[[#This Row],[MSRP]]-Table1[[#This Row],[PRICEEACH]]</f>
        <v>-8.6700000000000017</v>
      </c>
    </row>
    <row r="757" spans="1:26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  <c r="Z757">
        <f>Table1[[#This Row],[MSRP]]-Table1[[#This Row],[PRICEEACH]]</f>
        <v>-5.019999999999996</v>
      </c>
    </row>
    <row r="758" spans="1:26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  <c r="Z758">
        <f>Table1[[#This Row],[MSRP]]-Table1[[#This Row],[PRICEEACH]]</f>
        <v>-1.990000000000002</v>
      </c>
    </row>
    <row r="759" spans="1:26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  <c r="Z759">
        <f>Table1[[#This Row],[MSRP]]-Table1[[#This Row],[PRICEEACH]]</f>
        <v>-9.2800000000000011</v>
      </c>
    </row>
    <row r="760" spans="1:26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  <c r="Z760">
        <f>Table1[[#This Row],[MSRP]]-Table1[[#This Row],[PRICEEACH]]</f>
        <v>-11.099999999999994</v>
      </c>
    </row>
    <row r="761" spans="1:26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  <c r="Z761">
        <f>Table1[[#This Row],[MSRP]]-Table1[[#This Row],[PRICEEACH]]</f>
        <v>-9.2800000000000011</v>
      </c>
    </row>
    <row r="762" spans="1:26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  <c r="Z762">
        <f>Table1[[#This Row],[MSRP]]-Table1[[#This Row],[PRICEEACH]]</f>
        <v>-0.15999999999999659</v>
      </c>
    </row>
    <row r="763" spans="1:26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  <c r="Z763">
        <f>Table1[[#This Row],[MSRP]]-Table1[[#This Row],[PRICEEACH]]</f>
        <v>-10.489999999999995</v>
      </c>
    </row>
    <row r="764" spans="1:26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  <c r="Z764">
        <f>Table1[[#This Row],[MSRP]]-Table1[[#This Row],[PRICEEACH]]</f>
        <v>-9.89</v>
      </c>
    </row>
    <row r="765" spans="1:26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  <c r="Z765">
        <f>Table1[[#This Row],[MSRP]]-Table1[[#This Row],[PRICEEACH]]</f>
        <v>-1.3800000000000026</v>
      </c>
    </row>
    <row r="766" spans="1:26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  <c r="Z766">
        <f>Table1[[#This Row],[MSRP]]-Table1[[#This Row],[PRICEEACH]]</f>
        <v>0.45000000000000284</v>
      </c>
    </row>
    <row r="767" spans="1:26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  <c r="Z767">
        <f>Table1[[#This Row],[MSRP]]-Table1[[#This Row],[PRICEEACH]]</f>
        <v>-1.990000000000002</v>
      </c>
    </row>
    <row r="768" spans="1:26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  <c r="Z768">
        <f>Table1[[#This Row],[MSRP]]-Table1[[#This Row],[PRICEEACH]]</f>
        <v>10.780000000000001</v>
      </c>
    </row>
    <row r="769" spans="1:26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  <c r="Z769">
        <f>Table1[[#This Row],[MSRP]]-Table1[[#This Row],[PRICEEACH]]</f>
        <v>-9.2800000000000011</v>
      </c>
    </row>
    <row r="770" spans="1:26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  <c r="Z770">
        <f>Table1[[#This Row],[MSRP]]-Table1[[#This Row],[PRICEEACH]]</f>
        <v>2.2700000000000031</v>
      </c>
    </row>
    <row r="771" spans="1:26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  <c r="Z771">
        <f>Table1[[#This Row],[MSRP]]-Table1[[#This Row],[PRICEEACH]]</f>
        <v>2.2700000000000031</v>
      </c>
    </row>
    <row r="772" spans="1:26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  <c r="Z772">
        <f>Table1[[#This Row],[MSRP]]-Table1[[#This Row],[PRICEEACH]]</f>
        <v>6.5200000000000031</v>
      </c>
    </row>
    <row r="773" spans="1:26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  <c r="Z773">
        <f>Table1[[#This Row],[MSRP]]-Table1[[#This Row],[PRICEEACH]]</f>
        <v>7.1300000000000026</v>
      </c>
    </row>
    <row r="774" spans="1:26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  <c r="Z774">
        <f>Table1[[#This Row],[MSRP]]-Table1[[#This Row],[PRICEEACH]]</f>
        <v>-1.2100000000000009</v>
      </c>
    </row>
    <row r="775" spans="1:26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  <c r="Z775">
        <f>Table1[[#This Row],[MSRP]]-Table1[[#This Row],[PRICEEACH]]</f>
        <v>-1.3800000000000026</v>
      </c>
    </row>
    <row r="776" spans="1:26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  <c r="Z776">
        <f>Table1[[#This Row],[MSRP]]-Table1[[#This Row],[PRICEEACH]]</f>
        <v>-40</v>
      </c>
    </row>
    <row r="777" spans="1:26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  <c r="Z777">
        <f>Table1[[#This Row],[MSRP]]-Table1[[#This Row],[PRICEEACH]]</f>
        <v>-1.990000000000002</v>
      </c>
    </row>
    <row r="778" spans="1:26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  <c r="Z778">
        <f>Table1[[#This Row],[MSRP]]-Table1[[#This Row],[PRICEEACH]]</f>
        <v>-36.86</v>
      </c>
    </row>
    <row r="779" spans="1:26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  <c r="Z779">
        <f>Table1[[#This Row],[MSRP]]-Table1[[#This Row],[PRICEEACH]]</f>
        <v>11.380000000000003</v>
      </c>
    </row>
    <row r="780" spans="1:26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  <c r="Z780">
        <f>Table1[[#This Row],[MSRP]]-Table1[[#This Row],[PRICEEACH]]</f>
        <v>21.5</v>
      </c>
    </row>
    <row r="781" spans="1:26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  <c r="Z781">
        <f>Table1[[#This Row],[MSRP]]-Table1[[#This Row],[PRICEEACH]]</f>
        <v>-1.990000000000002</v>
      </c>
    </row>
    <row r="782" spans="1:26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  <c r="Z782">
        <f>Table1[[#This Row],[MSRP]]-Table1[[#This Row],[PRICEEACH]]</f>
        <v>10.780000000000001</v>
      </c>
    </row>
    <row r="783" spans="1:26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  <c r="Z783">
        <f>Table1[[#This Row],[MSRP]]-Table1[[#This Row],[PRICEEACH]]</f>
        <v>-6.3900000000000006</v>
      </c>
    </row>
    <row r="784" spans="1:26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  <c r="Z784">
        <f>Table1[[#This Row],[MSRP]]-Table1[[#This Row],[PRICEEACH]]</f>
        <v>12.189999999999998</v>
      </c>
    </row>
    <row r="785" spans="1:26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  <c r="Z785">
        <f>Table1[[#This Row],[MSRP]]-Table1[[#This Row],[PRICEEACH]]</f>
        <v>14.730000000000004</v>
      </c>
    </row>
    <row r="786" spans="1:26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  <c r="Z786">
        <f>Table1[[#This Row],[MSRP]]-Table1[[#This Row],[PRICEEACH]]</f>
        <v>-1.3199999999999932</v>
      </c>
    </row>
    <row r="787" spans="1:26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  <c r="Z787">
        <f>Table1[[#This Row],[MSRP]]-Table1[[#This Row],[PRICEEACH]]</f>
        <v>13.040000000000006</v>
      </c>
    </row>
    <row r="788" spans="1:26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  <c r="Z788">
        <f>Table1[[#This Row],[MSRP]]-Table1[[#This Row],[PRICEEACH]]</f>
        <v>7.1200000000000045</v>
      </c>
    </row>
    <row r="789" spans="1:26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  <c r="Z789">
        <f>Table1[[#This Row],[MSRP]]-Table1[[#This Row],[PRICEEACH]]</f>
        <v>-16</v>
      </c>
    </row>
    <row r="790" spans="1:26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  <c r="Z790">
        <f>Table1[[#This Row],[MSRP]]-Table1[[#This Row],[PRICEEACH]]</f>
        <v>7.9699999999999989</v>
      </c>
    </row>
    <row r="791" spans="1:26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  <c r="Z791">
        <f>Table1[[#This Row],[MSRP]]-Table1[[#This Row],[PRICEEACH]]</f>
        <v>-14.840000000000003</v>
      </c>
    </row>
    <row r="792" spans="1:26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  <c r="Z792">
        <f>Table1[[#This Row],[MSRP]]-Table1[[#This Row],[PRICEEACH]]</f>
        <v>-2.1700000000000017</v>
      </c>
    </row>
    <row r="793" spans="1:26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  <c r="Z793">
        <f>Table1[[#This Row],[MSRP]]-Table1[[#This Row],[PRICEEACH]]</f>
        <v>-6.3900000000000006</v>
      </c>
    </row>
    <row r="794" spans="1:26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  <c r="Z794">
        <f>Table1[[#This Row],[MSRP]]-Table1[[#This Row],[PRICEEACH]]</f>
        <v>12.189999999999998</v>
      </c>
    </row>
    <row r="795" spans="1:26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  <c r="Z795">
        <f>Table1[[#This Row],[MSRP]]-Table1[[#This Row],[PRICEEACH]]</f>
        <v>1.2099999999999937</v>
      </c>
    </row>
    <row r="796" spans="1:26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  <c r="Z796">
        <f>Table1[[#This Row],[MSRP]]-Table1[[#This Row],[PRICEEACH]]</f>
        <v>1.2099999999999937</v>
      </c>
    </row>
    <row r="797" spans="1:26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  <c r="Z797">
        <f>Table1[[#This Row],[MSRP]]-Table1[[#This Row],[PRICEEACH]]</f>
        <v>-16</v>
      </c>
    </row>
    <row r="798" spans="1:26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  <c r="Z798">
        <f>Table1[[#This Row],[MSRP]]-Table1[[#This Row],[PRICEEACH]]</f>
        <v>-16</v>
      </c>
    </row>
    <row r="799" spans="1:26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  <c r="Z799">
        <f>Table1[[#This Row],[MSRP]]-Table1[[#This Row],[PRICEEACH]]</f>
        <v>-16</v>
      </c>
    </row>
    <row r="800" spans="1:26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  <c r="Z800">
        <f>Table1[[#This Row],[MSRP]]-Table1[[#This Row],[PRICEEACH]]</f>
        <v>-16</v>
      </c>
    </row>
    <row r="801" spans="1:26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  <c r="Z801">
        <f>Table1[[#This Row],[MSRP]]-Table1[[#This Row],[PRICEEACH]]</f>
        <v>14.730000000000004</v>
      </c>
    </row>
    <row r="802" spans="1:26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  <c r="Z802">
        <f>Table1[[#This Row],[MSRP]]-Table1[[#This Row],[PRICEEACH]]</f>
        <v>9.230000000000004</v>
      </c>
    </row>
    <row r="803" spans="1:26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  <c r="Z803">
        <f>Table1[[#This Row],[MSRP]]-Table1[[#This Row],[PRICEEACH]]</f>
        <v>7.1200000000000045</v>
      </c>
    </row>
    <row r="804" spans="1:26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  <c r="Z804">
        <f>Table1[[#This Row],[MSRP]]-Table1[[#This Row],[PRICEEACH]]</f>
        <v>7.9699999999999989</v>
      </c>
    </row>
    <row r="805" spans="1:26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  <c r="Z805">
        <f>Table1[[#This Row],[MSRP]]-Table1[[#This Row],[PRICEEACH]]</f>
        <v>-14.840000000000003</v>
      </c>
    </row>
    <row r="806" spans="1:26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  <c r="Z806">
        <f>Table1[[#This Row],[MSRP]]-Table1[[#This Row],[PRICEEACH]]</f>
        <v>-10.870000000000005</v>
      </c>
    </row>
    <row r="807" spans="1:26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  <c r="Z807">
        <f>Table1[[#This Row],[MSRP]]-Table1[[#This Row],[PRICEEACH]]</f>
        <v>1.8500000000000014</v>
      </c>
    </row>
    <row r="808" spans="1:26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  <c r="Z808">
        <f>Table1[[#This Row],[MSRP]]-Table1[[#This Row],[PRICEEACH]]</f>
        <v>-1.7800000000000011</v>
      </c>
    </row>
    <row r="809" spans="1:26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  <c r="Z809">
        <f>Table1[[#This Row],[MSRP]]-Table1[[#This Row],[PRICEEACH]]</f>
        <v>10.329999999999998</v>
      </c>
    </row>
    <row r="810" spans="1:26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  <c r="Z810">
        <f>Table1[[#This Row],[MSRP]]-Table1[[#This Row],[PRICEEACH]]</f>
        <v>8.5200000000000031</v>
      </c>
    </row>
    <row r="811" spans="1:26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  <c r="Z811">
        <f>Table1[[#This Row],[MSRP]]-Table1[[#This Row],[PRICEEACH]]</f>
        <v>-1.1799999999999997</v>
      </c>
    </row>
    <row r="812" spans="1:26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  <c r="Z812">
        <f>Table1[[#This Row],[MSRP]]-Table1[[#This Row],[PRICEEACH]]</f>
        <v>-4.2000000000000028</v>
      </c>
    </row>
    <row r="813" spans="1:26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  <c r="Z813">
        <f>Table1[[#This Row],[MSRP]]-Table1[[#This Row],[PRICEEACH]]</f>
        <v>-5.4200000000000017</v>
      </c>
    </row>
    <row r="814" spans="1:26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  <c r="Z814">
        <f>Table1[[#This Row],[MSRP]]-Table1[[#This Row],[PRICEEACH]]</f>
        <v>-4.8100000000000023</v>
      </c>
    </row>
    <row r="815" spans="1:26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  <c r="Z815">
        <f>Table1[[#This Row],[MSRP]]-Table1[[#This Row],[PRICEEACH]]</f>
        <v>10.329999999999998</v>
      </c>
    </row>
    <row r="816" spans="1:26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  <c r="Z816">
        <f>Table1[[#This Row],[MSRP]]-Table1[[#This Row],[PRICEEACH]]</f>
        <v>-0.57000000000000028</v>
      </c>
    </row>
    <row r="817" spans="1:26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  <c r="Z817">
        <f>Table1[[#This Row],[MSRP]]-Table1[[#This Row],[PRICEEACH]]</f>
        <v>4.2800000000000011</v>
      </c>
    </row>
    <row r="818" spans="1:26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  <c r="Z818">
        <f>Table1[[#This Row],[MSRP]]-Table1[[#This Row],[PRICEEACH]]</f>
        <v>-1.1799999999999997</v>
      </c>
    </row>
    <row r="819" spans="1:26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  <c r="Z819">
        <f>Table1[[#This Row],[MSRP]]-Table1[[#This Row],[PRICEEACH]]</f>
        <v>1.25</v>
      </c>
    </row>
    <row r="820" spans="1:26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  <c r="Z820">
        <f>Table1[[#This Row],[MSRP]]-Table1[[#This Row],[PRICEEACH]]</f>
        <v>-3.6000000000000014</v>
      </c>
    </row>
    <row r="821" spans="1:26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  <c r="Z821">
        <f>Table1[[#This Row],[MSRP]]-Table1[[#This Row],[PRICEEACH]]</f>
        <v>10.939999999999998</v>
      </c>
    </row>
    <row r="822" spans="1:26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  <c r="Z822">
        <f>Table1[[#This Row],[MSRP]]-Table1[[#This Row],[PRICEEACH]]</f>
        <v>11.54</v>
      </c>
    </row>
    <row r="823" spans="1:26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  <c r="Z823">
        <f>Table1[[#This Row],[MSRP]]-Table1[[#This Row],[PRICEEACH]]</f>
        <v>7.9099999999999966</v>
      </c>
    </row>
    <row r="824" spans="1:26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  <c r="Z824">
        <f>Table1[[#This Row],[MSRP]]-Table1[[#This Row],[PRICEEACH]]</f>
        <v>7.2999999999999972</v>
      </c>
    </row>
    <row r="825" spans="1:26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  <c r="Z825">
        <f>Table1[[#This Row],[MSRP]]-Table1[[#This Row],[PRICEEACH]]</f>
        <v>-40</v>
      </c>
    </row>
    <row r="826" spans="1:26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  <c r="Z826">
        <f>Table1[[#This Row],[MSRP]]-Table1[[#This Row],[PRICEEACH]]</f>
        <v>-2.1599999999999966</v>
      </c>
    </row>
    <row r="827" spans="1:26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  <c r="Z827">
        <f>Table1[[#This Row],[MSRP]]-Table1[[#This Row],[PRICEEACH]]</f>
        <v>10.329999999999998</v>
      </c>
    </row>
    <row r="828" spans="1:26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  <c r="Z828">
        <f>Table1[[#This Row],[MSRP]]-Table1[[#This Row],[PRICEEACH]]</f>
        <v>6.7000000000000028</v>
      </c>
    </row>
    <row r="829" spans="1:26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  <c r="Z829">
        <f>Table1[[#This Row],[MSRP]]-Table1[[#This Row],[PRICEEACH]]</f>
        <v>-40</v>
      </c>
    </row>
    <row r="830" spans="1:26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  <c r="Z830">
        <f>Table1[[#This Row],[MSRP]]-Table1[[#This Row],[PRICEEACH]]</f>
        <v>4.2800000000000011</v>
      </c>
    </row>
    <row r="831" spans="1:26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  <c r="Z831">
        <f>Table1[[#This Row],[MSRP]]-Table1[[#This Row],[PRICEEACH]]</f>
        <v>-1.1799999999999997</v>
      </c>
    </row>
    <row r="832" spans="1:26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  <c r="Z832">
        <f>Table1[[#This Row],[MSRP]]-Table1[[#This Row],[PRICEEACH]]</f>
        <v>68</v>
      </c>
    </row>
    <row r="833" spans="1:26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  <c r="Z833">
        <f>Table1[[#This Row],[MSRP]]-Table1[[#This Row],[PRICEEACH]]</f>
        <v>68</v>
      </c>
    </row>
    <row r="834" spans="1:26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  <c r="Z834">
        <f>Table1[[#This Row],[MSRP]]-Table1[[#This Row],[PRICEEACH]]</f>
        <v>68</v>
      </c>
    </row>
    <row r="835" spans="1:26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  <c r="Z835">
        <f>Table1[[#This Row],[MSRP]]-Table1[[#This Row],[PRICEEACH]]</f>
        <v>68</v>
      </c>
    </row>
    <row r="836" spans="1:26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  <c r="Z836">
        <f>Table1[[#This Row],[MSRP]]-Table1[[#This Row],[PRICEEACH]]</f>
        <v>68</v>
      </c>
    </row>
    <row r="837" spans="1:26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  <c r="Z837">
        <f>Table1[[#This Row],[MSRP]]-Table1[[#This Row],[PRICEEACH]]</f>
        <v>68</v>
      </c>
    </row>
    <row r="838" spans="1:26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  <c r="Z838">
        <f>Table1[[#This Row],[MSRP]]-Table1[[#This Row],[PRICEEACH]]</f>
        <v>68</v>
      </c>
    </row>
    <row r="839" spans="1:26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  <c r="Z839">
        <f>Table1[[#This Row],[MSRP]]-Table1[[#This Row],[PRICEEACH]]</f>
        <v>68</v>
      </c>
    </row>
    <row r="840" spans="1:26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  <c r="Z840">
        <f>Table1[[#This Row],[MSRP]]-Table1[[#This Row],[PRICEEACH]]</f>
        <v>68</v>
      </c>
    </row>
    <row r="841" spans="1:26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  <c r="Z841">
        <f>Table1[[#This Row],[MSRP]]-Table1[[#This Row],[PRICEEACH]]</f>
        <v>68</v>
      </c>
    </row>
    <row r="842" spans="1:26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  <c r="Z842">
        <f>Table1[[#This Row],[MSRP]]-Table1[[#This Row],[PRICEEACH]]</f>
        <v>68</v>
      </c>
    </row>
    <row r="843" spans="1:26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  <c r="Z843">
        <f>Table1[[#This Row],[MSRP]]-Table1[[#This Row],[PRICEEACH]]</f>
        <v>68</v>
      </c>
    </row>
    <row r="844" spans="1:26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  <c r="Z844">
        <f>Table1[[#This Row],[MSRP]]-Table1[[#This Row],[PRICEEACH]]</f>
        <v>68</v>
      </c>
    </row>
    <row r="845" spans="1:26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  <c r="Z845">
        <f>Table1[[#This Row],[MSRP]]-Table1[[#This Row],[PRICEEACH]]</f>
        <v>68</v>
      </c>
    </row>
    <row r="846" spans="1:26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  <c r="Z846">
        <f>Table1[[#This Row],[MSRP]]-Table1[[#This Row],[PRICEEACH]]</f>
        <v>68</v>
      </c>
    </row>
    <row r="847" spans="1:26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  <c r="Z847">
        <f>Table1[[#This Row],[MSRP]]-Table1[[#This Row],[PRICEEACH]]</f>
        <v>68</v>
      </c>
    </row>
    <row r="848" spans="1:26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  <c r="Z848">
        <f>Table1[[#This Row],[MSRP]]-Table1[[#This Row],[PRICEEACH]]</f>
        <v>68</v>
      </c>
    </row>
    <row r="849" spans="1:26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  <c r="Z849">
        <f>Table1[[#This Row],[MSRP]]-Table1[[#This Row],[PRICEEACH]]</f>
        <v>68</v>
      </c>
    </row>
    <row r="850" spans="1:26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  <c r="Z850">
        <f>Table1[[#This Row],[MSRP]]-Table1[[#This Row],[PRICEEACH]]</f>
        <v>68</v>
      </c>
    </row>
    <row r="851" spans="1:26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  <c r="Z851">
        <f>Table1[[#This Row],[MSRP]]-Table1[[#This Row],[PRICEEACH]]</f>
        <v>115.33</v>
      </c>
    </row>
    <row r="852" spans="1:26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  <c r="Z852">
        <f>Table1[[#This Row],[MSRP]]-Table1[[#This Row],[PRICEEACH]]</f>
        <v>68</v>
      </c>
    </row>
    <row r="853" spans="1:26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  <c r="Z853">
        <f>Table1[[#This Row],[MSRP]]-Table1[[#This Row],[PRICEEACH]]</f>
        <v>68</v>
      </c>
    </row>
    <row r="854" spans="1:26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  <c r="Z854">
        <f>Table1[[#This Row],[MSRP]]-Table1[[#This Row],[PRICEEACH]]</f>
        <v>73.209999999999994</v>
      </c>
    </row>
    <row r="855" spans="1:26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  <c r="Z855">
        <f>Table1[[#This Row],[MSRP]]-Table1[[#This Row],[PRICEEACH]]</f>
        <v>120.82</v>
      </c>
    </row>
    <row r="856" spans="1:26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  <c r="Z856">
        <f>Table1[[#This Row],[MSRP]]-Table1[[#This Row],[PRICEEACH]]</f>
        <v>89.89</v>
      </c>
    </row>
    <row r="857" spans="1:26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  <c r="Z857">
        <f>Table1[[#This Row],[MSRP]]-Table1[[#This Row],[PRICEEACH]]</f>
        <v>68</v>
      </c>
    </row>
    <row r="858" spans="1:26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  <c r="Z858">
        <f>Table1[[#This Row],[MSRP]]-Table1[[#This Row],[PRICEEACH]]</f>
        <v>32</v>
      </c>
    </row>
    <row r="859" spans="1:26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  <c r="Z859">
        <f>Table1[[#This Row],[MSRP]]-Table1[[#This Row],[PRICEEACH]]</f>
        <v>32</v>
      </c>
    </row>
    <row r="860" spans="1:26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  <c r="Z860">
        <f>Table1[[#This Row],[MSRP]]-Table1[[#This Row],[PRICEEACH]]</f>
        <v>32</v>
      </c>
    </row>
    <row r="861" spans="1:26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  <c r="Z861">
        <f>Table1[[#This Row],[MSRP]]-Table1[[#This Row],[PRICEEACH]]</f>
        <v>32</v>
      </c>
    </row>
    <row r="862" spans="1:26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  <c r="Z862">
        <f>Table1[[#This Row],[MSRP]]-Table1[[#This Row],[PRICEEACH]]</f>
        <v>32</v>
      </c>
    </row>
    <row r="863" spans="1:26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  <c r="Z863">
        <f>Table1[[#This Row],[MSRP]]-Table1[[#This Row],[PRICEEACH]]</f>
        <v>32</v>
      </c>
    </row>
    <row r="864" spans="1:26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  <c r="Z864">
        <f>Table1[[#This Row],[MSRP]]-Table1[[#This Row],[PRICEEACH]]</f>
        <v>32</v>
      </c>
    </row>
    <row r="865" spans="1:26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  <c r="Z865">
        <f>Table1[[#This Row],[MSRP]]-Table1[[#This Row],[PRICEEACH]]</f>
        <v>32</v>
      </c>
    </row>
    <row r="866" spans="1:26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  <c r="Z866">
        <f>Table1[[#This Row],[MSRP]]-Table1[[#This Row],[PRICEEACH]]</f>
        <v>32</v>
      </c>
    </row>
    <row r="867" spans="1:26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  <c r="Z867">
        <f>Table1[[#This Row],[MSRP]]-Table1[[#This Row],[PRICEEACH]]</f>
        <v>32</v>
      </c>
    </row>
    <row r="868" spans="1:26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  <c r="Z868">
        <f>Table1[[#This Row],[MSRP]]-Table1[[#This Row],[PRICEEACH]]</f>
        <v>32</v>
      </c>
    </row>
    <row r="869" spans="1:26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  <c r="Z869">
        <f>Table1[[#This Row],[MSRP]]-Table1[[#This Row],[PRICEEACH]]</f>
        <v>32</v>
      </c>
    </row>
    <row r="870" spans="1:26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  <c r="Z870">
        <f>Table1[[#This Row],[MSRP]]-Table1[[#This Row],[PRICEEACH]]</f>
        <v>32</v>
      </c>
    </row>
    <row r="871" spans="1:26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  <c r="Z871">
        <f>Table1[[#This Row],[MSRP]]-Table1[[#This Row],[PRICEEACH]]</f>
        <v>32</v>
      </c>
    </row>
    <row r="872" spans="1:26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  <c r="Z872">
        <f>Table1[[#This Row],[MSRP]]-Table1[[#This Row],[PRICEEACH]]</f>
        <v>32</v>
      </c>
    </row>
    <row r="873" spans="1:26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  <c r="Z873">
        <f>Table1[[#This Row],[MSRP]]-Table1[[#This Row],[PRICEEACH]]</f>
        <v>32</v>
      </c>
    </row>
    <row r="874" spans="1:26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  <c r="Z874">
        <f>Table1[[#This Row],[MSRP]]-Table1[[#This Row],[PRICEEACH]]</f>
        <v>32</v>
      </c>
    </row>
    <row r="875" spans="1:26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  <c r="Z875">
        <f>Table1[[#This Row],[MSRP]]-Table1[[#This Row],[PRICEEACH]]</f>
        <v>32</v>
      </c>
    </row>
    <row r="876" spans="1:26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  <c r="Z876">
        <f>Table1[[#This Row],[MSRP]]-Table1[[#This Row],[PRICEEACH]]</f>
        <v>32</v>
      </c>
    </row>
    <row r="877" spans="1:26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  <c r="Z877">
        <f>Table1[[#This Row],[MSRP]]-Table1[[#This Row],[PRICEEACH]]</f>
        <v>67.099999999999994</v>
      </c>
    </row>
    <row r="878" spans="1:26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  <c r="Z878">
        <f>Table1[[#This Row],[MSRP]]-Table1[[#This Row],[PRICEEACH]]</f>
        <v>79.680000000000007</v>
      </c>
    </row>
    <row r="879" spans="1:26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  <c r="Z879">
        <f>Table1[[#This Row],[MSRP]]-Table1[[#This Row],[PRICEEACH]]</f>
        <v>32</v>
      </c>
    </row>
    <row r="880" spans="1:26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  <c r="Z880">
        <f>Table1[[#This Row],[MSRP]]-Table1[[#This Row],[PRICEEACH]]</f>
        <v>32</v>
      </c>
    </row>
    <row r="881" spans="1:26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  <c r="Z881">
        <f>Table1[[#This Row],[MSRP]]-Table1[[#This Row],[PRICEEACH]]</f>
        <v>32</v>
      </c>
    </row>
    <row r="882" spans="1:26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  <c r="Z882">
        <f>Table1[[#This Row],[MSRP]]-Table1[[#This Row],[PRICEEACH]]</f>
        <v>32</v>
      </c>
    </row>
    <row r="883" spans="1:26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  <c r="Z883">
        <f>Table1[[#This Row],[MSRP]]-Table1[[#This Row],[PRICEEACH]]</f>
        <v>17.930000000000007</v>
      </c>
    </row>
    <row r="884" spans="1:26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  <c r="Z884">
        <f>Table1[[#This Row],[MSRP]]-Table1[[#This Row],[PRICEEACH]]</f>
        <v>1</v>
      </c>
    </row>
    <row r="885" spans="1:26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  <c r="Z885">
        <f>Table1[[#This Row],[MSRP]]-Table1[[#This Row],[PRICEEACH]]</f>
        <v>10.829999999999998</v>
      </c>
    </row>
    <row r="886" spans="1:26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  <c r="Z886">
        <f>Table1[[#This Row],[MSRP]]-Table1[[#This Row],[PRICEEACH]]</f>
        <v>1</v>
      </c>
    </row>
    <row r="887" spans="1:26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  <c r="Z887">
        <f>Table1[[#This Row],[MSRP]]-Table1[[#This Row],[PRICEEACH]]</f>
        <v>9.8199999999999932</v>
      </c>
    </row>
    <row r="888" spans="1:26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  <c r="Z888">
        <f>Table1[[#This Row],[MSRP]]-Table1[[#This Row],[PRICEEACH]]</f>
        <v>1</v>
      </c>
    </row>
    <row r="889" spans="1:26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  <c r="Z889">
        <f>Table1[[#This Row],[MSRP]]-Table1[[#This Row],[PRICEEACH]]</f>
        <v>1</v>
      </c>
    </row>
    <row r="890" spans="1:26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  <c r="Z890">
        <f>Table1[[#This Row],[MSRP]]-Table1[[#This Row],[PRICEEACH]]</f>
        <v>11.849999999999994</v>
      </c>
    </row>
    <row r="891" spans="1:26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  <c r="Z891">
        <f>Table1[[#This Row],[MSRP]]-Table1[[#This Row],[PRICEEACH]]</f>
        <v>7.7900000000000063</v>
      </c>
    </row>
    <row r="892" spans="1:26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  <c r="Z892">
        <f>Table1[[#This Row],[MSRP]]-Table1[[#This Row],[PRICEEACH]]</f>
        <v>10.829999999999998</v>
      </c>
    </row>
    <row r="893" spans="1:26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  <c r="Z893">
        <f>Table1[[#This Row],[MSRP]]-Table1[[#This Row],[PRICEEACH]]</f>
        <v>1</v>
      </c>
    </row>
    <row r="894" spans="1:26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  <c r="Z894">
        <f>Table1[[#This Row],[MSRP]]-Table1[[#This Row],[PRICEEACH]]</f>
        <v>1</v>
      </c>
    </row>
    <row r="895" spans="1:26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  <c r="Z895">
        <f>Table1[[#This Row],[MSRP]]-Table1[[#This Row],[PRICEEACH]]</f>
        <v>1</v>
      </c>
    </row>
    <row r="896" spans="1:26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  <c r="Z896">
        <f>Table1[[#This Row],[MSRP]]-Table1[[#This Row],[PRICEEACH]]</f>
        <v>12.86</v>
      </c>
    </row>
    <row r="897" spans="1:26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  <c r="Z897">
        <f>Table1[[#This Row],[MSRP]]-Table1[[#This Row],[PRICEEACH]]</f>
        <v>4.7600000000000051</v>
      </c>
    </row>
    <row r="898" spans="1:26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  <c r="Z898">
        <f>Table1[[#This Row],[MSRP]]-Table1[[#This Row],[PRICEEACH]]</f>
        <v>1</v>
      </c>
    </row>
    <row r="899" spans="1:26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  <c r="Z899">
        <f>Table1[[#This Row],[MSRP]]-Table1[[#This Row],[PRICEEACH]]</f>
        <v>1</v>
      </c>
    </row>
    <row r="900" spans="1:26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  <c r="Z900">
        <f>Table1[[#This Row],[MSRP]]-Table1[[#This Row],[PRICEEACH]]</f>
        <v>1</v>
      </c>
    </row>
    <row r="901" spans="1:26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  <c r="Z901">
        <f>Table1[[#This Row],[MSRP]]-Table1[[#This Row],[PRICEEACH]]</f>
        <v>1</v>
      </c>
    </row>
    <row r="902" spans="1:26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  <c r="Z902">
        <f>Table1[[#This Row],[MSRP]]-Table1[[#This Row],[PRICEEACH]]</f>
        <v>1</v>
      </c>
    </row>
    <row r="903" spans="1:26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  <c r="Z903">
        <f>Table1[[#This Row],[MSRP]]-Table1[[#This Row],[PRICEEACH]]</f>
        <v>10.829999999999998</v>
      </c>
    </row>
    <row r="904" spans="1:26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  <c r="Z904">
        <f>Table1[[#This Row],[MSRP]]-Table1[[#This Row],[PRICEEACH]]</f>
        <v>1</v>
      </c>
    </row>
    <row r="905" spans="1:26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  <c r="Z905">
        <f>Table1[[#This Row],[MSRP]]-Table1[[#This Row],[PRICEEACH]]</f>
        <v>13.870000000000005</v>
      </c>
    </row>
    <row r="906" spans="1:26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  <c r="Z906">
        <f>Table1[[#This Row],[MSRP]]-Table1[[#This Row],[PRICEEACH]]</f>
        <v>1</v>
      </c>
    </row>
    <row r="907" spans="1:26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  <c r="Z907">
        <f>Table1[[#This Row],[MSRP]]-Table1[[#This Row],[PRICEEACH]]</f>
        <v>1</v>
      </c>
    </row>
    <row r="908" spans="1:26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  <c r="Z908">
        <f>Table1[[#This Row],[MSRP]]-Table1[[#This Row],[PRICEEACH]]</f>
        <v>55.75</v>
      </c>
    </row>
    <row r="909" spans="1:26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  <c r="Z909">
        <f>Table1[[#This Row],[MSRP]]-Table1[[#This Row],[PRICEEACH]]</f>
        <v>12.86</v>
      </c>
    </row>
    <row r="910" spans="1:26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  <c r="Z910">
        <f>Table1[[#This Row],[MSRP]]-Table1[[#This Row],[PRICEEACH]]</f>
        <v>4.5399999999999991</v>
      </c>
    </row>
    <row r="911" spans="1:26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  <c r="Z911">
        <f>Table1[[#This Row],[MSRP]]-Table1[[#This Row],[PRICEEACH]]</f>
        <v>-2.3299999999999983</v>
      </c>
    </row>
    <row r="912" spans="1:26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  <c r="Z912">
        <f>Table1[[#This Row],[MSRP]]-Table1[[#This Row],[PRICEEACH]]</f>
        <v>-11.700000000000003</v>
      </c>
    </row>
    <row r="913" spans="1:26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  <c r="Z913">
        <f>Table1[[#This Row],[MSRP]]-Table1[[#This Row],[PRICEEACH]]</f>
        <v>-9.2000000000000028</v>
      </c>
    </row>
    <row r="914" spans="1:26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  <c r="Z914">
        <f>Table1[[#This Row],[MSRP]]-Table1[[#This Row],[PRICEEACH]]</f>
        <v>12.030000000000001</v>
      </c>
    </row>
    <row r="915" spans="1:26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  <c r="Z915">
        <f>Table1[[#This Row],[MSRP]]-Table1[[#This Row],[PRICEEACH]]</f>
        <v>-7.9599999999999937</v>
      </c>
    </row>
    <row r="916" spans="1:26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  <c r="Z916">
        <f>Table1[[#This Row],[MSRP]]-Table1[[#This Row],[PRICEEACH]]</f>
        <v>8.2800000000000011</v>
      </c>
    </row>
    <row r="917" spans="1:26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  <c r="Z917">
        <f>Table1[[#This Row],[MSRP]]-Table1[[#This Row],[PRICEEACH]]</f>
        <v>-6.0799999999999983</v>
      </c>
    </row>
    <row r="918" spans="1:26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  <c r="Z918">
        <f>Table1[[#This Row],[MSRP]]-Table1[[#This Row],[PRICEEACH]]</f>
        <v>10.159999999999997</v>
      </c>
    </row>
    <row r="919" spans="1:26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  <c r="Z919">
        <f>Table1[[#This Row],[MSRP]]-Table1[[#This Row],[PRICEEACH]]</f>
        <v>-5.4599999999999937</v>
      </c>
    </row>
    <row r="920" spans="1:26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  <c r="Z920">
        <f>Table1[[#This Row],[MSRP]]-Table1[[#This Row],[PRICEEACH]]</f>
        <v>3.2899999999999991</v>
      </c>
    </row>
    <row r="921" spans="1:26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  <c r="Z921">
        <f>Table1[[#This Row],[MSRP]]-Table1[[#This Row],[PRICEEACH]]</f>
        <v>-1.7100000000000009</v>
      </c>
    </row>
    <row r="922" spans="1:26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  <c r="Z922">
        <f>Table1[[#This Row],[MSRP]]-Table1[[#This Row],[PRICEEACH]]</f>
        <v>3.9099999999999966</v>
      </c>
    </row>
    <row r="923" spans="1:26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  <c r="Z923">
        <f>Table1[[#This Row],[MSRP]]-Table1[[#This Row],[PRICEEACH]]</f>
        <v>8.2800000000000011</v>
      </c>
    </row>
    <row r="924" spans="1:26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  <c r="Z924">
        <f>Table1[[#This Row],[MSRP]]-Table1[[#This Row],[PRICEEACH]]</f>
        <v>-1.0799999999999983</v>
      </c>
    </row>
    <row r="925" spans="1:26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  <c r="Z925">
        <f>Table1[[#This Row],[MSRP]]-Table1[[#This Row],[PRICEEACH]]</f>
        <v>-6.7099999999999937</v>
      </c>
    </row>
    <row r="926" spans="1:26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  <c r="Z926">
        <f>Table1[[#This Row],[MSRP]]-Table1[[#This Row],[PRICEEACH]]</f>
        <v>11.409999999999997</v>
      </c>
    </row>
    <row r="927" spans="1:26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  <c r="Z927">
        <f>Table1[[#This Row],[MSRP]]-Table1[[#This Row],[PRICEEACH]]</f>
        <v>-2.9599999999999937</v>
      </c>
    </row>
    <row r="928" spans="1:26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  <c r="Z928">
        <f>Table1[[#This Row],[MSRP]]-Table1[[#This Row],[PRICEEACH]]</f>
        <v>8.2800000000000011</v>
      </c>
    </row>
    <row r="929" spans="1:26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  <c r="Z929">
        <f>Table1[[#This Row],[MSRP]]-Table1[[#This Row],[PRICEEACH]]</f>
        <v>32.129999999999995</v>
      </c>
    </row>
    <row r="930" spans="1:26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  <c r="Z930">
        <f>Table1[[#This Row],[MSRP]]-Table1[[#This Row],[PRICEEACH]]</f>
        <v>-38</v>
      </c>
    </row>
    <row r="931" spans="1:26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  <c r="Z931">
        <f>Table1[[#This Row],[MSRP]]-Table1[[#This Row],[PRICEEACH]]</f>
        <v>-2.9599999999999937</v>
      </c>
    </row>
    <row r="932" spans="1:26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  <c r="Z932">
        <f>Table1[[#This Row],[MSRP]]-Table1[[#This Row],[PRICEEACH]]</f>
        <v>-8.5799999999999983</v>
      </c>
    </row>
    <row r="933" spans="1:26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  <c r="Z933">
        <f>Table1[[#This Row],[MSRP]]-Table1[[#This Row],[PRICEEACH]]</f>
        <v>17.79</v>
      </c>
    </row>
    <row r="934" spans="1:26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  <c r="Z934">
        <f>Table1[[#This Row],[MSRP]]-Table1[[#This Row],[PRICEEACH]]</f>
        <v>-6.0799999999999983</v>
      </c>
    </row>
    <row r="935" spans="1:26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  <c r="Z935">
        <f>Table1[[#This Row],[MSRP]]-Table1[[#This Row],[PRICEEACH]]</f>
        <v>2.0399999999999991</v>
      </c>
    </row>
    <row r="936" spans="1:26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  <c r="Z936">
        <f>Table1[[#This Row],[MSRP]]-Table1[[#This Row],[PRICEEACH]]</f>
        <v>8.2800000000000011</v>
      </c>
    </row>
    <row r="937" spans="1:26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  <c r="Z937">
        <f>Table1[[#This Row],[MSRP]]-Table1[[#This Row],[PRICEEACH]]</f>
        <v>2.5600000000000023</v>
      </c>
    </row>
    <row r="938" spans="1:26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  <c r="Z938">
        <f>Table1[[#This Row],[MSRP]]-Table1[[#This Row],[PRICEEACH]]</f>
        <v>-3.4599999999999937</v>
      </c>
    </row>
    <row r="939" spans="1:26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  <c r="Z939">
        <f>Table1[[#This Row],[MSRP]]-Table1[[#This Row],[PRICEEACH]]</f>
        <v>-10.340000000000003</v>
      </c>
    </row>
    <row r="940" spans="1:26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  <c r="Z940">
        <f>Table1[[#This Row],[MSRP]]-Table1[[#This Row],[PRICEEACH]]</f>
        <v>11.159999999999997</v>
      </c>
    </row>
    <row r="941" spans="1:26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  <c r="Z941">
        <f>Table1[[#This Row],[MSRP]]-Table1[[#This Row],[PRICEEACH]]</f>
        <v>6.8599999999999994</v>
      </c>
    </row>
    <row r="942" spans="1:26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  <c r="Z942">
        <f>Table1[[#This Row],[MSRP]]-Table1[[#This Row],[PRICEEACH]]</f>
        <v>12.879999999999995</v>
      </c>
    </row>
    <row r="943" spans="1:26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  <c r="Z943">
        <f>Table1[[#This Row],[MSRP]]-Table1[[#This Row],[PRICEEACH]]</f>
        <v>4.2800000000000011</v>
      </c>
    </row>
    <row r="944" spans="1:26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  <c r="Z944">
        <f>Table1[[#This Row],[MSRP]]-Table1[[#This Row],[PRICEEACH]]</f>
        <v>-3.4599999999999937</v>
      </c>
    </row>
    <row r="945" spans="1:26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  <c r="Z945">
        <f>Table1[[#This Row],[MSRP]]-Table1[[#This Row],[PRICEEACH]]</f>
        <v>-1.7399999999999949</v>
      </c>
    </row>
    <row r="946" spans="1:26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  <c r="Z946">
        <f>Table1[[#This Row],[MSRP]]-Table1[[#This Row],[PRICEEACH]]</f>
        <v>-14</v>
      </c>
    </row>
    <row r="947" spans="1:26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  <c r="Z947">
        <f>Table1[[#This Row],[MSRP]]-Table1[[#This Row],[PRICEEACH]]</f>
        <v>-8.6200000000000045</v>
      </c>
    </row>
    <row r="948" spans="1:26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  <c r="Z948">
        <f>Table1[[#This Row],[MSRP]]-Table1[[#This Row],[PRICEEACH]]</f>
        <v>12.019999999999996</v>
      </c>
    </row>
    <row r="949" spans="1:26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  <c r="Z949">
        <f>Table1[[#This Row],[MSRP]]-Table1[[#This Row],[PRICEEACH]]</f>
        <v>1.7000000000000028</v>
      </c>
    </row>
    <row r="950" spans="1:26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  <c r="Z950">
        <f>Table1[[#This Row],[MSRP]]-Table1[[#This Row],[PRICEEACH]]</f>
        <v>-12.060000000000002</v>
      </c>
    </row>
    <row r="951" spans="1:26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  <c r="Z951">
        <f>Table1[[#This Row],[MSRP]]-Table1[[#This Row],[PRICEEACH]]</f>
        <v>-12.060000000000002</v>
      </c>
    </row>
    <row r="952" spans="1:26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  <c r="Z952">
        <f>Table1[[#This Row],[MSRP]]-Table1[[#This Row],[PRICEEACH]]</f>
        <v>-10.340000000000003</v>
      </c>
    </row>
    <row r="953" spans="1:26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  <c r="Z953">
        <f>Table1[[#This Row],[MSRP]]-Table1[[#This Row],[PRICEEACH]]</f>
        <v>2.5600000000000023</v>
      </c>
    </row>
    <row r="954" spans="1:26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  <c r="Z954">
        <f>Table1[[#This Row],[MSRP]]-Table1[[#This Row],[PRICEEACH]]</f>
        <v>-8.6200000000000045</v>
      </c>
    </row>
    <row r="955" spans="1:26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  <c r="Z955">
        <f>Table1[[#This Row],[MSRP]]-Table1[[#This Row],[PRICEEACH]]</f>
        <v>40.14</v>
      </c>
    </row>
    <row r="956" spans="1:26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  <c r="Z956">
        <f>Table1[[#This Row],[MSRP]]-Table1[[#This Row],[PRICEEACH]]</f>
        <v>3.4200000000000017</v>
      </c>
    </row>
    <row r="957" spans="1:26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  <c r="Z957">
        <f>Table1[[#This Row],[MSRP]]-Table1[[#This Row],[PRICEEACH]]</f>
        <v>21.03</v>
      </c>
    </row>
    <row r="958" spans="1:26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  <c r="Z958">
        <f>Table1[[#This Row],[MSRP]]-Table1[[#This Row],[PRICEEACH]]</f>
        <v>-0.73999999999999488</v>
      </c>
    </row>
    <row r="959" spans="1:26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  <c r="Z959">
        <f>Table1[[#This Row],[MSRP]]-Table1[[#This Row],[PRICEEACH]]</f>
        <v>-7.0100000000000051</v>
      </c>
    </row>
    <row r="960" spans="1:26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  <c r="Z960">
        <f>Table1[[#This Row],[MSRP]]-Table1[[#This Row],[PRICEEACH]]</f>
        <v>13.739999999999995</v>
      </c>
    </row>
    <row r="961" spans="1:26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  <c r="Z961">
        <f>Table1[[#This Row],[MSRP]]-Table1[[#This Row],[PRICEEACH]]</f>
        <v>11.159999999999997</v>
      </c>
    </row>
    <row r="962" spans="1:26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  <c r="Z962">
        <f>Table1[[#This Row],[MSRP]]-Table1[[#This Row],[PRICEEACH]]</f>
        <v>12.019999999999996</v>
      </c>
    </row>
    <row r="963" spans="1:26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  <c r="Z963">
        <f>Table1[[#This Row],[MSRP]]-Table1[[#This Row],[PRICEEACH]]</f>
        <v>4</v>
      </c>
    </row>
    <row r="964" spans="1:26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  <c r="Z964">
        <f>Table1[[#This Row],[MSRP]]-Table1[[#This Row],[PRICEEACH]]</f>
        <v>4</v>
      </c>
    </row>
    <row r="965" spans="1:26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  <c r="Z965">
        <f>Table1[[#This Row],[MSRP]]-Table1[[#This Row],[PRICEEACH]]</f>
        <v>6.6099999999999994</v>
      </c>
    </row>
    <row r="966" spans="1:26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  <c r="Z966">
        <f>Table1[[#This Row],[MSRP]]-Table1[[#This Row],[PRICEEACH]]</f>
        <v>13.939999999999998</v>
      </c>
    </row>
    <row r="967" spans="1:26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  <c r="Z967">
        <f>Table1[[#This Row],[MSRP]]-Table1[[#This Row],[PRICEEACH]]</f>
        <v>4</v>
      </c>
    </row>
    <row r="968" spans="1:26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  <c r="Z968">
        <f>Table1[[#This Row],[MSRP]]-Table1[[#This Row],[PRICEEACH]]</f>
        <v>4</v>
      </c>
    </row>
    <row r="969" spans="1:26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  <c r="Z969">
        <f>Table1[[#This Row],[MSRP]]-Table1[[#This Row],[PRICEEACH]]</f>
        <v>14.989999999999995</v>
      </c>
    </row>
    <row r="970" spans="1:26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  <c r="Z970">
        <f>Table1[[#This Row],[MSRP]]-Table1[[#This Row],[PRICEEACH]]</f>
        <v>4</v>
      </c>
    </row>
    <row r="971" spans="1:26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  <c r="Z971">
        <f>Table1[[#This Row],[MSRP]]-Table1[[#This Row],[PRICEEACH]]</f>
        <v>4</v>
      </c>
    </row>
    <row r="972" spans="1:26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  <c r="Z972">
        <f>Table1[[#This Row],[MSRP]]-Table1[[#This Row],[PRICEEACH]]</f>
        <v>4</v>
      </c>
    </row>
    <row r="973" spans="1:26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  <c r="Z973">
        <f>Table1[[#This Row],[MSRP]]-Table1[[#This Row],[PRICEEACH]]</f>
        <v>4</v>
      </c>
    </row>
    <row r="974" spans="1:26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  <c r="Z974">
        <f>Table1[[#This Row],[MSRP]]-Table1[[#This Row],[PRICEEACH]]</f>
        <v>4</v>
      </c>
    </row>
    <row r="975" spans="1:26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  <c r="Z975">
        <f>Table1[[#This Row],[MSRP]]-Table1[[#This Row],[PRICEEACH]]</f>
        <v>4</v>
      </c>
    </row>
    <row r="976" spans="1:26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  <c r="Z976">
        <f>Table1[[#This Row],[MSRP]]-Table1[[#This Row],[PRICEEACH]]</f>
        <v>19.180000000000007</v>
      </c>
    </row>
    <row r="977" spans="1:26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  <c r="Z977">
        <f>Table1[[#This Row],[MSRP]]-Table1[[#This Row],[PRICEEACH]]</f>
        <v>4</v>
      </c>
    </row>
    <row r="978" spans="1:26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  <c r="Z978">
        <f>Table1[[#This Row],[MSRP]]-Table1[[#This Row],[PRICEEACH]]</f>
        <v>4</v>
      </c>
    </row>
    <row r="979" spans="1:26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  <c r="Z979">
        <f>Table1[[#This Row],[MSRP]]-Table1[[#This Row],[PRICEEACH]]</f>
        <v>4</v>
      </c>
    </row>
    <row r="980" spans="1:26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  <c r="Z980">
        <f>Table1[[#This Row],[MSRP]]-Table1[[#This Row],[PRICEEACH]]</f>
        <v>18.129999999999995</v>
      </c>
    </row>
    <row r="981" spans="1:26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  <c r="Z981">
        <f>Table1[[#This Row],[MSRP]]-Table1[[#This Row],[PRICEEACH]]</f>
        <v>4</v>
      </c>
    </row>
    <row r="982" spans="1:26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  <c r="Z982">
        <f>Table1[[#This Row],[MSRP]]-Table1[[#This Row],[PRICEEACH]]</f>
        <v>56.96</v>
      </c>
    </row>
    <row r="983" spans="1:26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  <c r="Z983">
        <f>Table1[[#This Row],[MSRP]]-Table1[[#This Row],[PRICEEACH]]</f>
        <v>64.2</v>
      </c>
    </row>
    <row r="984" spans="1:26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  <c r="Z984">
        <f>Table1[[#This Row],[MSRP]]-Table1[[#This Row],[PRICEEACH]]</f>
        <v>4</v>
      </c>
    </row>
    <row r="985" spans="1:26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  <c r="Z985">
        <f>Table1[[#This Row],[MSRP]]-Table1[[#This Row],[PRICEEACH]]</f>
        <v>4</v>
      </c>
    </row>
    <row r="986" spans="1:26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  <c r="Z986">
        <f>Table1[[#This Row],[MSRP]]-Table1[[#This Row],[PRICEEACH]]</f>
        <v>9.7800000000000011</v>
      </c>
    </row>
    <row r="987" spans="1:26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  <c r="Z987">
        <f>Table1[[#This Row],[MSRP]]-Table1[[#This Row],[PRICEEACH]]</f>
        <v>4</v>
      </c>
    </row>
    <row r="988" spans="1:26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  <c r="Z988">
        <f>Table1[[#This Row],[MSRP]]-Table1[[#This Row],[PRICEEACH]]</f>
        <v>17.079999999999998</v>
      </c>
    </row>
    <row r="989" spans="1:26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  <c r="Z989">
        <f>Table1[[#This Row],[MSRP]]-Table1[[#This Row],[PRICEEACH]]</f>
        <v>19.180000000000007</v>
      </c>
    </row>
    <row r="990" spans="1:26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  <c r="Z990">
        <f>Table1[[#This Row],[MSRP]]-Table1[[#This Row],[PRICEEACH]]</f>
        <v>36</v>
      </c>
    </row>
    <row r="991" spans="1:26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  <c r="Z991">
        <f>Table1[[#This Row],[MSRP]]-Table1[[#This Row],[PRICEEACH]]</f>
        <v>36</v>
      </c>
    </row>
    <row r="992" spans="1:26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  <c r="Z992">
        <f>Table1[[#This Row],[MSRP]]-Table1[[#This Row],[PRICEEACH]]</f>
        <v>36</v>
      </c>
    </row>
    <row r="993" spans="1:26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  <c r="Z993">
        <f>Table1[[#This Row],[MSRP]]-Table1[[#This Row],[PRICEEACH]]</f>
        <v>36</v>
      </c>
    </row>
    <row r="994" spans="1:26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  <c r="Z994">
        <f>Table1[[#This Row],[MSRP]]-Table1[[#This Row],[PRICEEACH]]</f>
        <v>36</v>
      </c>
    </row>
    <row r="995" spans="1:26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  <c r="Z995">
        <f>Table1[[#This Row],[MSRP]]-Table1[[#This Row],[PRICEEACH]]</f>
        <v>36</v>
      </c>
    </row>
    <row r="996" spans="1:26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  <c r="Z996">
        <f>Table1[[#This Row],[MSRP]]-Table1[[#This Row],[PRICEEACH]]</f>
        <v>36</v>
      </c>
    </row>
    <row r="997" spans="1:26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  <c r="Z997">
        <f>Table1[[#This Row],[MSRP]]-Table1[[#This Row],[PRICEEACH]]</f>
        <v>36</v>
      </c>
    </row>
    <row r="998" spans="1:26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  <c r="Z998">
        <f>Table1[[#This Row],[MSRP]]-Table1[[#This Row],[PRICEEACH]]</f>
        <v>36</v>
      </c>
    </row>
    <row r="999" spans="1:26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  <c r="Z999">
        <f>Table1[[#This Row],[MSRP]]-Table1[[#This Row],[PRICEEACH]]</f>
        <v>36</v>
      </c>
    </row>
    <row r="1000" spans="1:26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  <c r="Z1000">
        <f>Table1[[#This Row],[MSRP]]-Table1[[#This Row],[PRICEEACH]]</f>
        <v>36</v>
      </c>
    </row>
    <row r="1001" spans="1:26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  <c r="Z1001">
        <f>Table1[[#This Row],[MSRP]]-Table1[[#This Row],[PRICEEACH]]</f>
        <v>36</v>
      </c>
    </row>
    <row r="1002" spans="1:26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  <c r="Z1002">
        <f>Table1[[#This Row],[MSRP]]-Table1[[#This Row],[PRICEEACH]]</f>
        <v>36</v>
      </c>
    </row>
    <row r="1003" spans="1:26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  <c r="Z1003">
        <f>Table1[[#This Row],[MSRP]]-Table1[[#This Row],[PRICEEACH]]</f>
        <v>36</v>
      </c>
    </row>
    <row r="1004" spans="1:26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  <c r="Z1004">
        <f>Table1[[#This Row],[MSRP]]-Table1[[#This Row],[PRICEEACH]]</f>
        <v>36</v>
      </c>
    </row>
    <row r="1005" spans="1:26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  <c r="Z1005">
        <f>Table1[[#This Row],[MSRP]]-Table1[[#This Row],[PRICEEACH]]</f>
        <v>36</v>
      </c>
    </row>
    <row r="1006" spans="1:26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  <c r="Z1006">
        <f>Table1[[#This Row],[MSRP]]-Table1[[#This Row],[PRICEEACH]]</f>
        <v>36</v>
      </c>
    </row>
    <row r="1007" spans="1:26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  <c r="Z1007">
        <f>Table1[[#This Row],[MSRP]]-Table1[[#This Row],[PRICEEACH]]</f>
        <v>36</v>
      </c>
    </row>
    <row r="1008" spans="1:26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  <c r="Z1008">
        <f>Table1[[#This Row],[MSRP]]-Table1[[#This Row],[PRICEEACH]]</f>
        <v>66.88</v>
      </c>
    </row>
    <row r="1009" spans="1:26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  <c r="Z1009">
        <f>Table1[[#This Row],[MSRP]]-Table1[[#This Row],[PRICEEACH]]</f>
        <v>36</v>
      </c>
    </row>
    <row r="1010" spans="1:26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  <c r="Z1010">
        <f>Table1[[#This Row],[MSRP]]-Table1[[#This Row],[PRICEEACH]]</f>
        <v>36</v>
      </c>
    </row>
    <row r="1011" spans="1:26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  <c r="Z1011">
        <f>Table1[[#This Row],[MSRP]]-Table1[[#This Row],[PRICEEACH]]</f>
        <v>36</v>
      </c>
    </row>
    <row r="1012" spans="1:26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  <c r="Z1012">
        <f>Table1[[#This Row],[MSRP]]-Table1[[#This Row],[PRICEEACH]]</f>
        <v>74.47999999999999</v>
      </c>
    </row>
    <row r="1013" spans="1:26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  <c r="Z1013">
        <f>Table1[[#This Row],[MSRP]]-Table1[[#This Row],[PRICEEACH]]</f>
        <v>36</v>
      </c>
    </row>
    <row r="1014" spans="1:26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  <c r="Z1014">
        <f>Table1[[#This Row],[MSRP]]-Table1[[#This Row],[PRICEEACH]]</f>
        <v>36</v>
      </c>
    </row>
    <row r="1015" spans="1:26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  <c r="Z1015">
        <f>Table1[[#This Row],[MSRP]]-Table1[[#This Row],[PRICEEACH]]</f>
        <v>69</v>
      </c>
    </row>
    <row r="1016" spans="1:26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  <c r="Z1016">
        <f>Table1[[#This Row],[MSRP]]-Table1[[#This Row],[PRICEEACH]]</f>
        <v>69</v>
      </c>
    </row>
    <row r="1017" spans="1:26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  <c r="Z1017">
        <f>Table1[[#This Row],[MSRP]]-Table1[[#This Row],[PRICEEACH]]</f>
        <v>69</v>
      </c>
    </row>
    <row r="1018" spans="1:26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  <c r="Z1018">
        <f>Table1[[#This Row],[MSRP]]-Table1[[#This Row],[PRICEEACH]]</f>
        <v>69</v>
      </c>
    </row>
    <row r="1019" spans="1:26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  <c r="Z1019">
        <f>Table1[[#This Row],[MSRP]]-Table1[[#This Row],[PRICEEACH]]</f>
        <v>69</v>
      </c>
    </row>
    <row r="1020" spans="1:26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  <c r="Z1020">
        <f>Table1[[#This Row],[MSRP]]-Table1[[#This Row],[PRICEEACH]]</f>
        <v>69</v>
      </c>
    </row>
    <row r="1021" spans="1:26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  <c r="Z1021">
        <f>Table1[[#This Row],[MSRP]]-Table1[[#This Row],[PRICEEACH]]</f>
        <v>69</v>
      </c>
    </row>
    <row r="1022" spans="1:26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  <c r="Z1022">
        <f>Table1[[#This Row],[MSRP]]-Table1[[#This Row],[PRICEEACH]]</f>
        <v>69</v>
      </c>
    </row>
    <row r="1023" spans="1:26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  <c r="Z1023">
        <f>Table1[[#This Row],[MSRP]]-Table1[[#This Row],[PRICEEACH]]</f>
        <v>69</v>
      </c>
    </row>
    <row r="1024" spans="1:26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  <c r="Z1024">
        <f>Table1[[#This Row],[MSRP]]-Table1[[#This Row],[PRICEEACH]]</f>
        <v>69</v>
      </c>
    </row>
    <row r="1025" spans="1:26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  <c r="Z1025">
        <f>Table1[[#This Row],[MSRP]]-Table1[[#This Row],[PRICEEACH]]</f>
        <v>69</v>
      </c>
    </row>
    <row r="1026" spans="1:26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  <c r="Z1026">
        <f>Table1[[#This Row],[MSRP]]-Table1[[#This Row],[PRICEEACH]]</f>
        <v>69</v>
      </c>
    </row>
    <row r="1027" spans="1:26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  <c r="Z1027">
        <f>Table1[[#This Row],[MSRP]]-Table1[[#This Row],[PRICEEACH]]</f>
        <v>69</v>
      </c>
    </row>
    <row r="1028" spans="1:26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  <c r="Z1028">
        <f>Table1[[#This Row],[MSRP]]-Table1[[#This Row],[PRICEEACH]]</f>
        <v>69</v>
      </c>
    </row>
    <row r="1029" spans="1:26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  <c r="Z1029">
        <f>Table1[[#This Row],[MSRP]]-Table1[[#This Row],[PRICEEACH]]</f>
        <v>69</v>
      </c>
    </row>
    <row r="1030" spans="1:26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  <c r="Z1030">
        <f>Table1[[#This Row],[MSRP]]-Table1[[#This Row],[PRICEEACH]]</f>
        <v>69</v>
      </c>
    </row>
    <row r="1031" spans="1:26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  <c r="Z1031">
        <f>Table1[[#This Row],[MSRP]]-Table1[[#This Row],[PRICEEACH]]</f>
        <v>69</v>
      </c>
    </row>
    <row r="1032" spans="1:26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  <c r="Z1032">
        <f>Table1[[#This Row],[MSRP]]-Table1[[#This Row],[PRICEEACH]]</f>
        <v>69</v>
      </c>
    </row>
    <row r="1033" spans="1:26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  <c r="Z1033">
        <f>Table1[[#This Row],[MSRP]]-Table1[[#This Row],[PRICEEACH]]</f>
        <v>69</v>
      </c>
    </row>
    <row r="1034" spans="1:26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  <c r="Z1034">
        <f>Table1[[#This Row],[MSRP]]-Table1[[#This Row],[PRICEEACH]]</f>
        <v>69</v>
      </c>
    </row>
    <row r="1035" spans="1:26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  <c r="Z1035">
        <f>Table1[[#This Row],[MSRP]]-Table1[[#This Row],[PRICEEACH]]</f>
        <v>69</v>
      </c>
    </row>
    <row r="1036" spans="1:26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  <c r="Z1036">
        <f>Table1[[#This Row],[MSRP]]-Table1[[#This Row],[PRICEEACH]]</f>
        <v>69</v>
      </c>
    </row>
    <row r="1037" spans="1:26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  <c r="Z1037">
        <f>Table1[[#This Row],[MSRP]]-Table1[[#This Row],[PRICEEACH]]</f>
        <v>69</v>
      </c>
    </row>
    <row r="1038" spans="1:26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  <c r="Z1038">
        <f>Table1[[#This Row],[MSRP]]-Table1[[#This Row],[PRICEEACH]]</f>
        <v>69</v>
      </c>
    </row>
    <row r="1039" spans="1:26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  <c r="Z1039">
        <f>Table1[[#This Row],[MSRP]]-Table1[[#This Row],[PRICEEACH]]</f>
        <v>69</v>
      </c>
    </row>
    <row r="1040" spans="1:26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  <c r="Z1040">
        <f>Table1[[#This Row],[MSRP]]-Table1[[#This Row],[PRICEEACH]]</f>
        <v>69</v>
      </c>
    </row>
    <row r="1041" spans="1:26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  <c r="Z1041">
        <f>Table1[[#This Row],[MSRP]]-Table1[[#This Row],[PRICEEACH]]</f>
        <v>69</v>
      </c>
    </row>
    <row r="1042" spans="1:26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  <c r="Z1042">
        <f>Table1[[#This Row],[MSRP]]-Table1[[#This Row],[PRICEEACH]]</f>
        <v>69</v>
      </c>
    </row>
    <row r="1043" spans="1:26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  <c r="Z1043">
        <f>Table1[[#This Row],[MSRP]]-Table1[[#This Row],[PRICEEACH]]</f>
        <v>69</v>
      </c>
    </row>
    <row r="1044" spans="1:26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  <c r="Z1044">
        <f>Table1[[#This Row],[MSRP]]-Table1[[#This Row],[PRICEEACH]]</f>
        <v>69</v>
      </c>
    </row>
    <row r="1045" spans="1:26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  <c r="Z1045">
        <f>Table1[[#This Row],[MSRP]]-Table1[[#This Row],[PRICEEACH]]</f>
        <v>69</v>
      </c>
    </row>
    <row r="1046" spans="1:26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  <c r="Z1046">
        <f>Table1[[#This Row],[MSRP]]-Table1[[#This Row],[PRICEEACH]]</f>
        <v>69</v>
      </c>
    </row>
    <row r="1047" spans="1:26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  <c r="Z1047">
        <f>Table1[[#This Row],[MSRP]]-Table1[[#This Row],[PRICEEACH]]</f>
        <v>69</v>
      </c>
    </row>
    <row r="1048" spans="1:26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  <c r="Z1048">
        <f>Table1[[#This Row],[MSRP]]-Table1[[#This Row],[PRICEEACH]]</f>
        <v>69</v>
      </c>
    </row>
    <row r="1049" spans="1:26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  <c r="Z1049">
        <f>Table1[[#This Row],[MSRP]]-Table1[[#This Row],[PRICEEACH]]</f>
        <v>69</v>
      </c>
    </row>
    <row r="1050" spans="1:26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  <c r="Z1050">
        <f>Table1[[#This Row],[MSRP]]-Table1[[#This Row],[PRICEEACH]]</f>
        <v>69</v>
      </c>
    </row>
    <row r="1051" spans="1:26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  <c r="Z1051">
        <f>Table1[[#This Row],[MSRP]]-Table1[[#This Row],[PRICEEACH]]</f>
        <v>69</v>
      </c>
    </row>
    <row r="1052" spans="1:26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  <c r="Z1052">
        <f>Table1[[#This Row],[MSRP]]-Table1[[#This Row],[PRICEEACH]]</f>
        <v>69</v>
      </c>
    </row>
    <row r="1053" spans="1:26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  <c r="Z1053">
        <f>Table1[[#This Row],[MSRP]]-Table1[[#This Row],[PRICEEACH]]</f>
        <v>69</v>
      </c>
    </row>
    <row r="1054" spans="1:26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  <c r="Z1054">
        <f>Table1[[#This Row],[MSRP]]-Table1[[#This Row],[PRICEEACH]]</f>
        <v>69</v>
      </c>
    </row>
    <row r="1055" spans="1:26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  <c r="Z1055">
        <f>Table1[[#This Row],[MSRP]]-Table1[[#This Row],[PRICEEACH]]</f>
        <v>69</v>
      </c>
    </row>
    <row r="1056" spans="1:26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  <c r="Z1056">
        <f>Table1[[#This Row],[MSRP]]-Table1[[#This Row],[PRICEEACH]]</f>
        <v>69</v>
      </c>
    </row>
    <row r="1057" spans="1:26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  <c r="Z1057">
        <f>Table1[[#This Row],[MSRP]]-Table1[[#This Row],[PRICEEACH]]</f>
        <v>75.510000000000005</v>
      </c>
    </row>
    <row r="1058" spans="1:26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  <c r="Z1058">
        <f>Table1[[#This Row],[MSRP]]-Table1[[#This Row],[PRICEEACH]]</f>
        <v>69</v>
      </c>
    </row>
    <row r="1059" spans="1:26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  <c r="Z1059">
        <f>Table1[[#This Row],[MSRP]]-Table1[[#This Row],[PRICEEACH]]</f>
        <v>112.15</v>
      </c>
    </row>
    <row r="1060" spans="1:26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  <c r="Z1060">
        <f>Table1[[#This Row],[MSRP]]-Table1[[#This Row],[PRICEEACH]]</f>
        <v>69</v>
      </c>
    </row>
    <row r="1061" spans="1:26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  <c r="Z1061">
        <f>Table1[[#This Row],[MSRP]]-Table1[[#This Row],[PRICEEACH]]</f>
        <v>69</v>
      </c>
    </row>
    <row r="1062" spans="1:26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  <c r="Z1062">
        <f>Table1[[#This Row],[MSRP]]-Table1[[#This Row],[PRICEEACH]]</f>
        <v>69</v>
      </c>
    </row>
    <row r="1063" spans="1:26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  <c r="Z1063">
        <f>Table1[[#This Row],[MSRP]]-Table1[[#This Row],[PRICEEACH]]</f>
        <v>69</v>
      </c>
    </row>
    <row r="1064" spans="1:26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  <c r="Z1064">
        <f>Table1[[#This Row],[MSRP]]-Table1[[#This Row],[PRICEEACH]]</f>
        <v>69</v>
      </c>
    </row>
    <row r="1065" spans="1:26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  <c r="Z1065">
        <f>Table1[[#This Row],[MSRP]]-Table1[[#This Row],[PRICEEACH]]</f>
        <v>69</v>
      </c>
    </row>
    <row r="1066" spans="1:26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  <c r="Z1066">
        <f>Table1[[#This Row],[MSRP]]-Table1[[#This Row],[PRICEEACH]]</f>
        <v>69</v>
      </c>
    </row>
    <row r="1067" spans="1:26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  <c r="Z1067">
        <f>Table1[[#This Row],[MSRP]]-Table1[[#This Row],[PRICEEACH]]</f>
        <v>0</v>
      </c>
    </row>
    <row r="1068" spans="1:26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  <c r="Z1068">
        <f>Table1[[#This Row],[MSRP]]-Table1[[#This Row],[PRICEEACH]]</f>
        <v>4.2000000000000028</v>
      </c>
    </row>
    <row r="1069" spans="1:26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  <c r="Z1069">
        <f>Table1[[#This Row],[MSRP]]-Table1[[#This Row],[PRICEEACH]]</f>
        <v>0</v>
      </c>
    </row>
    <row r="1070" spans="1:26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  <c r="Z1070">
        <f>Table1[[#This Row],[MSRP]]-Table1[[#This Row],[PRICEEACH]]</f>
        <v>2.1899999999999977</v>
      </c>
    </row>
    <row r="1071" spans="1:26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  <c r="Z1071">
        <f>Table1[[#This Row],[MSRP]]-Table1[[#This Row],[PRICEEACH]]</f>
        <v>11.260000000000005</v>
      </c>
    </row>
    <row r="1072" spans="1:26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  <c r="Z1072">
        <f>Table1[[#This Row],[MSRP]]-Table1[[#This Row],[PRICEEACH]]</f>
        <v>0</v>
      </c>
    </row>
    <row r="1073" spans="1:26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  <c r="Z1073">
        <f>Table1[[#This Row],[MSRP]]-Table1[[#This Row],[PRICEEACH]]</f>
        <v>0</v>
      </c>
    </row>
    <row r="1074" spans="1:26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  <c r="Z1074">
        <f>Table1[[#This Row],[MSRP]]-Table1[[#This Row],[PRICEEACH]]</f>
        <v>19.329999999999998</v>
      </c>
    </row>
    <row r="1075" spans="1:26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  <c r="Z1075">
        <f>Table1[[#This Row],[MSRP]]-Table1[[#This Row],[PRICEEACH]]</f>
        <v>0</v>
      </c>
    </row>
    <row r="1076" spans="1:26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  <c r="Z1076">
        <f>Table1[[#This Row],[MSRP]]-Table1[[#This Row],[PRICEEACH]]</f>
        <v>0</v>
      </c>
    </row>
    <row r="1077" spans="1:26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  <c r="Z1077">
        <f>Table1[[#This Row],[MSRP]]-Table1[[#This Row],[PRICEEACH]]</f>
        <v>19.329999999999998</v>
      </c>
    </row>
    <row r="1078" spans="1:26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  <c r="Z1078">
        <f>Table1[[#This Row],[MSRP]]-Table1[[#This Row],[PRICEEACH]]</f>
        <v>4.2000000000000028</v>
      </c>
    </row>
    <row r="1079" spans="1:26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  <c r="Z1079">
        <f>Table1[[#This Row],[MSRP]]-Table1[[#This Row],[PRICEEACH]]</f>
        <v>0</v>
      </c>
    </row>
    <row r="1080" spans="1:26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  <c r="Z1080">
        <f>Table1[[#This Row],[MSRP]]-Table1[[#This Row],[PRICEEACH]]</f>
        <v>0</v>
      </c>
    </row>
    <row r="1081" spans="1:26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  <c r="Z1081">
        <f>Table1[[#This Row],[MSRP]]-Table1[[#This Row],[PRICEEACH]]</f>
        <v>0</v>
      </c>
    </row>
    <row r="1082" spans="1:26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  <c r="Z1082">
        <f>Table1[[#This Row],[MSRP]]-Table1[[#This Row],[PRICEEACH]]</f>
        <v>0</v>
      </c>
    </row>
    <row r="1083" spans="1:26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  <c r="Z1083">
        <f>Table1[[#This Row],[MSRP]]-Table1[[#This Row],[PRICEEACH]]</f>
        <v>8.2399999999999949</v>
      </c>
    </row>
    <row r="1084" spans="1:26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  <c r="Z1084">
        <f>Table1[[#This Row],[MSRP]]-Table1[[#This Row],[PRICEEACH]]</f>
        <v>0</v>
      </c>
    </row>
    <row r="1085" spans="1:26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  <c r="Z1085">
        <f>Table1[[#This Row],[MSRP]]-Table1[[#This Row],[PRICEEACH]]</f>
        <v>0</v>
      </c>
    </row>
    <row r="1086" spans="1:26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  <c r="Z1086">
        <f>Table1[[#This Row],[MSRP]]-Table1[[#This Row],[PRICEEACH]]</f>
        <v>0</v>
      </c>
    </row>
    <row r="1087" spans="1:26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  <c r="Z1087">
        <f>Table1[[#This Row],[MSRP]]-Table1[[#This Row],[PRICEEACH]]</f>
        <v>6.9599999999999937</v>
      </c>
    </row>
    <row r="1088" spans="1:26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  <c r="Z1088">
        <f>Table1[[#This Row],[MSRP]]-Table1[[#This Row],[PRICEEACH]]</f>
        <v>15.290000000000006</v>
      </c>
    </row>
    <row r="1089" spans="1:26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  <c r="Z1089">
        <f>Table1[[#This Row],[MSRP]]-Table1[[#This Row],[PRICEEACH]]</f>
        <v>0</v>
      </c>
    </row>
    <row r="1090" spans="1:26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  <c r="Z1090">
        <f>Table1[[#This Row],[MSRP]]-Table1[[#This Row],[PRICEEACH]]</f>
        <v>10.25</v>
      </c>
    </row>
    <row r="1091" spans="1:26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  <c r="Z1091">
        <f>Table1[[#This Row],[MSRP]]-Table1[[#This Row],[PRICEEACH]]</f>
        <v>0</v>
      </c>
    </row>
    <row r="1092" spans="1:26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  <c r="Z1092">
        <f>Table1[[#This Row],[MSRP]]-Table1[[#This Row],[PRICEEACH]]</f>
        <v>11.650000000000006</v>
      </c>
    </row>
    <row r="1093" spans="1:26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  <c r="Z1093">
        <f>Table1[[#This Row],[MSRP]]-Table1[[#This Row],[PRICEEACH]]</f>
        <v>6.8299999999999983</v>
      </c>
    </row>
    <row r="1094" spans="1:26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  <c r="Z1094">
        <f>Table1[[#This Row],[MSRP]]-Table1[[#This Row],[PRICEEACH]]</f>
        <v>2</v>
      </c>
    </row>
    <row r="1095" spans="1:26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  <c r="Z1095">
        <f>Table1[[#This Row],[MSRP]]-Table1[[#This Row],[PRICEEACH]]</f>
        <v>-6.0400000000000063</v>
      </c>
    </row>
    <row r="1096" spans="1:26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  <c r="Z1096">
        <f>Table1[[#This Row],[MSRP]]-Table1[[#This Row],[PRICEEACH]]</f>
        <v>-1.2099999999999937</v>
      </c>
    </row>
    <row r="1097" spans="1:26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  <c r="Z1097">
        <f>Table1[[#This Row],[MSRP]]-Table1[[#This Row],[PRICEEACH]]</f>
        <v>9.2399999999999949</v>
      </c>
    </row>
    <row r="1098" spans="1:26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  <c r="Z1098">
        <f>Table1[[#This Row],[MSRP]]-Table1[[#This Row],[PRICEEACH]]</f>
        <v>-2.8199999999999932</v>
      </c>
    </row>
    <row r="1099" spans="1:26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  <c r="Z1099">
        <f>Table1[[#This Row],[MSRP]]-Table1[[#This Row],[PRICEEACH]]</f>
        <v>-14.879999999999995</v>
      </c>
    </row>
    <row r="1100" spans="1:26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  <c r="Z1100">
        <f>Table1[[#This Row],[MSRP]]-Table1[[#This Row],[PRICEEACH]]</f>
        <v>-6.0400000000000063</v>
      </c>
    </row>
    <row r="1101" spans="1:26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  <c r="Z1101">
        <f>Table1[[#This Row],[MSRP]]-Table1[[#This Row],[PRICEEACH]]</f>
        <v>2</v>
      </c>
    </row>
    <row r="1102" spans="1:26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  <c r="Z1102">
        <f>Table1[[#This Row],[MSRP]]-Table1[[#This Row],[PRICEEACH]]</f>
        <v>-15.689999999999998</v>
      </c>
    </row>
    <row r="1103" spans="1:26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  <c r="Z1103">
        <f>Table1[[#This Row],[MSRP]]-Table1[[#This Row],[PRICEEACH]]</f>
        <v>6.8299999999999983</v>
      </c>
    </row>
    <row r="1104" spans="1:26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  <c r="Z1104">
        <f>Table1[[#This Row],[MSRP]]-Table1[[#This Row],[PRICEEACH]]</f>
        <v>3.6099999999999994</v>
      </c>
    </row>
    <row r="1105" spans="1:26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  <c r="Z1105">
        <f>Table1[[#This Row],[MSRP]]-Table1[[#This Row],[PRICEEACH]]</f>
        <v>-6.8400000000000034</v>
      </c>
    </row>
    <row r="1106" spans="1:26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  <c r="Z1106">
        <f>Table1[[#This Row],[MSRP]]-Table1[[#This Row],[PRICEEACH]]</f>
        <v>10.040000000000006</v>
      </c>
    </row>
    <row r="1107" spans="1:26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  <c r="Z1107">
        <f>Table1[[#This Row],[MSRP]]-Table1[[#This Row],[PRICEEACH]]</f>
        <v>9.2399999999999949</v>
      </c>
    </row>
    <row r="1108" spans="1:26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  <c r="Z1108">
        <f>Table1[[#This Row],[MSRP]]-Table1[[#This Row],[PRICEEACH]]</f>
        <v>1.2000000000000028</v>
      </c>
    </row>
    <row r="1109" spans="1:26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  <c r="Z1109">
        <f>Table1[[#This Row],[MSRP]]-Table1[[#This Row],[PRICEEACH]]</f>
        <v>-0.40999999999999659</v>
      </c>
    </row>
    <row r="1110" spans="1:26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  <c r="Z1110">
        <f>Table1[[#This Row],[MSRP]]-Table1[[#This Row],[PRICEEACH]]</f>
        <v>6.019999999999996</v>
      </c>
    </row>
    <row r="1111" spans="1:26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  <c r="Z1111">
        <f>Table1[[#This Row],[MSRP]]-Table1[[#This Row],[PRICEEACH]]</f>
        <v>20.9</v>
      </c>
    </row>
    <row r="1112" spans="1:26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  <c r="Z1112">
        <f>Table1[[#This Row],[MSRP]]-Table1[[#This Row],[PRICEEACH]]</f>
        <v>13.260000000000005</v>
      </c>
    </row>
    <row r="1113" spans="1:26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  <c r="Z1113">
        <f>Table1[[#This Row],[MSRP]]-Table1[[#This Row],[PRICEEACH]]</f>
        <v>19.700000000000003</v>
      </c>
    </row>
    <row r="1114" spans="1:26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  <c r="Z1114">
        <f>Table1[[#This Row],[MSRP]]-Table1[[#This Row],[PRICEEACH]]</f>
        <v>-20</v>
      </c>
    </row>
    <row r="1115" spans="1:26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  <c r="Z1115">
        <f>Table1[[#This Row],[MSRP]]-Table1[[#This Row],[PRICEEACH]]</f>
        <v>-20</v>
      </c>
    </row>
    <row r="1116" spans="1:26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  <c r="Z1116">
        <f>Table1[[#This Row],[MSRP]]-Table1[[#This Row],[PRICEEACH]]</f>
        <v>-1</v>
      </c>
    </row>
    <row r="1117" spans="1:26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  <c r="Z1117">
        <f>Table1[[#This Row],[MSRP]]-Table1[[#This Row],[PRICEEACH]]</f>
        <v>-1</v>
      </c>
    </row>
    <row r="1118" spans="1:26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  <c r="Z1118">
        <f>Table1[[#This Row],[MSRP]]-Table1[[#This Row],[PRICEEACH]]</f>
        <v>16.659999999999997</v>
      </c>
    </row>
    <row r="1119" spans="1:26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  <c r="Z1119">
        <f>Table1[[#This Row],[MSRP]]-Table1[[#This Row],[PRICEEACH]]</f>
        <v>-1</v>
      </c>
    </row>
    <row r="1120" spans="1:26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  <c r="Z1120">
        <f>Table1[[#This Row],[MSRP]]-Table1[[#This Row],[PRICEEACH]]</f>
        <v>4.75</v>
      </c>
    </row>
    <row r="1121" spans="1:26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  <c r="Z1121">
        <f>Table1[[#This Row],[MSRP]]-Table1[[#This Row],[PRICEEACH]]</f>
        <v>-1</v>
      </c>
    </row>
    <row r="1122" spans="1:26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  <c r="Z1122">
        <f>Table1[[#This Row],[MSRP]]-Table1[[#This Row],[PRICEEACH]]</f>
        <v>3.7600000000000051</v>
      </c>
    </row>
    <row r="1123" spans="1:26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  <c r="Z1123">
        <f>Table1[[#This Row],[MSRP]]-Table1[[#This Row],[PRICEEACH]]</f>
        <v>12.689999999999998</v>
      </c>
    </row>
    <row r="1124" spans="1:26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  <c r="Z1124">
        <f>Table1[[#This Row],[MSRP]]-Table1[[#This Row],[PRICEEACH]]</f>
        <v>19.629999999999995</v>
      </c>
    </row>
    <row r="1125" spans="1:26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  <c r="Z1125">
        <f>Table1[[#This Row],[MSRP]]-Table1[[#This Row],[PRICEEACH]]</f>
        <v>11.700000000000003</v>
      </c>
    </row>
    <row r="1126" spans="1:26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  <c r="Z1126">
        <f>Table1[[#This Row],[MSRP]]-Table1[[#This Row],[PRICEEACH]]</f>
        <v>-1</v>
      </c>
    </row>
    <row r="1127" spans="1:26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  <c r="Z1127">
        <f>Table1[[#This Row],[MSRP]]-Table1[[#This Row],[PRICEEACH]]</f>
        <v>-1</v>
      </c>
    </row>
    <row r="1128" spans="1:26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  <c r="Z1128">
        <f>Table1[[#This Row],[MSRP]]-Table1[[#This Row],[PRICEEACH]]</f>
        <v>14.670000000000002</v>
      </c>
    </row>
    <row r="1129" spans="1:26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  <c r="Z1129">
        <f>Table1[[#This Row],[MSRP]]-Table1[[#This Row],[PRICEEACH]]</f>
        <v>9.7099999999999937</v>
      </c>
    </row>
    <row r="1130" spans="1:26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  <c r="Z1130">
        <f>Table1[[#This Row],[MSRP]]-Table1[[#This Row],[PRICEEACH]]</f>
        <v>-1</v>
      </c>
    </row>
    <row r="1131" spans="1:26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  <c r="Z1131">
        <f>Table1[[#This Row],[MSRP]]-Table1[[#This Row],[PRICEEACH]]</f>
        <v>2.769999999999996</v>
      </c>
    </row>
    <row r="1132" spans="1:26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  <c r="Z1132">
        <f>Table1[[#This Row],[MSRP]]-Table1[[#This Row],[PRICEEACH]]</f>
        <v>-1</v>
      </c>
    </row>
    <row r="1133" spans="1:26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  <c r="Z1133">
        <f>Table1[[#This Row],[MSRP]]-Table1[[#This Row],[PRICEEACH]]</f>
        <v>-1</v>
      </c>
    </row>
    <row r="1134" spans="1:26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  <c r="Z1134">
        <f>Table1[[#This Row],[MSRP]]-Table1[[#This Row],[PRICEEACH]]</f>
        <v>7.730000000000004</v>
      </c>
    </row>
    <row r="1135" spans="1:26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  <c r="Z1135">
        <f>Table1[[#This Row],[MSRP]]-Table1[[#This Row],[PRICEEACH]]</f>
        <v>-1</v>
      </c>
    </row>
    <row r="1136" spans="1:26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  <c r="Z1136">
        <f>Table1[[#This Row],[MSRP]]-Table1[[#This Row],[PRICEEACH]]</f>
        <v>-1</v>
      </c>
    </row>
    <row r="1137" spans="1:26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  <c r="Z1137">
        <f>Table1[[#This Row],[MSRP]]-Table1[[#This Row],[PRICEEACH]]</f>
        <v>-1</v>
      </c>
    </row>
    <row r="1138" spans="1:26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  <c r="Z1138">
        <f>Table1[[#This Row],[MSRP]]-Table1[[#This Row],[PRICEEACH]]</f>
        <v>25.92</v>
      </c>
    </row>
    <row r="1139" spans="1:26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  <c r="Z1139">
        <f>Table1[[#This Row],[MSRP]]-Table1[[#This Row],[PRICEEACH]]</f>
        <v>-1</v>
      </c>
    </row>
    <row r="1140" spans="1:26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  <c r="Z1140">
        <f>Table1[[#This Row],[MSRP]]-Table1[[#This Row],[PRICEEACH]]</f>
        <v>-1</v>
      </c>
    </row>
    <row r="1141" spans="1:26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  <c r="Z1141">
        <f>Table1[[#This Row],[MSRP]]-Table1[[#This Row],[PRICEEACH]]</f>
        <v>9.7099999999999937</v>
      </c>
    </row>
    <row r="1142" spans="1:26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  <c r="Z1142">
        <f>Table1[[#This Row],[MSRP]]-Table1[[#This Row],[PRICEEACH]]</f>
        <v>46</v>
      </c>
    </row>
    <row r="1143" spans="1:26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  <c r="Z1143">
        <f>Table1[[#This Row],[MSRP]]-Table1[[#This Row],[PRICEEACH]]</f>
        <v>46</v>
      </c>
    </row>
    <row r="1144" spans="1:26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  <c r="Z1144">
        <f>Table1[[#This Row],[MSRP]]-Table1[[#This Row],[PRICEEACH]]</f>
        <v>46</v>
      </c>
    </row>
    <row r="1145" spans="1:26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  <c r="Z1145">
        <f>Table1[[#This Row],[MSRP]]-Table1[[#This Row],[PRICEEACH]]</f>
        <v>46</v>
      </c>
    </row>
    <row r="1146" spans="1:26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  <c r="Z1146">
        <f>Table1[[#This Row],[MSRP]]-Table1[[#This Row],[PRICEEACH]]</f>
        <v>46</v>
      </c>
    </row>
    <row r="1147" spans="1:26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  <c r="Z1147">
        <f>Table1[[#This Row],[MSRP]]-Table1[[#This Row],[PRICEEACH]]</f>
        <v>46</v>
      </c>
    </row>
    <row r="1148" spans="1:26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  <c r="Z1148">
        <f>Table1[[#This Row],[MSRP]]-Table1[[#This Row],[PRICEEACH]]</f>
        <v>46</v>
      </c>
    </row>
    <row r="1149" spans="1:26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  <c r="Z1149">
        <f>Table1[[#This Row],[MSRP]]-Table1[[#This Row],[PRICEEACH]]</f>
        <v>46</v>
      </c>
    </row>
    <row r="1150" spans="1:26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  <c r="Z1150">
        <f>Table1[[#This Row],[MSRP]]-Table1[[#This Row],[PRICEEACH]]</f>
        <v>46</v>
      </c>
    </row>
    <row r="1151" spans="1:26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  <c r="Z1151">
        <f>Table1[[#This Row],[MSRP]]-Table1[[#This Row],[PRICEEACH]]</f>
        <v>46</v>
      </c>
    </row>
    <row r="1152" spans="1:26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  <c r="Z1152">
        <f>Table1[[#This Row],[MSRP]]-Table1[[#This Row],[PRICEEACH]]</f>
        <v>46</v>
      </c>
    </row>
    <row r="1153" spans="1:26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  <c r="Z1153">
        <f>Table1[[#This Row],[MSRP]]-Table1[[#This Row],[PRICEEACH]]</f>
        <v>46</v>
      </c>
    </row>
    <row r="1154" spans="1:26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  <c r="Z1154">
        <f>Table1[[#This Row],[MSRP]]-Table1[[#This Row],[PRICEEACH]]</f>
        <v>46</v>
      </c>
    </row>
    <row r="1155" spans="1:26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  <c r="Z1155">
        <f>Table1[[#This Row],[MSRP]]-Table1[[#This Row],[PRICEEACH]]</f>
        <v>46</v>
      </c>
    </row>
    <row r="1156" spans="1:26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  <c r="Z1156">
        <f>Table1[[#This Row],[MSRP]]-Table1[[#This Row],[PRICEEACH]]</f>
        <v>46</v>
      </c>
    </row>
    <row r="1157" spans="1:26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  <c r="Z1157">
        <f>Table1[[#This Row],[MSRP]]-Table1[[#This Row],[PRICEEACH]]</f>
        <v>46</v>
      </c>
    </row>
    <row r="1158" spans="1:26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  <c r="Z1158">
        <f>Table1[[#This Row],[MSRP]]-Table1[[#This Row],[PRICEEACH]]</f>
        <v>46</v>
      </c>
    </row>
    <row r="1159" spans="1:26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  <c r="Z1159">
        <f>Table1[[#This Row],[MSRP]]-Table1[[#This Row],[PRICEEACH]]</f>
        <v>46</v>
      </c>
    </row>
    <row r="1160" spans="1:26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  <c r="Z1160">
        <f>Table1[[#This Row],[MSRP]]-Table1[[#This Row],[PRICEEACH]]</f>
        <v>46</v>
      </c>
    </row>
    <row r="1161" spans="1:26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  <c r="Z1161">
        <f>Table1[[#This Row],[MSRP]]-Table1[[#This Row],[PRICEEACH]]</f>
        <v>46</v>
      </c>
    </row>
    <row r="1162" spans="1:26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  <c r="Z1162">
        <f>Table1[[#This Row],[MSRP]]-Table1[[#This Row],[PRICEEACH]]</f>
        <v>46</v>
      </c>
    </row>
    <row r="1163" spans="1:26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  <c r="Z1163">
        <f>Table1[[#This Row],[MSRP]]-Table1[[#This Row],[PRICEEACH]]</f>
        <v>46</v>
      </c>
    </row>
    <row r="1164" spans="1:26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  <c r="Z1164">
        <f>Table1[[#This Row],[MSRP]]-Table1[[#This Row],[PRICEEACH]]</f>
        <v>46</v>
      </c>
    </row>
    <row r="1165" spans="1:26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  <c r="Z1165">
        <f>Table1[[#This Row],[MSRP]]-Table1[[#This Row],[PRICEEACH]]</f>
        <v>49.510000000000005</v>
      </c>
    </row>
    <row r="1166" spans="1:26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  <c r="Z1166">
        <f>Table1[[#This Row],[MSRP]]-Table1[[#This Row],[PRICEEACH]]</f>
        <v>46</v>
      </c>
    </row>
    <row r="1167" spans="1:26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  <c r="Z1167">
        <f>Table1[[#This Row],[MSRP]]-Table1[[#This Row],[PRICEEACH]]</f>
        <v>41</v>
      </c>
    </row>
    <row r="1168" spans="1:26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  <c r="Z1168">
        <f>Table1[[#This Row],[MSRP]]-Table1[[#This Row],[PRICEEACH]]</f>
        <v>41</v>
      </c>
    </row>
    <row r="1169" spans="1:26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  <c r="Z1169">
        <f>Table1[[#This Row],[MSRP]]-Table1[[#This Row],[PRICEEACH]]</f>
        <v>41</v>
      </c>
    </row>
    <row r="1170" spans="1:26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  <c r="Z1170">
        <f>Table1[[#This Row],[MSRP]]-Table1[[#This Row],[PRICEEACH]]</f>
        <v>41</v>
      </c>
    </row>
    <row r="1171" spans="1:26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  <c r="Z1171">
        <f>Table1[[#This Row],[MSRP]]-Table1[[#This Row],[PRICEEACH]]</f>
        <v>41</v>
      </c>
    </row>
    <row r="1172" spans="1:26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  <c r="Z1172">
        <f>Table1[[#This Row],[MSRP]]-Table1[[#This Row],[PRICEEACH]]</f>
        <v>41</v>
      </c>
    </row>
    <row r="1173" spans="1:26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  <c r="Z1173">
        <f>Table1[[#This Row],[MSRP]]-Table1[[#This Row],[PRICEEACH]]</f>
        <v>41</v>
      </c>
    </row>
    <row r="1174" spans="1:26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  <c r="Z1174">
        <f>Table1[[#This Row],[MSRP]]-Table1[[#This Row],[PRICEEACH]]</f>
        <v>41</v>
      </c>
    </row>
    <row r="1175" spans="1:26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  <c r="Z1175">
        <f>Table1[[#This Row],[MSRP]]-Table1[[#This Row],[PRICEEACH]]</f>
        <v>41</v>
      </c>
    </row>
    <row r="1176" spans="1:26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  <c r="Z1176">
        <f>Table1[[#This Row],[MSRP]]-Table1[[#This Row],[PRICEEACH]]</f>
        <v>41</v>
      </c>
    </row>
    <row r="1177" spans="1:26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  <c r="Z1177">
        <f>Table1[[#This Row],[MSRP]]-Table1[[#This Row],[PRICEEACH]]</f>
        <v>41</v>
      </c>
    </row>
    <row r="1178" spans="1:26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  <c r="Z1178">
        <f>Table1[[#This Row],[MSRP]]-Table1[[#This Row],[PRICEEACH]]</f>
        <v>41</v>
      </c>
    </row>
    <row r="1179" spans="1:26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  <c r="Z1179">
        <f>Table1[[#This Row],[MSRP]]-Table1[[#This Row],[PRICEEACH]]</f>
        <v>41</v>
      </c>
    </row>
    <row r="1180" spans="1:26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  <c r="Z1180">
        <f>Table1[[#This Row],[MSRP]]-Table1[[#This Row],[PRICEEACH]]</f>
        <v>41</v>
      </c>
    </row>
    <row r="1181" spans="1:26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  <c r="Z1181">
        <f>Table1[[#This Row],[MSRP]]-Table1[[#This Row],[PRICEEACH]]</f>
        <v>41</v>
      </c>
    </row>
    <row r="1182" spans="1:26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  <c r="Z1182">
        <f>Table1[[#This Row],[MSRP]]-Table1[[#This Row],[PRICEEACH]]</f>
        <v>41</v>
      </c>
    </row>
    <row r="1183" spans="1:26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  <c r="Z1183">
        <f>Table1[[#This Row],[MSRP]]-Table1[[#This Row],[PRICEEACH]]</f>
        <v>41</v>
      </c>
    </row>
    <row r="1184" spans="1:26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  <c r="Z1184">
        <f>Table1[[#This Row],[MSRP]]-Table1[[#This Row],[PRICEEACH]]</f>
        <v>41</v>
      </c>
    </row>
    <row r="1185" spans="1:26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  <c r="Z1185">
        <f>Table1[[#This Row],[MSRP]]-Table1[[#This Row],[PRICEEACH]]</f>
        <v>41</v>
      </c>
    </row>
    <row r="1186" spans="1:26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  <c r="Z1186">
        <f>Table1[[#This Row],[MSRP]]-Table1[[#This Row],[PRICEEACH]]</f>
        <v>73.09</v>
      </c>
    </row>
    <row r="1187" spans="1:26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  <c r="Z1187">
        <f>Table1[[#This Row],[MSRP]]-Table1[[#This Row],[PRICEEACH]]</f>
        <v>56.120000000000005</v>
      </c>
    </row>
    <row r="1188" spans="1:26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  <c r="Z1188">
        <f>Table1[[#This Row],[MSRP]]-Table1[[#This Row],[PRICEEACH]]</f>
        <v>41</v>
      </c>
    </row>
    <row r="1189" spans="1:26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  <c r="Z1189">
        <f>Table1[[#This Row],[MSRP]]-Table1[[#This Row],[PRICEEACH]]</f>
        <v>70.17</v>
      </c>
    </row>
    <row r="1190" spans="1:26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  <c r="Z1190">
        <f>Table1[[#This Row],[MSRP]]-Table1[[#This Row],[PRICEEACH]]</f>
        <v>41</v>
      </c>
    </row>
    <row r="1191" spans="1:26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  <c r="Z1191">
        <f>Table1[[#This Row],[MSRP]]-Table1[[#This Row],[PRICEEACH]]</f>
        <v>41</v>
      </c>
    </row>
    <row r="1192" spans="1:26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  <c r="Z1192">
        <f>Table1[[#This Row],[MSRP]]-Table1[[#This Row],[PRICEEACH]]</f>
        <v>-5.769999999999996</v>
      </c>
    </row>
    <row r="1193" spans="1:26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  <c r="Z1193">
        <f>Table1[[#This Row],[MSRP]]-Table1[[#This Row],[PRICEEACH]]</f>
        <v>12.259999999999998</v>
      </c>
    </row>
    <row r="1194" spans="1:26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  <c r="Z1194">
        <f>Table1[[#This Row],[MSRP]]-Table1[[#This Row],[PRICEEACH]]</f>
        <v>11.64</v>
      </c>
    </row>
    <row r="1195" spans="1:26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  <c r="Z1195">
        <f>Table1[[#This Row],[MSRP]]-Table1[[#This Row],[PRICEEACH]]</f>
        <v>-5.1400000000000006</v>
      </c>
    </row>
    <row r="1196" spans="1:26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  <c r="Z1196">
        <f>Table1[[#This Row],[MSRP]]-Table1[[#This Row],[PRICEEACH]]</f>
        <v>-2.6599999999999966</v>
      </c>
    </row>
    <row r="1197" spans="1:26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  <c r="Z1197">
        <f>Table1[[#This Row],[MSRP]]-Table1[[#This Row],[PRICEEACH]]</f>
        <v>-6.3900000000000006</v>
      </c>
    </row>
    <row r="1198" spans="1:26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  <c r="Z1198">
        <f>Table1[[#This Row],[MSRP]]-Table1[[#This Row],[PRICEEACH]]</f>
        <v>11.64</v>
      </c>
    </row>
    <row r="1199" spans="1:26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  <c r="Z1199">
        <f>Table1[[#This Row],[MSRP]]-Table1[[#This Row],[PRICEEACH]]</f>
        <v>-10.739999999999995</v>
      </c>
    </row>
    <row r="1200" spans="1:26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  <c r="Z1200">
        <f>Table1[[#This Row],[MSRP]]-Table1[[#This Row],[PRICEEACH]]</f>
        <v>7.9099999999999966</v>
      </c>
    </row>
    <row r="1201" spans="1:26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  <c r="Z1201">
        <f>Table1[[#This Row],[MSRP]]-Table1[[#This Row],[PRICEEACH]]</f>
        <v>3.5600000000000023</v>
      </c>
    </row>
    <row r="1202" spans="1:26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  <c r="Z1202">
        <f>Table1[[#This Row],[MSRP]]-Table1[[#This Row],[PRICEEACH]]</f>
        <v>9.7800000000000011</v>
      </c>
    </row>
    <row r="1203" spans="1:26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  <c r="Z1203">
        <f>Table1[[#This Row],[MSRP]]-Table1[[#This Row],[PRICEEACH]]</f>
        <v>9.1599999999999966</v>
      </c>
    </row>
    <row r="1204" spans="1:26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  <c r="Z1204">
        <f>Table1[[#This Row],[MSRP]]-Table1[[#This Row],[PRICEEACH]]</f>
        <v>7.2899999999999991</v>
      </c>
    </row>
    <row r="1205" spans="1:26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  <c r="Z1205">
        <f>Table1[[#This Row],[MSRP]]-Table1[[#This Row],[PRICEEACH]]</f>
        <v>11.64</v>
      </c>
    </row>
    <row r="1206" spans="1:26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  <c r="Z1206">
        <f>Table1[[#This Row],[MSRP]]-Table1[[#This Row],[PRICEEACH]]</f>
        <v>4.7999999999999972</v>
      </c>
    </row>
    <row r="1207" spans="1:26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  <c r="Z1207">
        <f>Table1[[#This Row],[MSRP]]-Table1[[#This Row],[PRICEEACH]]</f>
        <v>6.0499999999999972</v>
      </c>
    </row>
    <row r="1208" spans="1:26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  <c r="Z1208">
        <f>Table1[[#This Row],[MSRP]]-Table1[[#This Row],[PRICEEACH]]</f>
        <v>-5.1400000000000006</v>
      </c>
    </row>
    <row r="1209" spans="1:26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  <c r="Z1209">
        <f>Table1[[#This Row],[MSRP]]-Table1[[#This Row],[PRICEEACH]]</f>
        <v>2.9399999999999977</v>
      </c>
    </row>
    <row r="1210" spans="1:26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  <c r="Z1210">
        <f>Table1[[#This Row],[MSRP]]-Table1[[#This Row],[PRICEEACH]]</f>
        <v>-7.6299999999999955</v>
      </c>
    </row>
    <row r="1211" spans="1:26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  <c r="Z1211">
        <f>Table1[[#This Row],[MSRP]]-Table1[[#This Row],[PRICEEACH]]</f>
        <v>6.0499999999999972</v>
      </c>
    </row>
    <row r="1212" spans="1:26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  <c r="Z1212">
        <f>Table1[[#This Row],[MSRP]]-Table1[[#This Row],[PRICEEACH]]</f>
        <v>8.5300000000000011</v>
      </c>
    </row>
    <row r="1213" spans="1:26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  <c r="Z1213">
        <f>Table1[[#This Row],[MSRP]]-Table1[[#This Row],[PRICEEACH]]</f>
        <v>-27.120000000000005</v>
      </c>
    </row>
    <row r="1214" spans="1:26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  <c r="Z1214">
        <f>Table1[[#This Row],[MSRP]]-Table1[[#This Row],[PRICEEACH]]</f>
        <v>-38</v>
      </c>
    </row>
    <row r="1215" spans="1:26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  <c r="Z1215">
        <f>Table1[[#This Row],[MSRP]]-Table1[[#This Row],[PRICEEACH]]</f>
        <v>-38</v>
      </c>
    </row>
    <row r="1216" spans="1:26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  <c r="Z1216">
        <f>Table1[[#This Row],[MSRP]]-Table1[[#This Row],[PRICEEACH]]</f>
        <v>9.7800000000000011</v>
      </c>
    </row>
    <row r="1217" spans="1:26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  <c r="Z1217">
        <f>Table1[[#This Row],[MSRP]]-Table1[[#This Row],[PRICEEACH]]</f>
        <v>5</v>
      </c>
    </row>
    <row r="1218" spans="1:26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  <c r="Z1218">
        <f>Table1[[#This Row],[MSRP]]-Table1[[#This Row],[PRICEEACH]]</f>
        <v>5.480000000000004</v>
      </c>
    </row>
    <row r="1219" spans="1:26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  <c r="Z1219">
        <f>Table1[[#This Row],[MSRP]]-Table1[[#This Row],[PRICEEACH]]</f>
        <v>5</v>
      </c>
    </row>
    <row r="1220" spans="1:26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  <c r="Z1220">
        <f>Table1[[#This Row],[MSRP]]-Table1[[#This Row],[PRICEEACH]]</f>
        <v>5</v>
      </c>
    </row>
    <row r="1221" spans="1:26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  <c r="Z1221">
        <f>Table1[[#This Row],[MSRP]]-Table1[[#This Row],[PRICEEACH]]</f>
        <v>5</v>
      </c>
    </row>
    <row r="1222" spans="1:26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  <c r="Z1222">
        <f>Table1[[#This Row],[MSRP]]-Table1[[#This Row],[PRICEEACH]]</f>
        <v>5</v>
      </c>
    </row>
    <row r="1223" spans="1:26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  <c r="Z1223">
        <f>Table1[[#This Row],[MSRP]]-Table1[[#This Row],[PRICEEACH]]</f>
        <v>5</v>
      </c>
    </row>
    <row r="1224" spans="1:26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  <c r="Z1224">
        <f>Table1[[#This Row],[MSRP]]-Table1[[#This Row],[PRICEEACH]]</f>
        <v>5</v>
      </c>
    </row>
    <row r="1225" spans="1:26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  <c r="Z1225">
        <f>Table1[[#This Row],[MSRP]]-Table1[[#This Row],[PRICEEACH]]</f>
        <v>5</v>
      </c>
    </row>
    <row r="1226" spans="1:26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  <c r="Z1226">
        <f>Table1[[#This Row],[MSRP]]-Table1[[#This Row],[PRICEEACH]]</f>
        <v>5</v>
      </c>
    </row>
    <row r="1227" spans="1:26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  <c r="Z1227">
        <f>Table1[[#This Row],[MSRP]]-Table1[[#This Row],[PRICEEACH]]</f>
        <v>19.25</v>
      </c>
    </row>
    <row r="1228" spans="1:26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  <c r="Z1228">
        <f>Table1[[#This Row],[MSRP]]-Table1[[#This Row],[PRICEEACH]]</f>
        <v>5</v>
      </c>
    </row>
    <row r="1229" spans="1:26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  <c r="Z1229">
        <f>Table1[[#This Row],[MSRP]]-Table1[[#This Row],[PRICEEACH]]</f>
        <v>5</v>
      </c>
    </row>
    <row r="1230" spans="1:26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  <c r="Z1230">
        <f>Table1[[#This Row],[MSRP]]-Table1[[#This Row],[PRICEEACH]]</f>
        <v>19.25</v>
      </c>
    </row>
    <row r="1231" spans="1:26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  <c r="Z1231">
        <f>Table1[[#This Row],[MSRP]]-Table1[[#This Row],[PRICEEACH]]</f>
        <v>5</v>
      </c>
    </row>
    <row r="1232" spans="1:26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  <c r="Z1232">
        <f>Table1[[#This Row],[MSRP]]-Table1[[#This Row],[PRICEEACH]]</f>
        <v>20.299999999999997</v>
      </c>
    </row>
    <row r="1233" spans="1:26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  <c r="Z1233">
        <f>Table1[[#This Row],[MSRP]]-Table1[[#This Row],[PRICEEACH]]</f>
        <v>18.189999999999998</v>
      </c>
    </row>
    <row r="1234" spans="1:26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  <c r="Z1234">
        <f>Table1[[#This Row],[MSRP]]-Table1[[#This Row],[PRICEEACH]]</f>
        <v>18.189999999999998</v>
      </c>
    </row>
    <row r="1235" spans="1:26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  <c r="Z1235">
        <f>Table1[[#This Row],[MSRP]]-Table1[[#This Row],[PRICEEACH]]</f>
        <v>5</v>
      </c>
    </row>
    <row r="1236" spans="1:26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  <c r="Z1236">
        <f>Table1[[#This Row],[MSRP]]-Table1[[#This Row],[PRICEEACH]]</f>
        <v>5</v>
      </c>
    </row>
    <row r="1237" spans="1:26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  <c r="Z1237">
        <f>Table1[[#This Row],[MSRP]]-Table1[[#This Row],[PRICEEACH]]</f>
        <v>5</v>
      </c>
    </row>
    <row r="1238" spans="1:26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  <c r="Z1238">
        <f>Table1[[#This Row],[MSRP]]-Table1[[#This Row],[PRICEEACH]]</f>
        <v>44.51</v>
      </c>
    </row>
    <row r="1239" spans="1:26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  <c r="Z1239">
        <f>Table1[[#This Row],[MSRP]]-Table1[[#This Row],[PRICEEACH]]</f>
        <v>47.45</v>
      </c>
    </row>
    <row r="1240" spans="1:26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  <c r="Z1240">
        <f>Table1[[#This Row],[MSRP]]-Table1[[#This Row],[PRICEEACH]]</f>
        <v>5</v>
      </c>
    </row>
    <row r="1241" spans="1:26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  <c r="Z1241">
        <f>Table1[[#This Row],[MSRP]]-Table1[[#This Row],[PRICEEACH]]</f>
        <v>5</v>
      </c>
    </row>
    <row r="1242" spans="1:26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  <c r="Z1242">
        <f>Table1[[#This Row],[MSRP]]-Table1[[#This Row],[PRICEEACH]]</f>
        <v>5</v>
      </c>
    </row>
    <row r="1243" spans="1:26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  <c r="Z1243">
        <f>Table1[[#This Row],[MSRP]]-Table1[[#This Row],[PRICEEACH]]</f>
        <v>43</v>
      </c>
    </row>
    <row r="1244" spans="1:26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  <c r="Z1244">
        <f>Table1[[#This Row],[MSRP]]-Table1[[#This Row],[PRICEEACH]]</f>
        <v>43</v>
      </c>
    </row>
    <row r="1245" spans="1:26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  <c r="Z1245">
        <f>Table1[[#This Row],[MSRP]]-Table1[[#This Row],[PRICEEACH]]</f>
        <v>43</v>
      </c>
    </row>
    <row r="1246" spans="1:26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  <c r="Z1246">
        <f>Table1[[#This Row],[MSRP]]-Table1[[#This Row],[PRICEEACH]]</f>
        <v>43</v>
      </c>
    </row>
    <row r="1247" spans="1:26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  <c r="Z1247">
        <f>Table1[[#This Row],[MSRP]]-Table1[[#This Row],[PRICEEACH]]</f>
        <v>43</v>
      </c>
    </row>
    <row r="1248" spans="1:26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  <c r="Z1248">
        <f>Table1[[#This Row],[MSRP]]-Table1[[#This Row],[PRICEEACH]]</f>
        <v>43</v>
      </c>
    </row>
    <row r="1249" spans="1:26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  <c r="Z1249">
        <f>Table1[[#This Row],[MSRP]]-Table1[[#This Row],[PRICEEACH]]</f>
        <v>43</v>
      </c>
    </row>
    <row r="1250" spans="1:26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  <c r="Z1250">
        <f>Table1[[#This Row],[MSRP]]-Table1[[#This Row],[PRICEEACH]]</f>
        <v>43</v>
      </c>
    </row>
    <row r="1251" spans="1:26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  <c r="Z1251">
        <f>Table1[[#This Row],[MSRP]]-Table1[[#This Row],[PRICEEACH]]</f>
        <v>43</v>
      </c>
    </row>
    <row r="1252" spans="1:26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  <c r="Z1252">
        <f>Table1[[#This Row],[MSRP]]-Table1[[#This Row],[PRICEEACH]]</f>
        <v>43</v>
      </c>
    </row>
    <row r="1253" spans="1:26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  <c r="Z1253">
        <f>Table1[[#This Row],[MSRP]]-Table1[[#This Row],[PRICEEACH]]</f>
        <v>43</v>
      </c>
    </row>
    <row r="1254" spans="1:26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  <c r="Z1254">
        <f>Table1[[#This Row],[MSRP]]-Table1[[#This Row],[PRICEEACH]]</f>
        <v>43</v>
      </c>
    </row>
    <row r="1255" spans="1:26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  <c r="Z1255">
        <f>Table1[[#This Row],[MSRP]]-Table1[[#This Row],[PRICEEACH]]</f>
        <v>43</v>
      </c>
    </row>
    <row r="1256" spans="1:26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  <c r="Z1256">
        <f>Table1[[#This Row],[MSRP]]-Table1[[#This Row],[PRICEEACH]]</f>
        <v>43</v>
      </c>
    </row>
    <row r="1257" spans="1:26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  <c r="Z1257">
        <f>Table1[[#This Row],[MSRP]]-Table1[[#This Row],[PRICEEACH]]</f>
        <v>43</v>
      </c>
    </row>
    <row r="1258" spans="1:26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  <c r="Z1258">
        <f>Table1[[#This Row],[MSRP]]-Table1[[#This Row],[PRICEEACH]]</f>
        <v>43</v>
      </c>
    </row>
    <row r="1259" spans="1:26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  <c r="Z1259">
        <f>Table1[[#This Row],[MSRP]]-Table1[[#This Row],[PRICEEACH]]</f>
        <v>43</v>
      </c>
    </row>
    <row r="1260" spans="1:26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  <c r="Z1260">
        <f>Table1[[#This Row],[MSRP]]-Table1[[#This Row],[PRICEEACH]]</f>
        <v>43</v>
      </c>
    </row>
    <row r="1261" spans="1:26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  <c r="Z1261">
        <f>Table1[[#This Row],[MSRP]]-Table1[[#This Row],[PRICEEACH]]</f>
        <v>43</v>
      </c>
    </row>
    <row r="1262" spans="1:26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  <c r="Z1262">
        <f>Table1[[#This Row],[MSRP]]-Table1[[#This Row],[PRICEEACH]]</f>
        <v>43</v>
      </c>
    </row>
    <row r="1263" spans="1:26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  <c r="Z1263">
        <f>Table1[[#This Row],[MSRP]]-Table1[[#This Row],[PRICEEACH]]</f>
        <v>43</v>
      </c>
    </row>
    <row r="1264" spans="1:26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  <c r="Z1264">
        <f>Table1[[#This Row],[MSRP]]-Table1[[#This Row],[PRICEEACH]]</f>
        <v>43</v>
      </c>
    </row>
    <row r="1265" spans="1:26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  <c r="Z1265">
        <f>Table1[[#This Row],[MSRP]]-Table1[[#This Row],[PRICEEACH]]</f>
        <v>43</v>
      </c>
    </row>
    <row r="1266" spans="1:26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  <c r="Z1266">
        <f>Table1[[#This Row],[MSRP]]-Table1[[#This Row],[PRICEEACH]]</f>
        <v>43</v>
      </c>
    </row>
    <row r="1267" spans="1:26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  <c r="Z1267">
        <f>Table1[[#This Row],[MSRP]]-Table1[[#This Row],[PRICEEACH]]</f>
        <v>43</v>
      </c>
    </row>
    <row r="1268" spans="1:26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  <c r="Z1268">
        <f>Table1[[#This Row],[MSRP]]-Table1[[#This Row],[PRICEEACH]]</f>
        <v>43</v>
      </c>
    </row>
    <row r="1269" spans="1:26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  <c r="Z1269">
        <f>Table1[[#This Row],[MSRP]]-Table1[[#This Row],[PRICEEACH]]</f>
        <v>5.4899999999999949</v>
      </c>
    </row>
    <row r="1270" spans="1:26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  <c r="Z1270">
        <f>Table1[[#This Row],[MSRP]]-Table1[[#This Row],[PRICEEACH]]</f>
        <v>2.730000000000004</v>
      </c>
    </row>
    <row r="1271" spans="1:26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  <c r="Z1271">
        <f>Table1[[#This Row],[MSRP]]-Table1[[#This Row],[PRICEEACH]]</f>
        <v>6.4099999999999966</v>
      </c>
    </row>
    <row r="1272" spans="1:26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  <c r="Z1272">
        <f>Table1[[#This Row],[MSRP]]-Table1[[#This Row],[PRICEEACH]]</f>
        <v>-8</v>
      </c>
    </row>
    <row r="1273" spans="1:26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  <c r="Z1273">
        <f>Table1[[#This Row],[MSRP]]-Table1[[#This Row],[PRICEEACH]]</f>
        <v>-8</v>
      </c>
    </row>
    <row r="1274" spans="1:26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  <c r="Z1274">
        <f>Table1[[#This Row],[MSRP]]-Table1[[#This Row],[PRICEEACH]]</f>
        <v>16.540000000000006</v>
      </c>
    </row>
    <row r="1275" spans="1:26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  <c r="Z1275">
        <f>Table1[[#This Row],[MSRP]]-Table1[[#This Row],[PRICEEACH]]</f>
        <v>-8</v>
      </c>
    </row>
    <row r="1276" spans="1:26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  <c r="Z1276">
        <f>Table1[[#This Row],[MSRP]]-Table1[[#This Row],[PRICEEACH]]</f>
        <v>-5.5499999999999972</v>
      </c>
    </row>
    <row r="1277" spans="1:26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  <c r="Z1277">
        <f>Table1[[#This Row],[MSRP]]-Table1[[#This Row],[PRICEEACH]]</f>
        <v>6.4099999999999966</v>
      </c>
    </row>
    <row r="1278" spans="1:26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  <c r="Z1278">
        <f>Table1[[#This Row],[MSRP]]-Table1[[#This Row],[PRICEEACH]]</f>
        <v>-2.7900000000000063</v>
      </c>
    </row>
    <row r="1279" spans="1:26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  <c r="Z1279">
        <f>Table1[[#This Row],[MSRP]]-Table1[[#This Row],[PRICEEACH]]</f>
        <v>-8</v>
      </c>
    </row>
    <row r="1280" spans="1:26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  <c r="Z1280">
        <f>Table1[[#This Row],[MSRP]]-Table1[[#This Row],[PRICEEACH]]</f>
        <v>1.8100000000000023</v>
      </c>
    </row>
    <row r="1281" spans="1:26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  <c r="Z1281">
        <f>Table1[[#This Row],[MSRP]]-Table1[[#This Row],[PRICEEACH]]</f>
        <v>-8</v>
      </c>
    </row>
    <row r="1282" spans="1:26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  <c r="Z1282">
        <f>Table1[[#This Row],[MSRP]]-Table1[[#This Row],[PRICEEACH]]</f>
        <v>11.010000000000005</v>
      </c>
    </row>
    <row r="1283" spans="1:26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  <c r="Z1283">
        <f>Table1[[#This Row],[MSRP]]-Table1[[#This Row],[PRICEEACH]]</f>
        <v>2.730000000000004</v>
      </c>
    </row>
    <row r="1284" spans="1:26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  <c r="Z1284">
        <f>Table1[[#This Row],[MSRP]]-Table1[[#This Row],[PRICEEACH]]</f>
        <v>10.090000000000003</v>
      </c>
    </row>
    <row r="1285" spans="1:26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  <c r="Z1285">
        <f>Table1[[#This Row],[MSRP]]-Table1[[#This Row],[PRICEEACH]]</f>
        <v>-8</v>
      </c>
    </row>
    <row r="1286" spans="1:26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  <c r="Z1286">
        <f>Table1[[#This Row],[MSRP]]-Table1[[#This Row],[PRICEEACH]]</f>
        <v>-8</v>
      </c>
    </row>
    <row r="1287" spans="1:26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  <c r="Z1287">
        <f>Table1[[#This Row],[MSRP]]-Table1[[#This Row],[PRICEEACH]]</f>
        <v>29.28</v>
      </c>
    </row>
    <row r="1288" spans="1:26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  <c r="Z1288">
        <f>Table1[[#This Row],[MSRP]]-Table1[[#This Row],[PRICEEACH]]</f>
        <v>-8</v>
      </c>
    </row>
    <row r="1289" spans="1:26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  <c r="Z1289">
        <f>Table1[[#This Row],[MSRP]]-Table1[[#This Row],[PRICEEACH]]</f>
        <v>1.8100000000000023</v>
      </c>
    </row>
    <row r="1290" spans="1:26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  <c r="Z1290">
        <f>Table1[[#This Row],[MSRP]]-Table1[[#This Row],[PRICEEACH]]</f>
        <v>-0.95000000000000284</v>
      </c>
    </row>
    <row r="1291" spans="1:26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  <c r="Z1291">
        <f>Table1[[#This Row],[MSRP]]-Table1[[#This Row],[PRICEEACH]]</f>
        <v>4.5</v>
      </c>
    </row>
    <row r="1292" spans="1:26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  <c r="Z1292">
        <f>Table1[[#This Row],[MSRP]]-Table1[[#This Row],[PRICEEACH]]</f>
        <v>-10.420000000000002</v>
      </c>
    </row>
    <row r="1293" spans="1:26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  <c r="Z1293">
        <f>Table1[[#This Row],[MSRP]]-Table1[[#This Row],[PRICEEACH]]</f>
        <v>-5.1599999999999966</v>
      </c>
    </row>
    <row r="1294" spans="1:26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  <c r="Z1294">
        <f>Table1[[#This Row],[MSRP]]-Table1[[#This Row],[PRICEEACH]]</f>
        <v>16.78</v>
      </c>
    </row>
    <row r="1295" spans="1:26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  <c r="Z1295">
        <f>Table1[[#This Row],[MSRP]]-Table1[[#This Row],[PRICEEACH]]</f>
        <v>3.6200000000000045</v>
      </c>
    </row>
    <row r="1296" spans="1:26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  <c r="Z1296">
        <f>Table1[[#This Row],[MSRP]]-Table1[[#This Row],[PRICEEACH]]</f>
        <v>13.269999999999996</v>
      </c>
    </row>
    <row r="1297" spans="1:26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  <c r="Z1297">
        <f>Table1[[#This Row],[MSRP]]-Table1[[#This Row],[PRICEEACH]]</f>
        <v>12.400000000000006</v>
      </c>
    </row>
    <row r="1298" spans="1:26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  <c r="Z1298">
        <f>Table1[[#This Row],[MSRP]]-Table1[[#This Row],[PRICEEACH]]</f>
        <v>9.7600000000000051</v>
      </c>
    </row>
    <row r="1299" spans="1:26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  <c r="Z1299">
        <f>Table1[[#This Row],[MSRP]]-Table1[[#This Row],[PRICEEACH]]</f>
        <v>-13</v>
      </c>
    </row>
    <row r="1300" spans="1:26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  <c r="Z1300">
        <f>Table1[[#This Row],[MSRP]]-Table1[[#This Row],[PRICEEACH]]</f>
        <v>-0.76999999999999602</v>
      </c>
    </row>
    <row r="1301" spans="1:26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  <c r="Z1301">
        <f>Table1[[#This Row],[MSRP]]-Table1[[#This Row],[PRICEEACH]]</f>
        <v>-2.5300000000000011</v>
      </c>
    </row>
    <row r="1302" spans="1:26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  <c r="Z1302">
        <f>Table1[[#This Row],[MSRP]]-Table1[[#This Row],[PRICEEACH]]</f>
        <v>-2.5300000000000011</v>
      </c>
    </row>
    <row r="1303" spans="1:26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  <c r="Z1303">
        <f>Table1[[#This Row],[MSRP]]-Table1[[#This Row],[PRICEEACH]]</f>
        <v>11.519999999999996</v>
      </c>
    </row>
    <row r="1304" spans="1:26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  <c r="Z1304">
        <f>Table1[[#This Row],[MSRP]]-Table1[[#This Row],[PRICEEACH]]</f>
        <v>-2.5300000000000011</v>
      </c>
    </row>
    <row r="1305" spans="1:26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  <c r="Z1305">
        <f>Table1[[#This Row],[MSRP]]-Table1[[#This Row],[PRICEEACH]]</f>
        <v>15.909999999999997</v>
      </c>
    </row>
    <row r="1306" spans="1:26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  <c r="Z1306">
        <f>Table1[[#This Row],[MSRP]]-Table1[[#This Row],[PRICEEACH]]</f>
        <v>-13</v>
      </c>
    </row>
    <row r="1307" spans="1:26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  <c r="Z1307">
        <f>Table1[[#This Row],[MSRP]]-Table1[[#This Row],[PRICEEACH]]</f>
        <v>-13</v>
      </c>
    </row>
    <row r="1308" spans="1:26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  <c r="Z1308">
        <f>Table1[[#This Row],[MSRP]]-Table1[[#This Row],[PRICEEACH]]</f>
        <v>-3.4000000000000057</v>
      </c>
    </row>
    <row r="1309" spans="1:26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  <c r="Z1309">
        <f>Table1[[#This Row],[MSRP]]-Table1[[#This Row],[PRICEEACH]]</f>
        <v>-13</v>
      </c>
    </row>
    <row r="1310" spans="1:26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  <c r="Z1310">
        <f>Table1[[#This Row],[MSRP]]-Table1[[#This Row],[PRICEEACH]]</f>
        <v>0.98999999999999488</v>
      </c>
    </row>
    <row r="1311" spans="1:26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  <c r="Z1311">
        <f>Table1[[#This Row],[MSRP]]-Table1[[#This Row],[PRICEEACH]]</f>
        <v>-13</v>
      </c>
    </row>
    <row r="1312" spans="1:26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  <c r="Z1312">
        <f>Table1[[#This Row],[MSRP]]-Table1[[#This Row],[PRICEEACH]]</f>
        <v>-13</v>
      </c>
    </row>
    <row r="1313" spans="1:26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  <c r="Z1313">
        <f>Table1[[#This Row],[MSRP]]-Table1[[#This Row],[PRICEEACH]]</f>
        <v>0.10999999999999943</v>
      </c>
    </row>
    <row r="1314" spans="1:26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  <c r="Z1314">
        <f>Table1[[#This Row],[MSRP]]-Table1[[#This Row],[PRICEEACH]]</f>
        <v>28.42</v>
      </c>
    </row>
    <row r="1315" spans="1:26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  <c r="Z1315">
        <f>Table1[[#This Row],[MSRP]]-Table1[[#This Row],[PRICEEACH]]</f>
        <v>-13</v>
      </c>
    </row>
    <row r="1316" spans="1:26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  <c r="Z1316">
        <f>Table1[[#This Row],[MSRP]]-Table1[[#This Row],[PRICEEACH]]</f>
        <v>11.519999999999996</v>
      </c>
    </row>
    <row r="1317" spans="1:26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  <c r="Z1317">
        <f>Table1[[#This Row],[MSRP]]-Table1[[#This Row],[PRICEEACH]]</f>
        <v>21</v>
      </c>
    </row>
    <row r="1318" spans="1:26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  <c r="Z1318">
        <f>Table1[[#This Row],[MSRP]]-Table1[[#This Row],[PRICEEACH]]</f>
        <v>21</v>
      </c>
    </row>
    <row r="1319" spans="1:26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  <c r="Z1319">
        <f>Table1[[#This Row],[MSRP]]-Table1[[#This Row],[PRICEEACH]]</f>
        <v>21</v>
      </c>
    </row>
    <row r="1320" spans="1:26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  <c r="Z1320">
        <f>Table1[[#This Row],[MSRP]]-Table1[[#This Row],[PRICEEACH]]</f>
        <v>21</v>
      </c>
    </row>
    <row r="1321" spans="1:26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  <c r="Z1321">
        <f>Table1[[#This Row],[MSRP]]-Table1[[#This Row],[PRICEEACH]]</f>
        <v>21</v>
      </c>
    </row>
    <row r="1322" spans="1:26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  <c r="Z1322">
        <f>Table1[[#This Row],[MSRP]]-Table1[[#This Row],[PRICEEACH]]</f>
        <v>21</v>
      </c>
    </row>
    <row r="1323" spans="1:26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  <c r="Z1323">
        <f>Table1[[#This Row],[MSRP]]-Table1[[#This Row],[PRICEEACH]]</f>
        <v>21</v>
      </c>
    </row>
    <row r="1324" spans="1:26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  <c r="Z1324">
        <f>Table1[[#This Row],[MSRP]]-Table1[[#This Row],[PRICEEACH]]</f>
        <v>21</v>
      </c>
    </row>
    <row r="1325" spans="1:26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  <c r="Z1325">
        <f>Table1[[#This Row],[MSRP]]-Table1[[#This Row],[PRICEEACH]]</f>
        <v>21</v>
      </c>
    </row>
    <row r="1326" spans="1:26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  <c r="Z1326">
        <f>Table1[[#This Row],[MSRP]]-Table1[[#This Row],[PRICEEACH]]</f>
        <v>21</v>
      </c>
    </row>
    <row r="1327" spans="1:26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  <c r="Z1327">
        <f>Table1[[#This Row],[MSRP]]-Table1[[#This Row],[PRICEEACH]]</f>
        <v>21</v>
      </c>
    </row>
    <row r="1328" spans="1:26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  <c r="Z1328">
        <f>Table1[[#This Row],[MSRP]]-Table1[[#This Row],[PRICEEACH]]</f>
        <v>21</v>
      </c>
    </row>
    <row r="1329" spans="1:26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  <c r="Z1329">
        <f>Table1[[#This Row],[MSRP]]-Table1[[#This Row],[PRICEEACH]]</f>
        <v>21</v>
      </c>
    </row>
    <row r="1330" spans="1:26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  <c r="Z1330">
        <f>Table1[[#This Row],[MSRP]]-Table1[[#This Row],[PRICEEACH]]</f>
        <v>21</v>
      </c>
    </row>
    <row r="1331" spans="1:26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  <c r="Z1331">
        <f>Table1[[#This Row],[MSRP]]-Table1[[#This Row],[PRICEEACH]]</f>
        <v>21</v>
      </c>
    </row>
    <row r="1332" spans="1:26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  <c r="Z1332">
        <f>Table1[[#This Row],[MSRP]]-Table1[[#This Row],[PRICEEACH]]</f>
        <v>21.709999999999994</v>
      </c>
    </row>
    <row r="1333" spans="1:26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  <c r="Z1333">
        <f>Table1[[#This Row],[MSRP]]-Table1[[#This Row],[PRICEEACH]]</f>
        <v>21</v>
      </c>
    </row>
    <row r="1334" spans="1:26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  <c r="Z1334">
        <f>Table1[[#This Row],[MSRP]]-Table1[[#This Row],[PRICEEACH]]</f>
        <v>21.709999999999994</v>
      </c>
    </row>
    <row r="1335" spans="1:26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  <c r="Z1335">
        <f>Table1[[#This Row],[MSRP]]-Table1[[#This Row],[PRICEEACH]]</f>
        <v>21</v>
      </c>
    </row>
    <row r="1336" spans="1:26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  <c r="Z1336">
        <f>Table1[[#This Row],[MSRP]]-Table1[[#This Row],[PRICEEACH]]</f>
        <v>21</v>
      </c>
    </row>
    <row r="1337" spans="1:26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  <c r="Z1337">
        <f>Table1[[#This Row],[MSRP]]-Table1[[#This Row],[PRICEEACH]]</f>
        <v>21</v>
      </c>
    </row>
    <row r="1338" spans="1:26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  <c r="Z1338">
        <f>Table1[[#This Row],[MSRP]]-Table1[[#This Row],[PRICEEACH]]</f>
        <v>21</v>
      </c>
    </row>
    <row r="1339" spans="1:26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  <c r="Z1339">
        <f>Table1[[#This Row],[MSRP]]-Table1[[#This Row],[PRICEEACH]]</f>
        <v>21</v>
      </c>
    </row>
    <row r="1340" spans="1:26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  <c r="Z1340">
        <f>Table1[[#This Row],[MSRP]]-Table1[[#This Row],[PRICEEACH]]</f>
        <v>63.47</v>
      </c>
    </row>
    <row r="1341" spans="1:26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  <c r="Z1341">
        <f>Table1[[#This Row],[MSRP]]-Table1[[#This Row],[PRICEEACH]]</f>
        <v>21</v>
      </c>
    </row>
    <row r="1342" spans="1:26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  <c r="Z1342">
        <f>Table1[[#This Row],[MSRP]]-Table1[[#This Row],[PRICEEACH]]</f>
        <v>21</v>
      </c>
    </row>
    <row r="1343" spans="1:26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  <c r="Z1343">
        <f>Table1[[#This Row],[MSRP]]-Table1[[#This Row],[PRICEEACH]]</f>
        <v>21</v>
      </c>
    </row>
    <row r="1344" spans="1:26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  <c r="Z1344">
        <f>Table1[[#This Row],[MSRP]]-Table1[[#This Row],[PRICEEACH]]</f>
        <v>2.7100000000000009</v>
      </c>
    </row>
    <row r="1345" spans="1:26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  <c r="Z1345">
        <f>Table1[[#This Row],[MSRP]]-Table1[[#This Row],[PRICEEACH]]</f>
        <v>0.18999999999999773</v>
      </c>
    </row>
    <row r="1346" spans="1:26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  <c r="Z1346">
        <f>Table1[[#This Row],[MSRP]]-Table1[[#This Row],[PRICEEACH]]</f>
        <v>-3.8299999999999983</v>
      </c>
    </row>
    <row r="1347" spans="1:26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  <c r="Z1347">
        <f>Table1[[#This Row],[MSRP]]-Table1[[#This Row],[PRICEEACH]]</f>
        <v>6.7299999999999969</v>
      </c>
    </row>
    <row r="1348" spans="1:26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  <c r="Z1348">
        <f>Table1[[#This Row],[MSRP]]-Table1[[#This Row],[PRICEEACH]]</f>
        <v>7.240000000000002</v>
      </c>
    </row>
    <row r="1349" spans="1:26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  <c r="Z1349">
        <f>Table1[[#This Row],[MSRP]]-Table1[[#This Row],[PRICEEACH]]</f>
        <v>-3.8299999999999983</v>
      </c>
    </row>
    <row r="1350" spans="1:26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  <c r="Z1350">
        <f>Table1[[#This Row],[MSRP]]-Table1[[#This Row],[PRICEEACH]]</f>
        <v>5.2199999999999989</v>
      </c>
    </row>
    <row r="1351" spans="1:26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  <c r="Z1351">
        <f>Table1[[#This Row],[MSRP]]-Table1[[#This Row],[PRICEEACH]]</f>
        <v>0.70000000000000284</v>
      </c>
    </row>
    <row r="1352" spans="1:26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  <c r="Z1352">
        <f>Table1[[#This Row],[MSRP]]-Table1[[#This Row],[PRICEEACH]]</f>
        <v>5.2199999999999989</v>
      </c>
    </row>
    <row r="1353" spans="1:26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  <c r="Z1353">
        <f>Table1[[#This Row],[MSRP]]-Table1[[#This Row],[PRICEEACH]]</f>
        <v>-3.3299999999999983</v>
      </c>
    </row>
    <row r="1354" spans="1:26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  <c r="Z1354">
        <f>Table1[[#This Row],[MSRP]]-Table1[[#This Row],[PRICEEACH]]</f>
        <v>4.7199999999999989</v>
      </c>
    </row>
    <row r="1355" spans="1:26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  <c r="Z1355">
        <f>Table1[[#This Row],[MSRP]]-Table1[[#This Row],[PRICEEACH]]</f>
        <v>9.75</v>
      </c>
    </row>
    <row r="1356" spans="1:26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  <c r="Z1356">
        <f>Table1[[#This Row],[MSRP]]-Table1[[#This Row],[PRICEEACH]]</f>
        <v>-9.8699999999999974</v>
      </c>
    </row>
    <row r="1357" spans="1:26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  <c r="Z1357">
        <f>Table1[[#This Row],[MSRP]]-Table1[[#This Row],[PRICEEACH]]</f>
        <v>-9.8699999999999974</v>
      </c>
    </row>
    <row r="1358" spans="1:26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  <c r="Z1358">
        <f>Table1[[#This Row],[MSRP]]-Table1[[#This Row],[PRICEEACH]]</f>
        <v>-8.36</v>
      </c>
    </row>
    <row r="1359" spans="1:26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  <c r="Z1359">
        <f>Table1[[#This Row],[MSRP]]-Table1[[#This Row],[PRICEEACH]]</f>
        <v>-9.8699999999999974</v>
      </c>
    </row>
    <row r="1360" spans="1:26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  <c r="Z1360">
        <f>Table1[[#This Row],[MSRP]]-Table1[[#This Row],[PRICEEACH]]</f>
        <v>-1.8200000000000003</v>
      </c>
    </row>
    <row r="1361" spans="1:26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  <c r="Z1361">
        <f>Table1[[#This Row],[MSRP]]-Table1[[#This Row],[PRICEEACH]]</f>
        <v>0.70000000000000284</v>
      </c>
    </row>
    <row r="1362" spans="1:26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  <c r="Z1362">
        <f>Table1[[#This Row],[MSRP]]-Table1[[#This Row],[PRICEEACH]]</f>
        <v>-6.8500000000000014</v>
      </c>
    </row>
    <row r="1363" spans="1:26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  <c r="Z1363">
        <f>Table1[[#This Row],[MSRP]]-Table1[[#This Row],[PRICEEACH]]</f>
        <v>-50</v>
      </c>
    </row>
    <row r="1364" spans="1:26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  <c r="Z1364">
        <f>Table1[[#This Row],[MSRP]]-Table1[[#This Row],[PRICEEACH]]</f>
        <v>-29.86</v>
      </c>
    </row>
    <row r="1365" spans="1:26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  <c r="Z1365">
        <f>Table1[[#This Row],[MSRP]]-Table1[[#This Row],[PRICEEACH]]</f>
        <v>-50</v>
      </c>
    </row>
    <row r="1366" spans="1:26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  <c r="Z1366">
        <f>Table1[[#This Row],[MSRP]]-Table1[[#This Row],[PRICEEACH]]</f>
        <v>-50</v>
      </c>
    </row>
    <row r="1367" spans="1:26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  <c r="Z1367">
        <f>Table1[[#This Row],[MSRP]]-Table1[[#This Row],[PRICEEACH]]</f>
        <v>-50</v>
      </c>
    </row>
    <row r="1368" spans="1:26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  <c r="Z1368">
        <f>Table1[[#This Row],[MSRP]]-Table1[[#This Row],[PRICEEACH]]</f>
        <v>-50</v>
      </c>
    </row>
    <row r="1369" spans="1:26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  <c r="Z1369">
        <f>Table1[[#This Row],[MSRP]]-Table1[[#This Row],[PRICEEACH]]</f>
        <v>-9.8699999999999974</v>
      </c>
    </row>
    <row r="1370" spans="1:26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  <c r="Z1370">
        <f>Table1[[#This Row],[MSRP]]-Table1[[#This Row],[PRICEEACH]]</f>
        <v>-9.8699999999999974</v>
      </c>
    </row>
    <row r="1371" spans="1:26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  <c r="Z1371">
        <f>Table1[[#This Row],[MSRP]]-Table1[[#This Row],[PRICEEACH]]</f>
        <v>48</v>
      </c>
    </row>
    <row r="1372" spans="1:26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  <c r="Z1372">
        <f>Table1[[#This Row],[MSRP]]-Table1[[#This Row],[PRICEEACH]]</f>
        <v>48</v>
      </c>
    </row>
    <row r="1373" spans="1:26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  <c r="Z1373">
        <f>Table1[[#This Row],[MSRP]]-Table1[[#This Row],[PRICEEACH]]</f>
        <v>48</v>
      </c>
    </row>
    <row r="1374" spans="1:26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  <c r="Z1374">
        <f>Table1[[#This Row],[MSRP]]-Table1[[#This Row],[PRICEEACH]]</f>
        <v>48</v>
      </c>
    </row>
    <row r="1375" spans="1:26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  <c r="Z1375">
        <f>Table1[[#This Row],[MSRP]]-Table1[[#This Row],[PRICEEACH]]</f>
        <v>48</v>
      </c>
    </row>
    <row r="1376" spans="1:26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  <c r="Z1376">
        <f>Table1[[#This Row],[MSRP]]-Table1[[#This Row],[PRICEEACH]]</f>
        <v>48</v>
      </c>
    </row>
    <row r="1377" spans="1:26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  <c r="Z1377">
        <f>Table1[[#This Row],[MSRP]]-Table1[[#This Row],[PRICEEACH]]</f>
        <v>48</v>
      </c>
    </row>
    <row r="1378" spans="1:26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  <c r="Z1378">
        <f>Table1[[#This Row],[MSRP]]-Table1[[#This Row],[PRICEEACH]]</f>
        <v>48</v>
      </c>
    </row>
    <row r="1379" spans="1:26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  <c r="Z1379">
        <f>Table1[[#This Row],[MSRP]]-Table1[[#This Row],[PRICEEACH]]</f>
        <v>48</v>
      </c>
    </row>
    <row r="1380" spans="1:26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  <c r="Z1380">
        <f>Table1[[#This Row],[MSRP]]-Table1[[#This Row],[PRICEEACH]]</f>
        <v>48</v>
      </c>
    </row>
    <row r="1381" spans="1:26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  <c r="Z1381">
        <f>Table1[[#This Row],[MSRP]]-Table1[[#This Row],[PRICEEACH]]</f>
        <v>48</v>
      </c>
    </row>
    <row r="1382" spans="1:26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  <c r="Z1382">
        <f>Table1[[#This Row],[MSRP]]-Table1[[#This Row],[PRICEEACH]]</f>
        <v>48</v>
      </c>
    </row>
    <row r="1383" spans="1:26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  <c r="Z1383">
        <f>Table1[[#This Row],[MSRP]]-Table1[[#This Row],[PRICEEACH]]</f>
        <v>48</v>
      </c>
    </row>
    <row r="1384" spans="1:26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  <c r="Z1384">
        <f>Table1[[#This Row],[MSRP]]-Table1[[#This Row],[PRICEEACH]]</f>
        <v>48</v>
      </c>
    </row>
    <row r="1385" spans="1:26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  <c r="Z1385">
        <f>Table1[[#This Row],[MSRP]]-Table1[[#This Row],[PRICEEACH]]</f>
        <v>48</v>
      </c>
    </row>
    <row r="1386" spans="1:26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  <c r="Z1386">
        <f>Table1[[#This Row],[MSRP]]-Table1[[#This Row],[PRICEEACH]]</f>
        <v>48</v>
      </c>
    </row>
    <row r="1387" spans="1:26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  <c r="Z1387">
        <f>Table1[[#This Row],[MSRP]]-Table1[[#This Row],[PRICEEACH]]</f>
        <v>48</v>
      </c>
    </row>
    <row r="1388" spans="1:26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  <c r="Z1388">
        <f>Table1[[#This Row],[MSRP]]-Table1[[#This Row],[PRICEEACH]]</f>
        <v>48</v>
      </c>
    </row>
    <row r="1389" spans="1:26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  <c r="Z1389">
        <f>Table1[[#This Row],[MSRP]]-Table1[[#This Row],[PRICEEACH]]</f>
        <v>48</v>
      </c>
    </row>
    <row r="1390" spans="1:26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  <c r="Z1390">
        <f>Table1[[#This Row],[MSRP]]-Table1[[#This Row],[PRICEEACH]]</f>
        <v>48</v>
      </c>
    </row>
    <row r="1391" spans="1:26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  <c r="Z1391">
        <f>Table1[[#This Row],[MSRP]]-Table1[[#This Row],[PRICEEACH]]</f>
        <v>48</v>
      </c>
    </row>
    <row r="1392" spans="1:26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  <c r="Z1392">
        <f>Table1[[#This Row],[MSRP]]-Table1[[#This Row],[PRICEEACH]]</f>
        <v>89.82</v>
      </c>
    </row>
    <row r="1393" spans="1:26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  <c r="Z1393">
        <f>Table1[[#This Row],[MSRP]]-Table1[[#This Row],[PRICEEACH]]</f>
        <v>80.86</v>
      </c>
    </row>
    <row r="1394" spans="1:26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  <c r="Z1394">
        <f>Table1[[#This Row],[MSRP]]-Table1[[#This Row],[PRICEEACH]]</f>
        <v>48</v>
      </c>
    </row>
    <row r="1395" spans="1:26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  <c r="Z1395">
        <f>Table1[[#This Row],[MSRP]]-Table1[[#This Row],[PRICEEACH]]</f>
        <v>9.7100000000000009</v>
      </c>
    </row>
    <row r="1396" spans="1:26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  <c r="Z1396">
        <f>Table1[[#This Row],[MSRP]]-Table1[[#This Row],[PRICEEACH]]</f>
        <v>13.270000000000003</v>
      </c>
    </row>
    <row r="1397" spans="1:26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  <c r="Z1397">
        <f>Table1[[#This Row],[MSRP]]-Table1[[#This Row],[PRICEEACH]]</f>
        <v>-10.25</v>
      </c>
    </row>
    <row r="1398" spans="1:26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  <c r="Z1398">
        <f>Table1[[#This Row],[MSRP]]-Table1[[#This Row],[PRICEEACH]]</f>
        <v>-9.5400000000000063</v>
      </c>
    </row>
    <row r="1399" spans="1:26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  <c r="Z1399">
        <f>Table1[[#This Row],[MSRP]]-Table1[[#This Row],[PRICEEACH]]</f>
        <v>-0.98000000000000398</v>
      </c>
    </row>
    <row r="1400" spans="1:26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  <c r="Z1400">
        <f>Table1[[#This Row],[MSRP]]-Table1[[#This Row],[PRICEEACH]]</f>
        <v>1.1599999999999966</v>
      </c>
    </row>
    <row r="1401" spans="1:26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  <c r="Z1401">
        <f>Table1[[#This Row],[MSRP]]-Table1[[#This Row],[PRICEEACH]]</f>
        <v>-5.2600000000000051</v>
      </c>
    </row>
    <row r="1402" spans="1:26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  <c r="Z1402">
        <f>Table1[[#This Row],[MSRP]]-Table1[[#This Row],[PRICEEACH]]</f>
        <v>-5.2600000000000051</v>
      </c>
    </row>
    <row r="1403" spans="1:26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  <c r="Z1403">
        <f>Table1[[#This Row],[MSRP]]-Table1[[#This Row],[PRICEEACH]]</f>
        <v>-12.39</v>
      </c>
    </row>
    <row r="1404" spans="1:26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  <c r="Z1404">
        <f>Table1[[#This Row],[MSRP]]-Table1[[#This Row],[PRICEEACH]]</f>
        <v>13.270000000000003</v>
      </c>
    </row>
    <row r="1405" spans="1:26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  <c r="Z1405">
        <f>Table1[[#This Row],[MSRP]]-Table1[[#This Row],[PRICEEACH]]</f>
        <v>4.0100000000000051</v>
      </c>
    </row>
    <row r="1406" spans="1:26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  <c r="Z1406">
        <f>Table1[[#This Row],[MSRP]]-Table1[[#This Row],[PRICEEACH]]</f>
        <v>-4.5499999999999972</v>
      </c>
    </row>
    <row r="1407" spans="1:26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  <c r="Z1407">
        <f>Table1[[#This Row],[MSRP]]-Table1[[#This Row],[PRICEEACH]]</f>
        <v>10.420000000000002</v>
      </c>
    </row>
    <row r="1408" spans="1:26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  <c r="Z1408">
        <f>Table1[[#This Row],[MSRP]]-Table1[[#This Row],[PRICEEACH]]</f>
        <v>-2.4099999999999966</v>
      </c>
    </row>
    <row r="1409" spans="1:26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  <c r="Z1409">
        <f>Table1[[#This Row],[MSRP]]-Table1[[#This Row],[PRICEEACH]]</f>
        <v>-1.7000000000000028</v>
      </c>
    </row>
    <row r="1410" spans="1:26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  <c r="Z1410">
        <f>Table1[[#This Row],[MSRP]]-Table1[[#This Row],[PRICEEACH]]</f>
        <v>4.0100000000000051</v>
      </c>
    </row>
    <row r="1411" spans="1:26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  <c r="Z1411">
        <f>Table1[[#This Row],[MSRP]]-Table1[[#This Row],[PRICEEACH]]</f>
        <v>-29</v>
      </c>
    </row>
    <row r="1412" spans="1:26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  <c r="Z1412">
        <f>Table1[[#This Row],[MSRP]]-Table1[[#This Row],[PRICEEACH]]</f>
        <v>7.57</v>
      </c>
    </row>
    <row r="1413" spans="1:26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  <c r="Z1413">
        <f>Table1[[#This Row],[MSRP]]-Table1[[#This Row],[PRICEEACH]]</f>
        <v>-14.25</v>
      </c>
    </row>
    <row r="1414" spans="1:26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  <c r="Z1414">
        <f>Table1[[#This Row],[MSRP]]-Table1[[#This Row],[PRICEEACH]]</f>
        <v>-29</v>
      </c>
    </row>
    <row r="1415" spans="1:26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  <c r="Z1415">
        <f>Table1[[#This Row],[MSRP]]-Table1[[#This Row],[PRICEEACH]]</f>
        <v>4.0100000000000051</v>
      </c>
    </row>
    <row r="1416" spans="1:26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  <c r="Z1416">
        <f>Table1[[#This Row],[MSRP]]-Table1[[#This Row],[PRICEEACH]]</f>
        <v>13.270000000000003</v>
      </c>
    </row>
    <row r="1417" spans="1:26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  <c r="Z1417">
        <f>Table1[[#This Row],[MSRP]]-Table1[[#This Row],[PRICEEACH]]</f>
        <v>-12.25</v>
      </c>
    </row>
    <row r="1418" spans="1:26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  <c r="Z1418">
        <f>Table1[[#This Row],[MSRP]]-Table1[[#This Row],[PRICEEACH]]</f>
        <v>-4.9000000000000057</v>
      </c>
    </row>
    <row r="1419" spans="1:26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  <c r="Z1419">
        <f>Table1[[#This Row],[MSRP]]-Table1[[#This Row],[PRICEEACH]]</f>
        <v>12.740000000000002</v>
      </c>
    </row>
    <row r="1420" spans="1:26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  <c r="Z1420">
        <f>Table1[[#This Row],[MSRP]]-Table1[[#This Row],[PRICEEACH]]</f>
        <v>0.23999999999999488</v>
      </c>
    </row>
    <row r="1421" spans="1:26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  <c r="Z1421">
        <f>Table1[[#This Row],[MSRP]]-Table1[[#This Row],[PRICEEACH]]</f>
        <v>-2.6899999999999977</v>
      </c>
    </row>
    <row r="1422" spans="1:26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  <c r="Z1422">
        <f>Table1[[#This Row],[MSRP]]-Table1[[#This Row],[PRICEEACH]]</f>
        <v>-1.2199999999999989</v>
      </c>
    </row>
    <row r="1423" spans="1:26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  <c r="Z1423">
        <f>Table1[[#This Row],[MSRP]]-Table1[[#This Row],[PRICEEACH]]</f>
        <v>3.1800000000000068</v>
      </c>
    </row>
    <row r="1424" spans="1:26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  <c r="Z1424">
        <f>Table1[[#This Row],[MSRP]]-Table1[[#This Row],[PRICEEACH]]</f>
        <v>10.530000000000001</v>
      </c>
    </row>
    <row r="1425" spans="1:26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  <c r="Z1425">
        <f>Table1[[#This Row],[MSRP]]-Table1[[#This Row],[PRICEEACH]]</f>
        <v>-9.3100000000000023</v>
      </c>
    </row>
    <row r="1426" spans="1:26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  <c r="Z1426">
        <f>Table1[[#This Row],[MSRP]]-Table1[[#This Row],[PRICEEACH]]</f>
        <v>12.740000000000002</v>
      </c>
    </row>
    <row r="1427" spans="1:26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  <c r="Z1427">
        <f>Table1[[#This Row],[MSRP]]-Table1[[#This Row],[PRICEEACH]]</f>
        <v>-3.4300000000000068</v>
      </c>
    </row>
    <row r="1428" spans="1:26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  <c r="Z1428">
        <f>Table1[[#This Row],[MSRP]]-Table1[[#This Row],[PRICEEACH]]</f>
        <v>-7.0999999999999943</v>
      </c>
    </row>
    <row r="1429" spans="1:26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  <c r="Z1429">
        <f>Table1[[#This Row],[MSRP]]-Table1[[#This Row],[PRICEEACH]]</f>
        <v>-1.9599999999999937</v>
      </c>
    </row>
    <row r="1430" spans="1:26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  <c r="Z1430">
        <f>Table1[[#This Row],[MSRP]]-Table1[[#This Row],[PRICEEACH]]</f>
        <v>6.8599999999999994</v>
      </c>
    </row>
    <row r="1431" spans="1:26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  <c r="Z1431">
        <f>Table1[[#This Row],[MSRP]]-Table1[[#This Row],[PRICEEACH]]</f>
        <v>0.98000000000000398</v>
      </c>
    </row>
    <row r="1432" spans="1:26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  <c r="Z1432">
        <f>Table1[[#This Row],[MSRP]]-Table1[[#This Row],[PRICEEACH]]</f>
        <v>-14.450000000000003</v>
      </c>
    </row>
    <row r="1433" spans="1:26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  <c r="Z1433">
        <f>Table1[[#This Row],[MSRP]]-Table1[[#This Row],[PRICEEACH]]</f>
        <v>2.4500000000000028</v>
      </c>
    </row>
    <row r="1434" spans="1:26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  <c r="Z1434">
        <f>Table1[[#This Row],[MSRP]]-Table1[[#This Row],[PRICEEACH]]</f>
        <v>16.159999999999997</v>
      </c>
    </row>
    <row r="1435" spans="1:26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  <c r="Z1435">
        <f>Table1[[#This Row],[MSRP]]-Table1[[#This Row],[PRICEEACH]]</f>
        <v>13.469999999999999</v>
      </c>
    </row>
    <row r="1436" spans="1:26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  <c r="Z1436">
        <f>Table1[[#This Row],[MSRP]]-Table1[[#This Row],[PRICEEACH]]</f>
        <v>12.630000000000003</v>
      </c>
    </row>
    <row r="1437" spans="1:26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  <c r="Z1437">
        <f>Table1[[#This Row],[MSRP]]-Table1[[#This Row],[PRICEEACH]]</f>
        <v>-27</v>
      </c>
    </row>
    <row r="1438" spans="1:26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  <c r="Z1438">
        <f>Table1[[#This Row],[MSRP]]-Table1[[#This Row],[PRICEEACH]]</f>
        <v>-3.4300000000000068</v>
      </c>
    </row>
    <row r="1439" spans="1:26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  <c r="Z1439">
        <f>Table1[[#This Row],[MSRP]]-Table1[[#This Row],[PRICEEACH]]</f>
        <v>8.3299999999999983</v>
      </c>
    </row>
    <row r="1440" spans="1:26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  <c r="Z1440">
        <f>Table1[[#This Row],[MSRP]]-Table1[[#This Row],[PRICEEACH]]</f>
        <v>1.509999999999998</v>
      </c>
    </row>
    <row r="1441" spans="1:26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  <c r="Z1441">
        <f>Table1[[#This Row],[MSRP]]-Table1[[#This Row],[PRICEEACH]]</f>
        <v>-12.36</v>
      </c>
    </row>
    <row r="1442" spans="1:26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  <c r="Z1442">
        <f>Table1[[#This Row],[MSRP]]-Table1[[#This Row],[PRICEEACH]]</f>
        <v>-3.6899999999999977</v>
      </c>
    </row>
    <row r="1443" spans="1:26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  <c r="Z1443">
        <f>Table1[[#This Row],[MSRP]]-Table1[[#This Row],[PRICEEACH]]</f>
        <v>2.6700000000000017</v>
      </c>
    </row>
    <row r="1444" spans="1:26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  <c r="Z1444">
        <f>Table1[[#This Row],[MSRP]]-Table1[[#This Row],[PRICEEACH]]</f>
        <v>-8.3100000000000023</v>
      </c>
    </row>
    <row r="1445" spans="1:26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  <c r="Z1445">
        <f>Table1[[#This Row],[MSRP]]-Table1[[#This Row],[PRICEEACH]]</f>
        <v>-12.36</v>
      </c>
    </row>
    <row r="1446" spans="1:26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  <c r="Z1446">
        <f>Table1[[#This Row],[MSRP]]-Table1[[#This Row],[PRICEEACH]]</f>
        <v>-11.780000000000001</v>
      </c>
    </row>
    <row r="1447" spans="1:26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  <c r="Z1447">
        <f>Table1[[#This Row],[MSRP]]-Table1[[#This Row],[PRICEEACH]]</f>
        <v>-3.1099999999999994</v>
      </c>
    </row>
    <row r="1448" spans="1:26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  <c r="Z1448">
        <f>Table1[[#This Row],[MSRP]]-Table1[[#This Row],[PRICEEACH]]</f>
        <v>-9.4699999999999989</v>
      </c>
    </row>
    <row r="1449" spans="1:26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  <c r="Z1449">
        <f>Table1[[#This Row],[MSRP]]-Table1[[#This Row],[PRICEEACH]]</f>
        <v>10.18</v>
      </c>
    </row>
    <row r="1450" spans="1:26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  <c r="Z1450">
        <f>Table1[[#This Row],[MSRP]]-Table1[[#This Row],[PRICEEACH]]</f>
        <v>0.92999999999999972</v>
      </c>
    </row>
    <row r="1451" spans="1:26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  <c r="Z1451">
        <f>Table1[[#This Row],[MSRP]]-Table1[[#This Row],[PRICEEACH]]</f>
        <v>2.6700000000000017</v>
      </c>
    </row>
    <row r="1452" spans="1:26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  <c r="Z1452">
        <f>Table1[[#This Row],[MSRP]]-Table1[[#This Row],[PRICEEACH]]</f>
        <v>4.3999999999999986</v>
      </c>
    </row>
    <row r="1453" spans="1:26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  <c r="Z1453">
        <f>Table1[[#This Row],[MSRP]]-Table1[[#This Row],[PRICEEACH]]</f>
        <v>10.18</v>
      </c>
    </row>
    <row r="1454" spans="1:26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  <c r="Z1454">
        <f>Table1[[#This Row],[MSRP]]-Table1[[#This Row],[PRICEEACH]]</f>
        <v>-7.7399999999999949</v>
      </c>
    </row>
    <row r="1455" spans="1:26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  <c r="Z1455">
        <f>Table1[[#This Row],[MSRP]]-Table1[[#This Row],[PRICEEACH]]</f>
        <v>10.18</v>
      </c>
    </row>
    <row r="1456" spans="1:26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  <c r="Z1456">
        <f>Table1[[#This Row],[MSRP]]-Table1[[#This Row],[PRICEEACH]]</f>
        <v>3.25</v>
      </c>
    </row>
    <row r="1457" spans="1:26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  <c r="Z1457">
        <f>Table1[[#This Row],[MSRP]]-Table1[[#This Row],[PRICEEACH]]</f>
        <v>-4.8500000000000014</v>
      </c>
    </row>
    <row r="1458" spans="1:26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  <c r="Z1458">
        <f>Table1[[#This Row],[MSRP]]-Table1[[#This Row],[PRICEEACH]]</f>
        <v>3.8200000000000003</v>
      </c>
    </row>
    <row r="1459" spans="1:26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  <c r="Z1459">
        <f>Table1[[#This Row],[MSRP]]-Table1[[#This Row],[PRICEEACH]]</f>
        <v>-12.159999999999997</v>
      </c>
    </row>
    <row r="1460" spans="1:26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  <c r="Z1460">
        <f>Table1[[#This Row],[MSRP]]-Table1[[#This Row],[PRICEEACH]]</f>
        <v>-43</v>
      </c>
    </row>
    <row r="1461" spans="1:26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  <c r="Z1461">
        <f>Table1[[#This Row],[MSRP]]-Table1[[#This Row],[PRICEEACH]]</f>
        <v>9.6000000000000014</v>
      </c>
    </row>
    <row r="1462" spans="1:26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  <c r="Z1462">
        <f>Table1[[#This Row],[MSRP]]-Table1[[#This Row],[PRICEEACH]]</f>
        <v>-3.759999999999998</v>
      </c>
    </row>
    <row r="1463" spans="1:26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  <c r="Z1463">
        <f>Table1[[#This Row],[MSRP]]-Table1[[#This Row],[PRICEEACH]]</f>
        <v>-40.269999999999996</v>
      </c>
    </row>
    <row r="1464" spans="1:26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  <c r="Z1464">
        <f>Table1[[#This Row],[MSRP]]-Table1[[#This Row],[PRICEEACH]]</f>
        <v>-34.760000000000005</v>
      </c>
    </row>
    <row r="1465" spans="1:26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  <c r="Z1465">
        <f>Table1[[#This Row],[MSRP]]-Table1[[#This Row],[PRICEEACH]]</f>
        <v>6.7100000000000009</v>
      </c>
    </row>
    <row r="1466" spans="1:26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  <c r="Z1466">
        <f>Table1[[#This Row],[MSRP]]-Table1[[#This Row],[PRICEEACH]]</f>
        <v>4.3999999999999986</v>
      </c>
    </row>
    <row r="1467" spans="1:26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  <c r="Z1467">
        <f>Table1[[#This Row],[MSRP]]-Table1[[#This Row],[PRICEEACH]]</f>
        <v>10.18</v>
      </c>
    </row>
    <row r="1468" spans="1:26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  <c r="Z1468">
        <f>Table1[[#This Row],[MSRP]]-Table1[[#This Row],[PRICEEACH]]</f>
        <v>12</v>
      </c>
    </row>
    <row r="1469" spans="1:26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  <c r="Z1469">
        <f>Table1[[#This Row],[MSRP]]-Table1[[#This Row],[PRICEEACH]]</f>
        <v>13.950000000000003</v>
      </c>
    </row>
    <row r="1470" spans="1:26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  <c r="Z1470">
        <f>Table1[[#This Row],[MSRP]]-Table1[[#This Row],[PRICEEACH]]</f>
        <v>18.459999999999994</v>
      </c>
    </row>
    <row r="1471" spans="1:26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  <c r="Z1471">
        <f>Table1[[#This Row],[MSRP]]-Table1[[#This Row],[PRICEEACH]]</f>
        <v>16.200000000000003</v>
      </c>
    </row>
    <row r="1472" spans="1:26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  <c r="Z1472">
        <f>Table1[[#This Row],[MSRP]]-Table1[[#This Row],[PRICEEACH]]</f>
        <v>12</v>
      </c>
    </row>
    <row r="1473" spans="1:26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  <c r="Z1473">
        <f>Table1[[#This Row],[MSRP]]-Table1[[#This Row],[PRICEEACH]]</f>
        <v>12</v>
      </c>
    </row>
    <row r="1474" spans="1:26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  <c r="Z1474">
        <f>Table1[[#This Row],[MSRP]]-Table1[[#This Row],[PRICEEACH]]</f>
        <v>12</v>
      </c>
    </row>
    <row r="1475" spans="1:26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  <c r="Z1475">
        <f>Table1[[#This Row],[MSRP]]-Table1[[#This Row],[PRICEEACH]]</f>
        <v>12</v>
      </c>
    </row>
    <row r="1476" spans="1:26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  <c r="Z1476">
        <f>Table1[[#This Row],[MSRP]]-Table1[[#This Row],[PRICEEACH]]</f>
        <v>12</v>
      </c>
    </row>
    <row r="1477" spans="1:26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  <c r="Z1477">
        <f>Table1[[#This Row],[MSRP]]-Table1[[#This Row],[PRICEEACH]]</f>
        <v>21.840000000000003</v>
      </c>
    </row>
    <row r="1478" spans="1:26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  <c r="Z1478">
        <f>Table1[[#This Row],[MSRP]]-Table1[[#This Row],[PRICEEACH]]</f>
        <v>20.709999999999994</v>
      </c>
    </row>
    <row r="1479" spans="1:26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  <c r="Z1479">
        <f>Table1[[#This Row],[MSRP]]-Table1[[#This Row],[PRICEEACH]]</f>
        <v>12</v>
      </c>
    </row>
    <row r="1480" spans="1:26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  <c r="Z1480">
        <f>Table1[[#This Row],[MSRP]]-Table1[[#This Row],[PRICEEACH]]</f>
        <v>12</v>
      </c>
    </row>
    <row r="1481" spans="1:26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  <c r="Z1481">
        <f>Table1[[#This Row],[MSRP]]-Table1[[#This Row],[PRICEEACH]]</f>
        <v>12</v>
      </c>
    </row>
    <row r="1482" spans="1:26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  <c r="Z1482">
        <f>Table1[[#This Row],[MSRP]]-Table1[[#This Row],[PRICEEACH]]</f>
        <v>12</v>
      </c>
    </row>
    <row r="1483" spans="1:26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  <c r="Z1483">
        <f>Table1[[#This Row],[MSRP]]-Table1[[#This Row],[PRICEEACH]]</f>
        <v>12</v>
      </c>
    </row>
    <row r="1484" spans="1:26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  <c r="Z1484">
        <f>Table1[[#This Row],[MSRP]]-Table1[[#This Row],[PRICEEACH]]</f>
        <v>12</v>
      </c>
    </row>
    <row r="1485" spans="1:26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  <c r="Z1485">
        <f>Table1[[#This Row],[MSRP]]-Table1[[#This Row],[PRICEEACH]]</f>
        <v>12</v>
      </c>
    </row>
    <row r="1486" spans="1:26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  <c r="Z1486">
        <f>Table1[[#This Row],[MSRP]]-Table1[[#This Row],[PRICEEACH]]</f>
        <v>12</v>
      </c>
    </row>
    <row r="1487" spans="1:26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  <c r="Z1487">
        <f>Table1[[#This Row],[MSRP]]-Table1[[#This Row],[PRICEEACH]]</f>
        <v>24.22</v>
      </c>
    </row>
    <row r="1488" spans="1:26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  <c r="Z1488">
        <f>Table1[[#This Row],[MSRP]]-Table1[[#This Row],[PRICEEACH]]</f>
        <v>27.61</v>
      </c>
    </row>
    <row r="1489" spans="1:26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  <c r="Z1489">
        <f>Table1[[#This Row],[MSRP]]-Table1[[#This Row],[PRICEEACH]]</f>
        <v>15.079999999999998</v>
      </c>
    </row>
    <row r="1490" spans="1:26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  <c r="Z1490">
        <f>Table1[[#This Row],[MSRP]]-Table1[[#This Row],[PRICEEACH]]</f>
        <v>12</v>
      </c>
    </row>
    <row r="1491" spans="1:26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  <c r="Z1491">
        <f>Table1[[#This Row],[MSRP]]-Table1[[#This Row],[PRICEEACH]]</f>
        <v>12</v>
      </c>
    </row>
    <row r="1492" spans="1:26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  <c r="Z1492">
        <f>Table1[[#This Row],[MSRP]]-Table1[[#This Row],[PRICEEACH]]</f>
        <v>12</v>
      </c>
    </row>
    <row r="1493" spans="1:26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  <c r="Z1493">
        <f>Table1[[#This Row],[MSRP]]-Table1[[#This Row],[PRICEEACH]]</f>
        <v>12</v>
      </c>
    </row>
    <row r="1494" spans="1:26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  <c r="Z1494">
        <f>Table1[[#This Row],[MSRP]]-Table1[[#This Row],[PRICEEACH]]</f>
        <v>-9.3699999999999974</v>
      </c>
    </row>
    <row r="1495" spans="1:26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  <c r="Z1495">
        <f>Table1[[#This Row],[MSRP]]-Table1[[#This Row],[PRICEEACH]]</f>
        <v>-9.8699999999999974</v>
      </c>
    </row>
    <row r="1496" spans="1:26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  <c r="Z1496">
        <f>Table1[[#This Row],[MSRP]]-Table1[[#This Row],[PRICEEACH]]</f>
        <v>0.18999999999999773</v>
      </c>
    </row>
    <row r="1497" spans="1:26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  <c r="Z1497">
        <f>Table1[[#This Row],[MSRP]]-Table1[[#This Row],[PRICEEACH]]</f>
        <v>-6.8500000000000014</v>
      </c>
    </row>
    <row r="1498" spans="1:26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  <c r="Z1498">
        <f>Table1[[#This Row],[MSRP]]-Table1[[#This Row],[PRICEEACH]]</f>
        <v>-3.3299999999999983</v>
      </c>
    </row>
    <row r="1499" spans="1:26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  <c r="Z1499">
        <f>Table1[[#This Row],[MSRP]]-Table1[[#This Row],[PRICEEACH]]</f>
        <v>7.240000000000002</v>
      </c>
    </row>
    <row r="1500" spans="1:26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  <c r="Z1500">
        <f>Table1[[#This Row],[MSRP]]-Table1[[#This Row],[PRICEEACH]]</f>
        <v>-3.8299999999999983</v>
      </c>
    </row>
    <row r="1501" spans="1:26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  <c r="Z1501">
        <f>Table1[[#This Row],[MSRP]]-Table1[[#This Row],[PRICEEACH]]</f>
        <v>-3.8299999999999983</v>
      </c>
    </row>
    <row r="1502" spans="1:26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  <c r="Z1502">
        <f>Table1[[#This Row],[MSRP]]-Table1[[#This Row],[PRICEEACH]]</f>
        <v>0.18999999999999773</v>
      </c>
    </row>
    <row r="1503" spans="1:26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  <c r="Z1503">
        <f>Table1[[#This Row],[MSRP]]-Table1[[#This Row],[PRICEEACH]]</f>
        <v>-3.3299999999999983</v>
      </c>
    </row>
    <row r="1504" spans="1:26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  <c r="Z1504">
        <f>Table1[[#This Row],[MSRP]]-Table1[[#This Row],[PRICEEACH]]</f>
        <v>6.7299999999999969</v>
      </c>
    </row>
    <row r="1505" spans="1:26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  <c r="Z1505">
        <f>Table1[[#This Row],[MSRP]]-Table1[[#This Row],[PRICEEACH]]</f>
        <v>9.75</v>
      </c>
    </row>
    <row r="1506" spans="1:26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  <c r="Z1506">
        <f>Table1[[#This Row],[MSRP]]-Table1[[#This Row],[PRICEEACH]]</f>
        <v>1.7000000000000028</v>
      </c>
    </row>
    <row r="1507" spans="1:26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  <c r="Z1507">
        <f>Table1[[#This Row],[MSRP]]-Table1[[#This Row],[PRICEEACH]]</f>
        <v>4.7199999999999989</v>
      </c>
    </row>
    <row r="1508" spans="1:26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  <c r="Z1508">
        <f>Table1[[#This Row],[MSRP]]-Table1[[#This Row],[PRICEEACH]]</f>
        <v>-2.3200000000000003</v>
      </c>
    </row>
    <row r="1509" spans="1:26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  <c r="Z1509">
        <f>Table1[[#This Row],[MSRP]]-Table1[[#This Row],[PRICEEACH]]</f>
        <v>-1.3200000000000003</v>
      </c>
    </row>
    <row r="1510" spans="1:26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  <c r="Z1510">
        <f>Table1[[#This Row],[MSRP]]-Table1[[#This Row],[PRICEEACH]]</f>
        <v>0.70000000000000284</v>
      </c>
    </row>
    <row r="1511" spans="1:26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  <c r="Z1511">
        <f>Table1[[#This Row],[MSRP]]-Table1[[#This Row],[PRICEEACH]]</f>
        <v>7.740000000000002</v>
      </c>
    </row>
    <row r="1512" spans="1:26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  <c r="Z1512">
        <f>Table1[[#This Row],[MSRP]]-Table1[[#This Row],[PRICEEACH]]</f>
        <v>-37.959999999999994</v>
      </c>
    </row>
    <row r="1513" spans="1:26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  <c r="Z1513">
        <f>Table1[[#This Row],[MSRP]]-Table1[[#This Row],[PRICEEACH]]</f>
        <v>13.79</v>
      </c>
    </row>
    <row r="1514" spans="1:26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  <c r="Z1514">
        <f>Table1[[#This Row],[MSRP]]-Table1[[#This Row],[PRICEEACH]]</f>
        <v>11.5</v>
      </c>
    </row>
    <row r="1515" spans="1:26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  <c r="Z1515">
        <f>Table1[[#This Row],[MSRP]]-Table1[[#This Row],[PRICEEACH]]</f>
        <v>-50</v>
      </c>
    </row>
    <row r="1516" spans="1:26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  <c r="Z1516">
        <f>Table1[[#This Row],[MSRP]]-Table1[[#This Row],[PRICEEACH]]</f>
        <v>9.75</v>
      </c>
    </row>
    <row r="1517" spans="1:26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  <c r="Z1517">
        <f>Table1[[#This Row],[MSRP]]-Table1[[#This Row],[PRICEEACH]]</f>
        <v>-10.369999999999997</v>
      </c>
    </row>
    <row r="1518" spans="1:26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  <c r="Z1518">
        <f>Table1[[#This Row],[MSRP]]-Table1[[#This Row],[PRICEEACH]]</f>
        <v>20.370000000000005</v>
      </c>
    </row>
    <row r="1519" spans="1:26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  <c r="Z1519">
        <f>Table1[[#This Row],[MSRP]]-Table1[[#This Row],[PRICEEACH]]</f>
        <v>9</v>
      </c>
    </row>
    <row r="1520" spans="1:26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  <c r="Z1520">
        <f>Table1[[#This Row],[MSRP]]-Table1[[#This Row],[PRICEEACH]]</f>
        <v>14.900000000000006</v>
      </c>
    </row>
    <row r="1521" spans="1:26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  <c r="Z1521">
        <f>Table1[[#This Row],[MSRP]]-Table1[[#This Row],[PRICEEACH]]</f>
        <v>21.459999999999994</v>
      </c>
    </row>
    <row r="1522" spans="1:26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  <c r="Z1522">
        <f>Table1[[#This Row],[MSRP]]-Table1[[#This Row],[PRICEEACH]]</f>
        <v>9</v>
      </c>
    </row>
    <row r="1523" spans="1:26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  <c r="Z1523">
        <f>Table1[[#This Row],[MSRP]]-Table1[[#This Row],[PRICEEACH]]</f>
        <v>10.519999999999996</v>
      </c>
    </row>
    <row r="1524" spans="1:26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  <c r="Z1524">
        <f>Table1[[#This Row],[MSRP]]-Table1[[#This Row],[PRICEEACH]]</f>
        <v>9</v>
      </c>
    </row>
    <row r="1525" spans="1:26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  <c r="Z1525">
        <f>Table1[[#This Row],[MSRP]]-Table1[[#This Row],[PRICEEACH]]</f>
        <v>12.709999999999994</v>
      </c>
    </row>
    <row r="1526" spans="1:26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  <c r="Z1526">
        <f>Table1[[#This Row],[MSRP]]-Table1[[#This Row],[PRICEEACH]]</f>
        <v>20.370000000000005</v>
      </c>
    </row>
    <row r="1527" spans="1:26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  <c r="Z1527">
        <f>Table1[[#This Row],[MSRP]]-Table1[[#This Row],[PRICEEACH]]</f>
        <v>11.620000000000005</v>
      </c>
    </row>
    <row r="1528" spans="1:26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  <c r="Z1528">
        <f>Table1[[#This Row],[MSRP]]-Table1[[#This Row],[PRICEEACH]]</f>
        <v>13.799999999999997</v>
      </c>
    </row>
    <row r="1529" spans="1:26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  <c r="Z1529">
        <f>Table1[[#This Row],[MSRP]]-Table1[[#This Row],[PRICEEACH]]</f>
        <v>9</v>
      </c>
    </row>
    <row r="1530" spans="1:26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  <c r="Z1530">
        <f>Table1[[#This Row],[MSRP]]-Table1[[#This Row],[PRICEEACH]]</f>
        <v>9</v>
      </c>
    </row>
    <row r="1531" spans="1:26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  <c r="Z1531">
        <f>Table1[[#This Row],[MSRP]]-Table1[[#This Row],[PRICEEACH]]</f>
        <v>9</v>
      </c>
    </row>
    <row r="1532" spans="1:26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  <c r="Z1532">
        <f>Table1[[#This Row],[MSRP]]-Table1[[#This Row],[PRICEEACH]]</f>
        <v>9</v>
      </c>
    </row>
    <row r="1533" spans="1:26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  <c r="Z1533">
        <f>Table1[[#This Row],[MSRP]]-Table1[[#This Row],[PRICEEACH]]</f>
        <v>21.459999999999994</v>
      </c>
    </row>
    <row r="1534" spans="1:26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  <c r="Z1534">
        <f>Table1[[#This Row],[MSRP]]-Table1[[#This Row],[PRICEEACH]]</f>
        <v>58.35</v>
      </c>
    </row>
    <row r="1535" spans="1:26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  <c r="Z1535">
        <f>Table1[[#This Row],[MSRP]]-Table1[[#This Row],[PRICEEACH]]</f>
        <v>37.269999999999996</v>
      </c>
    </row>
    <row r="1536" spans="1:26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  <c r="Z1536">
        <f>Table1[[#This Row],[MSRP]]-Table1[[#This Row],[PRICEEACH]]</f>
        <v>14.900000000000006</v>
      </c>
    </row>
    <row r="1537" spans="1:26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  <c r="Z1537">
        <f>Table1[[#This Row],[MSRP]]-Table1[[#This Row],[PRICEEACH]]</f>
        <v>67.289999999999992</v>
      </c>
    </row>
    <row r="1538" spans="1:26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  <c r="Z1538">
        <f>Table1[[#This Row],[MSRP]]-Table1[[#This Row],[PRICEEACH]]</f>
        <v>9</v>
      </c>
    </row>
    <row r="1539" spans="1:26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  <c r="Z1539">
        <f>Table1[[#This Row],[MSRP]]-Table1[[#This Row],[PRICEEACH]]</f>
        <v>12.709999999999994</v>
      </c>
    </row>
    <row r="1540" spans="1:26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  <c r="Z1540">
        <f>Table1[[#This Row],[MSRP]]-Table1[[#This Row],[PRICEEACH]]</f>
        <v>20.370000000000005</v>
      </c>
    </row>
    <row r="1541" spans="1:26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  <c r="Z1541">
        <f>Table1[[#This Row],[MSRP]]-Table1[[#This Row],[PRICEEACH]]</f>
        <v>1.8000000000000007</v>
      </c>
    </row>
    <row r="1542" spans="1:26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  <c r="Z1542">
        <f>Table1[[#This Row],[MSRP]]-Table1[[#This Row],[PRICEEACH]]</f>
        <v>-2.509999999999998</v>
      </c>
    </row>
    <row r="1543" spans="1:26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  <c r="Z1543">
        <f>Table1[[#This Row],[MSRP]]-Table1[[#This Row],[PRICEEACH]]</f>
        <v>-4.8400000000000034</v>
      </c>
    </row>
    <row r="1544" spans="1:26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  <c r="Z1544">
        <f>Table1[[#This Row],[MSRP]]-Table1[[#This Row],[PRICEEACH]]</f>
        <v>-0.18999999999999773</v>
      </c>
    </row>
    <row r="1545" spans="1:26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  <c r="Z1545">
        <f>Table1[[#This Row],[MSRP]]-Table1[[#This Row],[PRICEEACH]]</f>
        <v>5.7800000000000011</v>
      </c>
    </row>
    <row r="1546" spans="1:26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  <c r="Z1546">
        <f>Table1[[#This Row],[MSRP]]-Table1[[#This Row],[PRICEEACH]]</f>
        <v>1.4699999999999989</v>
      </c>
    </row>
    <row r="1547" spans="1:26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  <c r="Z1547">
        <f>Table1[[#This Row],[MSRP]]-Table1[[#This Row],[PRICEEACH]]</f>
        <v>-3.8400000000000034</v>
      </c>
    </row>
    <row r="1548" spans="1:26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  <c r="Z1548">
        <f>Table1[[#This Row],[MSRP]]-Table1[[#This Row],[PRICEEACH]]</f>
        <v>3.7899999999999991</v>
      </c>
    </row>
    <row r="1549" spans="1:26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  <c r="Z1549">
        <f>Table1[[#This Row],[MSRP]]-Table1[[#This Row],[PRICEEACH]]</f>
        <v>-4.1700000000000017</v>
      </c>
    </row>
    <row r="1550" spans="1:26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  <c r="Z1550">
        <f>Table1[[#This Row],[MSRP]]-Table1[[#This Row],[PRICEEACH]]</f>
        <v>-1.1899999999999977</v>
      </c>
    </row>
    <row r="1551" spans="1:26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  <c r="Z1551">
        <f>Table1[[#This Row],[MSRP]]-Table1[[#This Row],[PRICEEACH]]</f>
        <v>3.7899999999999991</v>
      </c>
    </row>
    <row r="1552" spans="1:26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  <c r="Z1552">
        <f>Table1[[#This Row],[MSRP]]-Table1[[#This Row],[PRICEEACH]]</f>
        <v>3.4600000000000009</v>
      </c>
    </row>
    <row r="1553" spans="1:26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  <c r="Z1553">
        <f>Table1[[#This Row],[MSRP]]-Table1[[#This Row],[PRICEEACH]]</f>
        <v>4.120000000000001</v>
      </c>
    </row>
    <row r="1554" spans="1:26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  <c r="Z1554">
        <f>Table1[[#This Row],[MSRP]]-Table1[[#This Row],[PRICEEACH]]</f>
        <v>-5.1700000000000017</v>
      </c>
    </row>
    <row r="1555" spans="1:26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  <c r="Z1555">
        <f>Table1[[#This Row],[MSRP]]-Table1[[#This Row],[PRICEEACH]]</f>
        <v>2.8000000000000007</v>
      </c>
    </row>
    <row r="1556" spans="1:26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  <c r="Z1556">
        <f>Table1[[#This Row],[MSRP]]-Table1[[#This Row],[PRICEEACH]]</f>
        <v>3.4600000000000009</v>
      </c>
    </row>
    <row r="1557" spans="1:26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  <c r="Z1557">
        <f>Table1[[#This Row],[MSRP]]-Table1[[#This Row],[PRICEEACH]]</f>
        <v>-67</v>
      </c>
    </row>
    <row r="1558" spans="1:26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  <c r="Z1558">
        <f>Table1[[#This Row],[MSRP]]-Table1[[#This Row],[PRICEEACH]]</f>
        <v>-48.91</v>
      </c>
    </row>
    <row r="1559" spans="1:26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  <c r="Z1559">
        <f>Table1[[#This Row],[MSRP]]-Table1[[#This Row],[PRICEEACH]]</f>
        <v>-2.1799999999999997</v>
      </c>
    </row>
    <row r="1560" spans="1:26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  <c r="Z1560">
        <f>Table1[[#This Row],[MSRP]]-Table1[[#This Row],[PRICEEACH]]</f>
        <v>-67</v>
      </c>
    </row>
    <row r="1561" spans="1:26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  <c r="Z1561">
        <f>Table1[[#This Row],[MSRP]]-Table1[[#This Row],[PRICEEACH]]</f>
        <v>-3.2899999999999991</v>
      </c>
    </row>
    <row r="1562" spans="1:26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  <c r="Z1562">
        <f>Table1[[#This Row],[MSRP]]-Table1[[#This Row],[PRICEEACH]]</f>
        <v>-37.56</v>
      </c>
    </row>
    <row r="1563" spans="1:26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  <c r="Z1563">
        <f>Table1[[#This Row],[MSRP]]-Table1[[#This Row],[PRICEEACH]]</f>
        <v>-67</v>
      </c>
    </row>
    <row r="1564" spans="1:26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  <c r="Z1564">
        <f>Table1[[#This Row],[MSRP]]-Table1[[#This Row],[PRICEEACH]]</f>
        <v>3.4600000000000009</v>
      </c>
    </row>
    <row r="1565" spans="1:26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  <c r="Z1565">
        <f>Table1[[#This Row],[MSRP]]-Table1[[#This Row],[PRICEEACH]]</f>
        <v>6.120000000000001</v>
      </c>
    </row>
    <row r="1566" spans="1:26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  <c r="Z1566">
        <f>Table1[[#This Row],[MSRP]]-Table1[[#This Row],[PRICEEACH]]</f>
        <v>-7.0300000000000011</v>
      </c>
    </row>
    <row r="1567" spans="1:26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  <c r="Z1567">
        <f>Table1[[#This Row],[MSRP]]-Table1[[#This Row],[PRICEEACH]]</f>
        <v>-7.7900000000000063</v>
      </c>
    </row>
    <row r="1568" spans="1:26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  <c r="Z1568">
        <f>Table1[[#This Row],[MSRP]]-Table1[[#This Row],[PRICEEACH]]</f>
        <v>-7.0300000000000011</v>
      </c>
    </row>
    <row r="1569" spans="1:26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  <c r="Z1569">
        <f>Table1[[#This Row],[MSRP]]-Table1[[#This Row],[PRICEEACH]]</f>
        <v>-7.0300000000000011</v>
      </c>
    </row>
    <row r="1570" spans="1:26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  <c r="Z1570">
        <f>Table1[[#This Row],[MSRP]]-Table1[[#This Row],[PRICEEACH]]</f>
        <v>8.9699999999999989</v>
      </c>
    </row>
    <row r="1571" spans="1:26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  <c r="Z1571">
        <f>Table1[[#This Row],[MSRP]]-Table1[[#This Row],[PRICEEACH]]</f>
        <v>0.59000000000000341</v>
      </c>
    </row>
    <row r="1572" spans="1:26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  <c r="Z1572">
        <f>Table1[[#This Row],[MSRP]]-Table1[[#This Row],[PRICEEACH]]</f>
        <v>7.4500000000000028</v>
      </c>
    </row>
    <row r="1573" spans="1:26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  <c r="Z1573">
        <f>Table1[[#This Row],[MSRP]]-Table1[[#This Row],[PRICEEACH]]</f>
        <v>-15.400000000000006</v>
      </c>
    </row>
    <row r="1574" spans="1:26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  <c r="Z1574">
        <f>Table1[[#This Row],[MSRP]]-Table1[[#This Row],[PRICEEACH]]</f>
        <v>2.1200000000000045</v>
      </c>
    </row>
    <row r="1575" spans="1:26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  <c r="Z1575">
        <f>Table1[[#This Row],[MSRP]]-Table1[[#This Row],[PRICEEACH]]</f>
        <v>14.299999999999997</v>
      </c>
    </row>
    <row r="1576" spans="1:26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  <c r="Z1576">
        <f>Table1[[#This Row],[MSRP]]-Table1[[#This Row],[PRICEEACH]]</f>
        <v>6.6899999999999977</v>
      </c>
    </row>
    <row r="1577" spans="1:26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  <c r="Z1577">
        <f>Table1[[#This Row],[MSRP]]-Table1[[#This Row],[PRICEEACH]]</f>
        <v>-11.599999999999994</v>
      </c>
    </row>
    <row r="1578" spans="1:26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  <c r="Z1578">
        <f>Table1[[#This Row],[MSRP]]-Table1[[#This Row],[PRICEEACH]]</f>
        <v>-11.599999999999994</v>
      </c>
    </row>
    <row r="1579" spans="1:26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  <c r="Z1579">
        <f>Table1[[#This Row],[MSRP]]-Table1[[#This Row],[PRICEEACH]]</f>
        <v>13.54</v>
      </c>
    </row>
    <row r="1580" spans="1:26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  <c r="Z1580">
        <f>Table1[[#This Row],[MSRP]]-Table1[[#This Row],[PRICEEACH]]</f>
        <v>-3.980000000000004</v>
      </c>
    </row>
    <row r="1581" spans="1:26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  <c r="Z1581">
        <f>Table1[[#This Row],[MSRP]]-Table1[[#This Row],[PRICEEACH]]</f>
        <v>5.9200000000000017</v>
      </c>
    </row>
    <row r="1582" spans="1:26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  <c r="Z1582">
        <f>Table1[[#This Row],[MSRP]]-Table1[[#This Row],[PRICEEACH]]</f>
        <v>10.489999999999995</v>
      </c>
    </row>
    <row r="1583" spans="1:26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  <c r="Z1583">
        <f>Table1[[#This Row],[MSRP]]-Table1[[#This Row],[PRICEEACH]]</f>
        <v>12.780000000000001</v>
      </c>
    </row>
    <row r="1584" spans="1:26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  <c r="Z1584">
        <f>Table1[[#This Row],[MSRP]]-Table1[[#This Row],[PRICEEACH]]</f>
        <v>-10.829999999999998</v>
      </c>
    </row>
    <row r="1585" spans="1:26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  <c r="Z1585">
        <f>Table1[[#This Row],[MSRP]]-Table1[[#This Row],[PRICEEACH]]</f>
        <v>-18.430000000000007</v>
      </c>
    </row>
    <row r="1586" spans="1:26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  <c r="Z1586">
        <f>Table1[[#This Row],[MSRP]]-Table1[[#This Row],[PRICEEACH]]</f>
        <v>-3.980000000000004</v>
      </c>
    </row>
    <row r="1587" spans="1:26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  <c r="Z1587">
        <f>Table1[[#This Row],[MSRP]]-Table1[[#This Row],[PRICEEACH]]</f>
        <v>-24</v>
      </c>
    </row>
    <row r="1588" spans="1:26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  <c r="Z1588">
        <f>Table1[[#This Row],[MSRP]]-Table1[[#This Row],[PRICEEACH]]</f>
        <v>-24</v>
      </c>
    </row>
    <row r="1589" spans="1:26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  <c r="Z1589">
        <f>Table1[[#This Row],[MSRP]]-Table1[[#This Row],[PRICEEACH]]</f>
        <v>-5.4000000000000057</v>
      </c>
    </row>
    <row r="1590" spans="1:26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  <c r="Z1590">
        <f>Table1[[#This Row],[MSRP]]-Table1[[#This Row],[PRICEEACH]]</f>
        <v>-11.599999999999994</v>
      </c>
    </row>
    <row r="1591" spans="1:26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  <c r="Z1591">
        <f>Table1[[#This Row],[MSRP]]-Table1[[#This Row],[PRICEEACH]]</f>
        <v>-11.599999999999994</v>
      </c>
    </row>
    <row r="1592" spans="1:26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  <c r="Z1592">
        <f>Table1[[#This Row],[MSRP]]-Table1[[#This Row],[PRICEEACH]]</f>
        <v>22</v>
      </c>
    </row>
    <row r="1593" spans="1:26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  <c r="Z1593">
        <f>Table1[[#This Row],[MSRP]]-Table1[[#This Row],[PRICEEACH]]</f>
        <v>22</v>
      </c>
    </row>
    <row r="1594" spans="1:26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  <c r="Z1594">
        <f>Table1[[#This Row],[MSRP]]-Table1[[#This Row],[PRICEEACH]]</f>
        <v>22</v>
      </c>
    </row>
    <row r="1595" spans="1:26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  <c r="Z1595">
        <f>Table1[[#This Row],[MSRP]]-Table1[[#This Row],[PRICEEACH]]</f>
        <v>22</v>
      </c>
    </row>
    <row r="1596" spans="1:26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  <c r="Z1596">
        <f>Table1[[#This Row],[MSRP]]-Table1[[#This Row],[PRICEEACH]]</f>
        <v>22</v>
      </c>
    </row>
    <row r="1597" spans="1:26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  <c r="Z1597">
        <f>Table1[[#This Row],[MSRP]]-Table1[[#This Row],[PRICEEACH]]</f>
        <v>22</v>
      </c>
    </row>
    <row r="1598" spans="1:26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  <c r="Z1598">
        <f>Table1[[#This Row],[MSRP]]-Table1[[#This Row],[PRICEEACH]]</f>
        <v>22</v>
      </c>
    </row>
    <row r="1599" spans="1:26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  <c r="Z1599">
        <f>Table1[[#This Row],[MSRP]]-Table1[[#This Row],[PRICEEACH]]</f>
        <v>22</v>
      </c>
    </row>
    <row r="1600" spans="1:26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  <c r="Z1600">
        <f>Table1[[#This Row],[MSRP]]-Table1[[#This Row],[PRICEEACH]]</f>
        <v>22</v>
      </c>
    </row>
    <row r="1601" spans="1:26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  <c r="Z1601">
        <f>Table1[[#This Row],[MSRP]]-Table1[[#This Row],[PRICEEACH]]</f>
        <v>22</v>
      </c>
    </row>
    <row r="1602" spans="1:26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  <c r="Z1602">
        <f>Table1[[#This Row],[MSRP]]-Table1[[#This Row],[PRICEEACH]]</f>
        <v>22</v>
      </c>
    </row>
    <row r="1603" spans="1:26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  <c r="Z1603">
        <f>Table1[[#This Row],[MSRP]]-Table1[[#This Row],[PRICEEACH]]</f>
        <v>22</v>
      </c>
    </row>
    <row r="1604" spans="1:26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  <c r="Z1604">
        <f>Table1[[#This Row],[MSRP]]-Table1[[#This Row],[PRICEEACH]]</f>
        <v>22</v>
      </c>
    </row>
    <row r="1605" spans="1:26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  <c r="Z1605">
        <f>Table1[[#This Row],[MSRP]]-Table1[[#This Row],[PRICEEACH]]</f>
        <v>22</v>
      </c>
    </row>
    <row r="1606" spans="1:26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  <c r="Z1606">
        <f>Table1[[#This Row],[MSRP]]-Table1[[#This Row],[PRICEEACH]]</f>
        <v>22</v>
      </c>
    </row>
    <row r="1607" spans="1:26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  <c r="Z1607">
        <f>Table1[[#This Row],[MSRP]]-Table1[[#This Row],[PRICEEACH]]</f>
        <v>22</v>
      </c>
    </row>
    <row r="1608" spans="1:26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  <c r="Z1608">
        <f>Table1[[#This Row],[MSRP]]-Table1[[#This Row],[PRICEEACH]]</f>
        <v>22</v>
      </c>
    </row>
    <row r="1609" spans="1:26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  <c r="Z1609">
        <f>Table1[[#This Row],[MSRP]]-Table1[[#This Row],[PRICEEACH]]</f>
        <v>22</v>
      </c>
    </row>
    <row r="1610" spans="1:26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  <c r="Z1610">
        <f>Table1[[#This Row],[MSRP]]-Table1[[#This Row],[PRICEEACH]]</f>
        <v>22</v>
      </c>
    </row>
    <row r="1611" spans="1:26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  <c r="Z1611">
        <f>Table1[[#This Row],[MSRP]]-Table1[[#This Row],[PRICEEACH]]</f>
        <v>22</v>
      </c>
    </row>
    <row r="1612" spans="1:26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  <c r="Z1612">
        <f>Table1[[#This Row],[MSRP]]-Table1[[#This Row],[PRICEEACH]]</f>
        <v>50.03</v>
      </c>
    </row>
    <row r="1613" spans="1:26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  <c r="Z1613">
        <f>Table1[[#This Row],[MSRP]]-Table1[[#This Row],[PRICEEACH]]</f>
        <v>71.67</v>
      </c>
    </row>
    <row r="1614" spans="1:26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  <c r="Z1614">
        <f>Table1[[#This Row],[MSRP]]-Table1[[#This Row],[PRICEEACH]]</f>
        <v>22</v>
      </c>
    </row>
    <row r="1615" spans="1:26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  <c r="Z1615">
        <f>Table1[[#This Row],[MSRP]]-Table1[[#This Row],[PRICEEACH]]</f>
        <v>41.459999999999994</v>
      </c>
    </row>
    <row r="1616" spans="1:26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  <c r="Z1616">
        <f>Table1[[#This Row],[MSRP]]-Table1[[#This Row],[PRICEEACH]]</f>
        <v>22</v>
      </c>
    </row>
    <row r="1617" spans="1:26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  <c r="Z1617">
        <f>Table1[[#This Row],[MSRP]]-Table1[[#This Row],[PRICEEACH]]</f>
        <v>22</v>
      </c>
    </row>
    <row r="1618" spans="1:26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  <c r="Z1618">
        <f>Table1[[#This Row],[MSRP]]-Table1[[#This Row],[PRICEEACH]]</f>
        <v>-9.759999999999998</v>
      </c>
    </row>
    <row r="1619" spans="1:26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  <c r="Z1619">
        <f>Table1[[#This Row],[MSRP]]-Table1[[#This Row],[PRICEEACH]]</f>
        <v>-0.35000000000000142</v>
      </c>
    </row>
    <row r="1620" spans="1:26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  <c r="Z1620">
        <f>Table1[[#This Row],[MSRP]]-Table1[[#This Row],[PRICEEACH]]</f>
        <v>-1.25</v>
      </c>
    </row>
    <row r="1621" spans="1:26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  <c r="Z1621">
        <f>Table1[[#This Row],[MSRP]]-Table1[[#This Row],[PRICEEACH]]</f>
        <v>-5.2800000000000011</v>
      </c>
    </row>
    <row r="1622" spans="1:26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  <c r="Z1622">
        <f>Table1[[#This Row],[MSRP]]-Table1[[#This Row],[PRICEEACH]]</f>
        <v>7.7100000000000009</v>
      </c>
    </row>
    <row r="1623" spans="1:26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  <c r="Z1623">
        <f>Table1[[#This Row],[MSRP]]-Table1[[#This Row],[PRICEEACH]]</f>
        <v>2.7800000000000011</v>
      </c>
    </row>
    <row r="1624" spans="1:26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  <c r="Z1624">
        <f>Table1[[#This Row],[MSRP]]-Table1[[#This Row],[PRICEEACH]]</f>
        <v>7.259999999999998</v>
      </c>
    </row>
    <row r="1625" spans="1:26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  <c r="Z1625">
        <f>Table1[[#This Row],[MSRP]]-Table1[[#This Row],[PRICEEACH]]</f>
        <v>-6.6199999999999974</v>
      </c>
    </row>
    <row r="1626" spans="1:26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  <c r="Z1626">
        <f>Table1[[#This Row],[MSRP]]-Table1[[#This Row],[PRICEEACH]]</f>
        <v>5.9200000000000017</v>
      </c>
    </row>
    <row r="1627" spans="1:26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  <c r="Z1627">
        <f>Table1[[#This Row],[MSRP]]-Table1[[#This Row],[PRICEEACH]]</f>
        <v>-3.9399999999999977</v>
      </c>
    </row>
    <row r="1628" spans="1:26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  <c r="Z1628">
        <f>Table1[[#This Row],[MSRP]]-Table1[[#This Row],[PRICEEACH]]</f>
        <v>-4.3800000000000026</v>
      </c>
    </row>
    <row r="1629" spans="1:26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  <c r="Z1629">
        <f>Table1[[#This Row],[MSRP]]-Table1[[#This Row],[PRICEEACH]]</f>
        <v>-1.25</v>
      </c>
    </row>
    <row r="1630" spans="1:26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  <c r="Z1630">
        <f>Table1[[#This Row],[MSRP]]-Table1[[#This Row],[PRICEEACH]]</f>
        <v>-1.7000000000000028</v>
      </c>
    </row>
    <row r="1631" spans="1:26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  <c r="Z1631">
        <f>Table1[[#This Row],[MSRP]]-Table1[[#This Row],[PRICEEACH]]</f>
        <v>-3.490000000000002</v>
      </c>
    </row>
    <row r="1632" spans="1:26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  <c r="Z1632">
        <f>Table1[[#This Row],[MSRP]]-Table1[[#This Row],[PRICEEACH]]</f>
        <v>-4.3800000000000026</v>
      </c>
    </row>
    <row r="1633" spans="1:26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  <c r="Z1633">
        <f>Table1[[#This Row],[MSRP]]-Table1[[#This Row],[PRICEEACH]]</f>
        <v>4.5799999999999983</v>
      </c>
    </row>
    <row r="1634" spans="1:26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  <c r="Z1634">
        <f>Table1[[#This Row],[MSRP]]-Table1[[#This Row],[PRICEEACH]]</f>
        <v>6.3699999999999974</v>
      </c>
    </row>
    <row r="1635" spans="1:26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  <c r="Z1635">
        <f>Table1[[#This Row],[MSRP]]-Table1[[#This Row],[PRICEEACH]]</f>
        <v>-56</v>
      </c>
    </row>
    <row r="1636" spans="1:26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  <c r="Z1636">
        <f>Table1[[#This Row],[MSRP]]-Table1[[#This Row],[PRICEEACH]]</f>
        <v>-41.519999999999996</v>
      </c>
    </row>
    <row r="1637" spans="1:26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  <c r="Z1637">
        <f>Table1[[#This Row],[MSRP]]-Table1[[#This Row],[PRICEEACH]]</f>
        <v>-9.759999999999998</v>
      </c>
    </row>
    <row r="1638" spans="1:26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  <c r="Z1638">
        <f>Table1[[#This Row],[MSRP]]-Table1[[#This Row],[PRICEEACH]]</f>
        <v>12.14</v>
      </c>
    </row>
    <row r="1639" spans="1:26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  <c r="Z1639">
        <f>Table1[[#This Row],[MSRP]]-Table1[[#This Row],[PRICEEACH]]</f>
        <v>13.41</v>
      </c>
    </row>
    <row r="1640" spans="1:26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  <c r="Z1640">
        <f>Table1[[#This Row],[MSRP]]-Table1[[#This Row],[PRICEEACH]]</f>
        <v>-24.349999999999994</v>
      </c>
    </row>
    <row r="1641" spans="1:26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  <c r="Z1641">
        <f>Table1[[#This Row],[MSRP]]-Table1[[#This Row],[PRICEEACH]]</f>
        <v>-56</v>
      </c>
    </row>
    <row r="1642" spans="1:26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  <c r="Z1642">
        <f>Table1[[#This Row],[MSRP]]-Table1[[#This Row],[PRICEEACH]]</f>
        <v>-1.7000000000000028</v>
      </c>
    </row>
    <row r="1643" spans="1:26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  <c r="Z1643">
        <f>Table1[[#This Row],[MSRP]]-Table1[[#This Row],[PRICEEACH]]</f>
        <v>27</v>
      </c>
    </row>
    <row r="1644" spans="1:26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  <c r="Z1644">
        <f>Table1[[#This Row],[MSRP]]-Table1[[#This Row],[PRICEEACH]]</f>
        <v>27</v>
      </c>
    </row>
    <row r="1645" spans="1:26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  <c r="Z1645">
        <f>Table1[[#This Row],[MSRP]]-Table1[[#This Row],[PRICEEACH]]</f>
        <v>27</v>
      </c>
    </row>
    <row r="1646" spans="1:26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  <c r="Z1646">
        <f>Table1[[#This Row],[MSRP]]-Table1[[#This Row],[PRICEEACH]]</f>
        <v>27</v>
      </c>
    </row>
    <row r="1647" spans="1:26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  <c r="Z1647">
        <f>Table1[[#This Row],[MSRP]]-Table1[[#This Row],[PRICEEACH]]</f>
        <v>27</v>
      </c>
    </row>
    <row r="1648" spans="1:26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  <c r="Z1648">
        <f>Table1[[#This Row],[MSRP]]-Table1[[#This Row],[PRICEEACH]]</f>
        <v>27</v>
      </c>
    </row>
    <row r="1649" spans="1:26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  <c r="Z1649">
        <f>Table1[[#This Row],[MSRP]]-Table1[[#This Row],[PRICEEACH]]</f>
        <v>27</v>
      </c>
    </row>
    <row r="1650" spans="1:26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  <c r="Z1650">
        <f>Table1[[#This Row],[MSRP]]-Table1[[#This Row],[PRICEEACH]]</f>
        <v>27</v>
      </c>
    </row>
    <row r="1651" spans="1:26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  <c r="Z1651">
        <f>Table1[[#This Row],[MSRP]]-Table1[[#This Row],[PRICEEACH]]</f>
        <v>27</v>
      </c>
    </row>
    <row r="1652" spans="1:26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  <c r="Z1652">
        <f>Table1[[#This Row],[MSRP]]-Table1[[#This Row],[PRICEEACH]]</f>
        <v>27</v>
      </c>
    </row>
    <row r="1653" spans="1:26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  <c r="Z1653">
        <f>Table1[[#This Row],[MSRP]]-Table1[[#This Row],[PRICEEACH]]</f>
        <v>27</v>
      </c>
    </row>
    <row r="1654" spans="1:26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  <c r="Z1654">
        <f>Table1[[#This Row],[MSRP]]-Table1[[#This Row],[PRICEEACH]]</f>
        <v>27</v>
      </c>
    </row>
    <row r="1655" spans="1:26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  <c r="Z1655">
        <f>Table1[[#This Row],[MSRP]]-Table1[[#This Row],[PRICEEACH]]</f>
        <v>27</v>
      </c>
    </row>
    <row r="1656" spans="1:26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  <c r="Z1656">
        <f>Table1[[#This Row],[MSRP]]-Table1[[#This Row],[PRICEEACH]]</f>
        <v>27</v>
      </c>
    </row>
    <row r="1657" spans="1:26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  <c r="Z1657">
        <f>Table1[[#This Row],[MSRP]]-Table1[[#This Row],[PRICEEACH]]</f>
        <v>27</v>
      </c>
    </row>
    <row r="1658" spans="1:26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  <c r="Z1658">
        <f>Table1[[#This Row],[MSRP]]-Table1[[#This Row],[PRICEEACH]]</f>
        <v>27</v>
      </c>
    </row>
    <row r="1659" spans="1:26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  <c r="Z1659">
        <f>Table1[[#This Row],[MSRP]]-Table1[[#This Row],[PRICEEACH]]</f>
        <v>27</v>
      </c>
    </row>
    <row r="1660" spans="1:26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  <c r="Z1660">
        <f>Table1[[#This Row],[MSRP]]-Table1[[#This Row],[PRICEEACH]]</f>
        <v>27</v>
      </c>
    </row>
    <row r="1661" spans="1:26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  <c r="Z1661">
        <f>Table1[[#This Row],[MSRP]]-Table1[[#This Row],[PRICEEACH]]</f>
        <v>27</v>
      </c>
    </row>
    <row r="1662" spans="1:26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  <c r="Z1662">
        <f>Table1[[#This Row],[MSRP]]-Table1[[#This Row],[PRICEEACH]]</f>
        <v>27</v>
      </c>
    </row>
    <row r="1663" spans="1:26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  <c r="Z1663">
        <f>Table1[[#This Row],[MSRP]]-Table1[[#This Row],[PRICEEACH]]</f>
        <v>27</v>
      </c>
    </row>
    <row r="1664" spans="1:26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  <c r="Z1664">
        <f>Table1[[#This Row],[MSRP]]-Table1[[#This Row],[PRICEEACH]]</f>
        <v>27</v>
      </c>
    </row>
    <row r="1665" spans="1:26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  <c r="Z1665">
        <f>Table1[[#This Row],[MSRP]]-Table1[[#This Row],[PRICEEACH]]</f>
        <v>27</v>
      </c>
    </row>
    <row r="1666" spans="1:26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  <c r="Z1666">
        <f>Table1[[#This Row],[MSRP]]-Table1[[#This Row],[PRICEEACH]]</f>
        <v>27</v>
      </c>
    </row>
    <row r="1667" spans="1:26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  <c r="Z1667">
        <f>Table1[[#This Row],[MSRP]]-Table1[[#This Row],[PRICEEACH]]</f>
        <v>27</v>
      </c>
    </row>
    <row r="1668" spans="1:26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  <c r="Z1668">
        <f>Table1[[#This Row],[MSRP]]-Table1[[#This Row],[PRICEEACH]]</f>
        <v>27</v>
      </c>
    </row>
    <row r="1669" spans="1:26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  <c r="Z1669">
        <f>Table1[[#This Row],[MSRP]]-Table1[[#This Row],[PRICEEACH]]</f>
        <v>27</v>
      </c>
    </row>
    <row r="1670" spans="1:26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  <c r="Z1670">
        <f>Table1[[#This Row],[MSRP]]-Table1[[#This Row],[PRICEEACH]]</f>
        <v>10.130000000000003</v>
      </c>
    </row>
    <row r="1671" spans="1:26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  <c r="Z1671">
        <f>Table1[[#This Row],[MSRP]]-Table1[[#This Row],[PRICEEACH]]</f>
        <v>-7.8799999999999955</v>
      </c>
    </row>
    <row r="1672" spans="1:26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  <c r="Z1672">
        <f>Table1[[#This Row],[MSRP]]-Table1[[#This Row],[PRICEEACH]]</f>
        <v>7.3599999999999994</v>
      </c>
    </row>
    <row r="1673" spans="1:26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  <c r="Z1673">
        <f>Table1[[#This Row],[MSRP]]-Table1[[#This Row],[PRICEEACH]]</f>
        <v>8.0499999999999972</v>
      </c>
    </row>
    <row r="1674" spans="1:26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  <c r="Z1674">
        <f>Table1[[#This Row],[MSRP]]-Table1[[#This Row],[PRICEEACH]]</f>
        <v>-11.340000000000003</v>
      </c>
    </row>
    <row r="1675" spans="1:26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  <c r="Z1675">
        <f>Table1[[#This Row],[MSRP]]-Table1[[#This Row],[PRICEEACH]]</f>
        <v>-5.1099999999999994</v>
      </c>
    </row>
    <row r="1676" spans="1:26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  <c r="Z1676">
        <f>Table1[[#This Row],[MSRP]]-Table1[[#This Row],[PRICEEACH]]</f>
        <v>-3.0300000000000011</v>
      </c>
    </row>
    <row r="1677" spans="1:26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  <c r="Z1677">
        <f>Table1[[#This Row],[MSRP]]-Table1[[#This Row],[PRICEEACH]]</f>
        <v>-7.1899999999999977</v>
      </c>
    </row>
    <row r="1678" spans="1:26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  <c r="Z1678">
        <f>Table1[[#This Row],[MSRP]]-Table1[[#This Row],[PRICEEACH]]</f>
        <v>5.2800000000000011</v>
      </c>
    </row>
    <row r="1679" spans="1:26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  <c r="Z1679">
        <f>Table1[[#This Row],[MSRP]]-Table1[[#This Row],[PRICEEACH]]</f>
        <v>-11.340000000000003</v>
      </c>
    </row>
    <row r="1680" spans="1:26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  <c r="Z1680">
        <f>Table1[[#This Row],[MSRP]]-Table1[[#This Row],[PRICEEACH]]</f>
        <v>-10.650000000000006</v>
      </c>
    </row>
    <row r="1681" spans="1:26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  <c r="Z1681">
        <f>Table1[[#This Row],[MSRP]]-Table1[[#This Row],[PRICEEACH]]</f>
        <v>3.2000000000000028</v>
      </c>
    </row>
    <row r="1682" spans="1:26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  <c r="Z1682">
        <f>Table1[[#This Row],[MSRP]]-Table1[[#This Row],[PRICEEACH]]</f>
        <v>3.9000000000000057</v>
      </c>
    </row>
    <row r="1683" spans="1:26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  <c r="Z1683">
        <f>Table1[[#This Row],[MSRP]]-Table1[[#This Row],[PRICEEACH]]</f>
        <v>-6.4899999999999949</v>
      </c>
    </row>
    <row r="1684" spans="1:26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  <c r="Z1684">
        <f>Table1[[#This Row],[MSRP]]-Table1[[#This Row],[PRICEEACH]]</f>
        <v>9.4399999999999977</v>
      </c>
    </row>
    <row r="1685" spans="1:26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  <c r="Z1685">
        <f>Table1[[#This Row],[MSRP]]-Table1[[#This Row],[PRICEEACH]]</f>
        <v>2.5100000000000051</v>
      </c>
    </row>
    <row r="1686" spans="1:26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  <c r="Z1686">
        <f>Table1[[#This Row],[MSRP]]-Table1[[#This Row],[PRICEEACH]]</f>
        <v>12.899999999999999</v>
      </c>
    </row>
    <row r="1687" spans="1:26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  <c r="Z1687">
        <f>Table1[[#This Row],[MSRP]]-Table1[[#This Row],[PRICEEACH]]</f>
        <v>-12.730000000000004</v>
      </c>
    </row>
    <row r="1688" spans="1:26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  <c r="Z1688">
        <f>Table1[[#This Row],[MSRP]]-Table1[[#This Row],[PRICEEACH]]</f>
        <v>-12.030000000000001</v>
      </c>
    </row>
    <row r="1689" spans="1:26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  <c r="Z1689">
        <f>Table1[[#This Row],[MSRP]]-Table1[[#This Row],[PRICEEACH]]</f>
        <v>-31</v>
      </c>
    </row>
    <row r="1690" spans="1:26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  <c r="Z1690">
        <f>Table1[[#This Row],[MSRP]]-Table1[[#This Row],[PRICEEACH]]</f>
        <v>-1.6500000000000057</v>
      </c>
    </row>
    <row r="1691" spans="1:26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  <c r="Z1691">
        <f>Table1[[#This Row],[MSRP]]-Table1[[#This Row],[PRICEEACH]]</f>
        <v>7.7700000000000031</v>
      </c>
    </row>
    <row r="1692" spans="1:26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  <c r="Z1692">
        <f>Table1[[#This Row],[MSRP]]-Table1[[#This Row],[PRICEEACH]]</f>
        <v>-31</v>
      </c>
    </row>
    <row r="1693" spans="1:26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  <c r="Z1693">
        <f>Table1[[#This Row],[MSRP]]-Table1[[#This Row],[PRICEEACH]]</f>
        <v>3.8700000000000045</v>
      </c>
    </row>
    <row r="1694" spans="1:26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  <c r="Z1694">
        <f>Table1[[#This Row],[MSRP]]-Table1[[#This Row],[PRICEEACH]]</f>
        <v>-10.650000000000006</v>
      </c>
    </row>
    <row r="1695" spans="1:26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  <c r="Z1695">
        <f>Table1[[#This Row],[MSRP]]-Table1[[#This Row],[PRICEEACH]]</f>
        <v>11.849999999999994</v>
      </c>
    </row>
    <row r="1696" spans="1:26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  <c r="Z1696">
        <f>Table1[[#This Row],[MSRP]]-Table1[[#This Row],[PRICEEACH]]</f>
        <v>17.299999999999997</v>
      </c>
    </row>
    <row r="1697" spans="1:26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  <c r="Z1697">
        <f>Table1[[#This Row],[MSRP]]-Table1[[#This Row],[PRICEEACH]]</f>
        <v>16.400000000000006</v>
      </c>
    </row>
    <row r="1698" spans="1:26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  <c r="Z1698">
        <f>Table1[[#This Row],[MSRP]]-Table1[[#This Row],[PRICEEACH]]</f>
        <v>-10</v>
      </c>
    </row>
    <row r="1699" spans="1:26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  <c r="Z1699">
        <f>Table1[[#This Row],[MSRP]]-Table1[[#This Row],[PRICEEACH]]</f>
        <v>15.489999999999995</v>
      </c>
    </row>
    <row r="1700" spans="1:26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  <c r="Z1700">
        <f>Table1[[#This Row],[MSRP]]-Table1[[#This Row],[PRICEEACH]]</f>
        <v>16.400000000000006</v>
      </c>
    </row>
    <row r="1701" spans="1:26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  <c r="Z1701">
        <f>Table1[[#This Row],[MSRP]]-Table1[[#This Row],[PRICEEACH]]</f>
        <v>6.4000000000000057</v>
      </c>
    </row>
    <row r="1702" spans="1:26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  <c r="Z1702">
        <f>Table1[[#This Row],[MSRP]]-Table1[[#This Row],[PRICEEACH]]</f>
        <v>-6.3199999999999932</v>
      </c>
    </row>
    <row r="1703" spans="1:26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  <c r="Z1703">
        <f>Table1[[#This Row],[MSRP]]-Table1[[#This Row],[PRICEEACH]]</f>
        <v>1.8599999999999994</v>
      </c>
    </row>
    <row r="1704" spans="1:26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  <c r="Z1704">
        <f>Table1[[#This Row],[MSRP]]-Table1[[#This Row],[PRICEEACH]]</f>
        <v>1.8599999999999994</v>
      </c>
    </row>
    <row r="1705" spans="1:26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  <c r="Z1705">
        <f>Table1[[#This Row],[MSRP]]-Table1[[#This Row],[PRICEEACH]]</f>
        <v>-4.5</v>
      </c>
    </row>
    <row r="1706" spans="1:26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  <c r="Z1706">
        <f>Table1[[#This Row],[MSRP]]-Table1[[#This Row],[PRICEEACH]]</f>
        <v>2.7600000000000051</v>
      </c>
    </row>
    <row r="1707" spans="1:26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  <c r="Z1707">
        <f>Table1[[#This Row],[MSRP]]-Table1[[#This Row],[PRICEEACH]]</f>
        <v>10.030000000000001</v>
      </c>
    </row>
    <row r="1708" spans="1:26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  <c r="Z1708">
        <f>Table1[[#This Row],[MSRP]]-Table1[[#This Row],[PRICEEACH]]</f>
        <v>9.1299999999999955</v>
      </c>
    </row>
    <row r="1709" spans="1:26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  <c r="Z1709">
        <f>Table1[[#This Row],[MSRP]]-Table1[[#This Row],[PRICEEACH]]</f>
        <v>-10</v>
      </c>
    </row>
    <row r="1710" spans="1:26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  <c r="Z1710">
        <f>Table1[[#This Row],[MSRP]]-Table1[[#This Row],[PRICEEACH]]</f>
        <v>-3.5999999999999943</v>
      </c>
    </row>
    <row r="1711" spans="1:26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  <c r="Z1711">
        <f>Table1[[#This Row],[MSRP]]-Table1[[#This Row],[PRICEEACH]]</f>
        <v>17.299999999999997</v>
      </c>
    </row>
    <row r="1712" spans="1:26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  <c r="Z1712">
        <f>Table1[[#This Row],[MSRP]]-Table1[[#This Row],[PRICEEACH]]</f>
        <v>3.2800000000000011</v>
      </c>
    </row>
    <row r="1713" spans="1:26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  <c r="Z1713">
        <f>Table1[[#This Row],[MSRP]]-Table1[[#This Row],[PRICEEACH]]</f>
        <v>-10</v>
      </c>
    </row>
    <row r="1714" spans="1:26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  <c r="Z1714">
        <f>Table1[[#This Row],[MSRP]]-Table1[[#This Row],[PRICEEACH]]</f>
        <v>-10</v>
      </c>
    </row>
    <row r="1715" spans="1:26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  <c r="Z1715">
        <f>Table1[[#This Row],[MSRP]]-Table1[[#This Row],[PRICEEACH]]</f>
        <v>52.5</v>
      </c>
    </row>
    <row r="1716" spans="1:26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  <c r="Z1716">
        <f>Table1[[#This Row],[MSRP]]-Table1[[#This Row],[PRICEEACH]]</f>
        <v>-4.5</v>
      </c>
    </row>
    <row r="1717" spans="1:26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  <c r="Z1717">
        <f>Table1[[#This Row],[MSRP]]-Table1[[#This Row],[PRICEEACH]]</f>
        <v>-10</v>
      </c>
    </row>
    <row r="1718" spans="1:26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  <c r="Z1718">
        <f>Table1[[#This Row],[MSRP]]-Table1[[#This Row],[PRICEEACH]]</f>
        <v>-4.6000000000000014</v>
      </c>
    </row>
    <row r="1719" spans="1:26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  <c r="Z1719">
        <f>Table1[[#This Row],[MSRP]]-Table1[[#This Row],[PRICEEACH]]</f>
        <v>4.9400000000000013</v>
      </c>
    </row>
    <row r="1720" spans="1:26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  <c r="Z1720">
        <f>Table1[[#This Row],[MSRP]]-Table1[[#This Row],[PRICEEACH]]</f>
        <v>-3.1899999999999977</v>
      </c>
    </row>
    <row r="1721" spans="1:26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  <c r="Z1721">
        <f>Table1[[#This Row],[MSRP]]-Table1[[#This Row],[PRICEEACH]]</f>
        <v>-7.43</v>
      </c>
    </row>
    <row r="1722" spans="1:26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  <c r="Z1722">
        <f>Table1[[#This Row],[MSRP]]-Table1[[#This Row],[PRICEEACH]]</f>
        <v>-5.3100000000000023</v>
      </c>
    </row>
    <row r="1723" spans="1:26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  <c r="Z1723">
        <f>Table1[[#This Row],[MSRP]]-Table1[[#This Row],[PRICEEACH]]</f>
        <v>3.1799999999999997</v>
      </c>
    </row>
    <row r="1724" spans="1:26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  <c r="Z1724">
        <f>Table1[[#This Row],[MSRP]]-Table1[[#This Row],[PRICEEACH]]</f>
        <v>3.879999999999999</v>
      </c>
    </row>
    <row r="1725" spans="1:26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  <c r="Z1725">
        <f>Table1[[#This Row],[MSRP]]-Table1[[#This Row],[PRICEEACH]]</f>
        <v>3.1799999999999997</v>
      </c>
    </row>
    <row r="1726" spans="1:26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  <c r="Z1726">
        <f>Table1[[#This Row],[MSRP]]-Table1[[#This Row],[PRICEEACH]]</f>
        <v>6.7100000000000009</v>
      </c>
    </row>
    <row r="1727" spans="1:26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  <c r="Z1727">
        <f>Table1[[#This Row],[MSRP]]-Table1[[#This Row],[PRICEEACH]]</f>
        <v>5.3000000000000007</v>
      </c>
    </row>
    <row r="1728" spans="1:26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  <c r="Z1728">
        <f>Table1[[#This Row],[MSRP]]-Table1[[#This Row],[PRICEEACH]]</f>
        <v>-5.3100000000000023</v>
      </c>
    </row>
    <row r="1729" spans="1:26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  <c r="Z1729">
        <f>Table1[[#This Row],[MSRP]]-Table1[[#This Row],[PRICEEACH]]</f>
        <v>2.1199999999999974</v>
      </c>
    </row>
    <row r="1730" spans="1:26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  <c r="Z1730">
        <f>Table1[[#This Row],[MSRP]]-Table1[[#This Row],[PRICEEACH]]</f>
        <v>-1.0700000000000003</v>
      </c>
    </row>
    <row r="1731" spans="1:26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  <c r="Z1731">
        <f>Table1[[#This Row],[MSRP]]-Table1[[#This Row],[PRICEEACH]]</f>
        <v>1.759999999999998</v>
      </c>
    </row>
    <row r="1732" spans="1:26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  <c r="Z1732">
        <f>Table1[[#This Row],[MSRP]]-Table1[[#This Row],[PRICEEACH]]</f>
        <v>-6.7199999999999989</v>
      </c>
    </row>
    <row r="1733" spans="1:26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  <c r="Z1733">
        <f>Table1[[#This Row],[MSRP]]-Table1[[#This Row],[PRICEEACH]]</f>
        <v>-5.6599999999999966</v>
      </c>
    </row>
    <row r="1734" spans="1:26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  <c r="Z1734">
        <f>Table1[[#This Row],[MSRP]]-Table1[[#This Row],[PRICEEACH]]</f>
        <v>4.9400000000000013</v>
      </c>
    </row>
    <row r="1735" spans="1:26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  <c r="Z1735">
        <f>Table1[[#This Row],[MSRP]]-Table1[[#This Row],[PRICEEACH]]</f>
        <v>3.5300000000000011</v>
      </c>
    </row>
    <row r="1736" spans="1:26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  <c r="Z1736">
        <f>Table1[[#This Row],[MSRP]]-Table1[[#This Row],[PRICEEACH]]</f>
        <v>-2.1300000000000026</v>
      </c>
    </row>
    <row r="1737" spans="1:26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  <c r="Z1737">
        <f>Table1[[#This Row],[MSRP]]-Table1[[#This Row],[PRICEEACH]]</f>
        <v>-65</v>
      </c>
    </row>
    <row r="1738" spans="1:26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  <c r="Z1738">
        <f>Table1[[#This Row],[MSRP]]-Table1[[#This Row],[PRICEEACH]]</f>
        <v>-2.1300000000000026</v>
      </c>
    </row>
    <row r="1739" spans="1:26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  <c r="Z1739">
        <f>Table1[[#This Row],[MSRP]]-Table1[[#This Row],[PRICEEACH]]</f>
        <v>-2.1300000000000026</v>
      </c>
    </row>
    <row r="1740" spans="1:26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  <c r="Z1740">
        <f>Table1[[#This Row],[MSRP]]-Table1[[#This Row],[PRICEEACH]]</f>
        <v>-47.94</v>
      </c>
    </row>
    <row r="1741" spans="1:26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  <c r="Z1741">
        <f>Table1[[#This Row],[MSRP]]-Table1[[#This Row],[PRICEEACH]]</f>
        <v>-65</v>
      </c>
    </row>
    <row r="1742" spans="1:26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  <c r="Z1742">
        <f>Table1[[#This Row],[MSRP]]-Table1[[#This Row],[PRICEEACH]]</f>
        <v>-65</v>
      </c>
    </row>
    <row r="1743" spans="1:26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  <c r="Z1743">
        <f>Table1[[#This Row],[MSRP]]-Table1[[#This Row],[PRICEEACH]]</f>
        <v>-3.8999999999999986</v>
      </c>
    </row>
    <row r="1744" spans="1:26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  <c r="Z1744">
        <f>Table1[[#This Row],[MSRP]]-Table1[[#This Row],[PRICEEACH]]</f>
        <v>-1.0700000000000003</v>
      </c>
    </row>
    <row r="1745" spans="1:26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  <c r="Z1745">
        <f>Table1[[#This Row],[MSRP]]-Table1[[#This Row],[PRICEEACH]]</f>
        <v>1.759999999999998</v>
      </c>
    </row>
    <row r="1746" spans="1:26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  <c r="Z1746">
        <f>Table1[[#This Row],[MSRP]]-Table1[[#This Row],[PRICEEACH]]</f>
        <v>-6.6800000000000068</v>
      </c>
    </row>
    <row r="1747" spans="1:26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  <c r="Z1747">
        <f>Table1[[#This Row],[MSRP]]-Table1[[#This Row],[PRICEEACH]]</f>
        <v>8.3999999999999986</v>
      </c>
    </row>
    <row r="1748" spans="1:26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  <c r="Z1748">
        <f>Table1[[#This Row],[MSRP]]-Table1[[#This Row],[PRICEEACH]]</f>
        <v>0.85999999999999943</v>
      </c>
    </row>
    <row r="1749" spans="1:26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  <c r="Z1749">
        <f>Table1[[#This Row],[MSRP]]-Table1[[#This Row],[PRICEEACH]]</f>
        <v>7.0300000000000011</v>
      </c>
    </row>
    <row r="1750" spans="1:26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  <c r="Z1750">
        <f>Table1[[#This Row],[MSRP]]-Table1[[#This Row],[PRICEEACH]]</f>
        <v>-4.6200000000000045</v>
      </c>
    </row>
    <row r="1751" spans="1:26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  <c r="Z1751">
        <f>Table1[[#This Row],[MSRP]]-Table1[[#This Row],[PRICEEACH]]</f>
        <v>-1.8799999999999955</v>
      </c>
    </row>
    <row r="1752" spans="1:26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  <c r="Z1752">
        <f>Table1[[#This Row],[MSRP]]-Table1[[#This Row],[PRICEEACH]]</f>
        <v>-12.840000000000003</v>
      </c>
    </row>
    <row r="1753" spans="1:26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  <c r="Z1753">
        <f>Table1[[#This Row],[MSRP]]-Table1[[#This Row],[PRICEEACH]]</f>
        <v>-1.2000000000000028</v>
      </c>
    </row>
    <row r="1754" spans="1:26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  <c r="Z1754">
        <f>Table1[[#This Row],[MSRP]]-Table1[[#This Row],[PRICEEACH]]</f>
        <v>0.18000000000000682</v>
      </c>
    </row>
    <row r="1755" spans="1:26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  <c r="Z1755">
        <f>Table1[[#This Row],[MSRP]]-Table1[[#This Row],[PRICEEACH]]</f>
        <v>-14.209999999999994</v>
      </c>
    </row>
    <row r="1756" spans="1:26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  <c r="Z1756">
        <f>Table1[[#This Row],[MSRP]]-Table1[[#This Row],[PRICEEACH]]</f>
        <v>-13.530000000000001</v>
      </c>
    </row>
    <row r="1757" spans="1:26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  <c r="Z1757">
        <f>Table1[[#This Row],[MSRP]]-Table1[[#This Row],[PRICEEACH]]</f>
        <v>0.18000000000000682</v>
      </c>
    </row>
    <row r="1758" spans="1:26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  <c r="Z1758">
        <f>Table1[[#This Row],[MSRP]]-Table1[[#This Row],[PRICEEACH]]</f>
        <v>0.85999999999999943</v>
      </c>
    </row>
    <row r="1759" spans="1:26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  <c r="Z1759">
        <f>Table1[[#This Row],[MSRP]]-Table1[[#This Row],[PRICEEACH]]</f>
        <v>2.9200000000000017</v>
      </c>
    </row>
    <row r="1760" spans="1:26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  <c r="Z1760">
        <f>Table1[[#This Row],[MSRP]]-Table1[[#This Row],[PRICEEACH]]</f>
        <v>-5.9899999999999949</v>
      </c>
    </row>
    <row r="1761" spans="1:26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  <c r="Z1761">
        <f>Table1[[#This Row],[MSRP]]-Table1[[#This Row],[PRICEEACH]]</f>
        <v>-3.25</v>
      </c>
    </row>
    <row r="1762" spans="1:26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  <c r="Z1762">
        <f>Table1[[#This Row],[MSRP]]-Table1[[#This Row],[PRICEEACH]]</f>
        <v>-7.3599999999999994</v>
      </c>
    </row>
    <row r="1763" spans="1:26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  <c r="Z1763">
        <f>Table1[[#This Row],[MSRP]]-Table1[[#This Row],[PRICEEACH]]</f>
        <v>4.2899999999999991</v>
      </c>
    </row>
    <row r="1764" spans="1:26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  <c r="Z1764">
        <f>Table1[[#This Row],[MSRP]]-Table1[[#This Row],[PRICEEACH]]</f>
        <v>9.0799999999999983</v>
      </c>
    </row>
    <row r="1765" spans="1:26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  <c r="Z1765">
        <f>Table1[[#This Row],[MSRP]]-Table1[[#This Row],[PRICEEACH]]</f>
        <v>-32</v>
      </c>
    </row>
    <row r="1766" spans="1:26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  <c r="Z1766">
        <f>Table1[[#This Row],[MSRP]]-Table1[[#This Row],[PRICEEACH]]</f>
        <v>-6.6800000000000068</v>
      </c>
    </row>
    <row r="1767" spans="1:26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  <c r="Z1767">
        <f>Table1[[#This Row],[MSRP]]-Table1[[#This Row],[PRICEEACH]]</f>
        <v>-2.4399999999999977</v>
      </c>
    </row>
    <row r="1768" spans="1:26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  <c r="Z1768">
        <f>Table1[[#This Row],[MSRP]]-Table1[[#This Row],[PRICEEACH]]</f>
        <v>12.04</v>
      </c>
    </row>
    <row r="1769" spans="1:26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  <c r="Z1769">
        <f>Table1[[#This Row],[MSRP]]-Table1[[#This Row],[PRICEEACH]]</f>
        <v>10.450000000000003</v>
      </c>
    </row>
    <row r="1770" spans="1:26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  <c r="Z1770">
        <f>Table1[[#This Row],[MSRP]]-Table1[[#This Row],[PRICEEACH]]</f>
        <v>6.3400000000000034</v>
      </c>
    </row>
    <row r="1771" spans="1:26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  <c r="Z1771">
        <f>Table1[[#This Row],[MSRP]]-Table1[[#This Row],[PRICEEACH]]</f>
        <v>0.18000000000000682</v>
      </c>
    </row>
    <row r="1772" spans="1:26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  <c r="Z1772">
        <f>Table1[[#This Row],[MSRP]]-Table1[[#This Row],[PRICEEACH]]</f>
        <v>17</v>
      </c>
    </row>
    <row r="1773" spans="1:26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  <c r="Z1773">
        <f>Table1[[#This Row],[MSRP]]-Table1[[#This Row],[PRICEEACH]]</f>
        <v>23.049999999999997</v>
      </c>
    </row>
    <row r="1774" spans="1:26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  <c r="Z1774">
        <f>Table1[[#This Row],[MSRP]]-Table1[[#This Row],[PRICEEACH]]</f>
        <v>17</v>
      </c>
    </row>
    <row r="1775" spans="1:26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  <c r="Z1775">
        <f>Table1[[#This Row],[MSRP]]-Table1[[#This Row],[PRICEEACH]]</f>
        <v>17</v>
      </c>
    </row>
    <row r="1776" spans="1:26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  <c r="Z1776">
        <f>Table1[[#This Row],[MSRP]]-Table1[[#This Row],[PRICEEACH]]</f>
        <v>17</v>
      </c>
    </row>
    <row r="1777" spans="1:26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  <c r="Z1777">
        <f>Table1[[#This Row],[MSRP]]-Table1[[#This Row],[PRICEEACH]]</f>
        <v>17</v>
      </c>
    </row>
    <row r="1778" spans="1:26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  <c r="Z1778">
        <f>Table1[[#This Row],[MSRP]]-Table1[[#This Row],[PRICEEACH]]</f>
        <v>17</v>
      </c>
    </row>
    <row r="1779" spans="1:26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  <c r="Z1779">
        <f>Table1[[#This Row],[MSRP]]-Table1[[#This Row],[PRICEEACH]]</f>
        <v>17</v>
      </c>
    </row>
    <row r="1780" spans="1:26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  <c r="Z1780">
        <f>Table1[[#This Row],[MSRP]]-Table1[[#This Row],[PRICEEACH]]</f>
        <v>17</v>
      </c>
    </row>
    <row r="1781" spans="1:26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  <c r="Z1781">
        <f>Table1[[#This Row],[MSRP]]-Table1[[#This Row],[PRICEEACH]]</f>
        <v>17</v>
      </c>
    </row>
    <row r="1782" spans="1:26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  <c r="Z1782">
        <f>Table1[[#This Row],[MSRP]]-Table1[[#This Row],[PRICEEACH]]</f>
        <v>18.349999999999994</v>
      </c>
    </row>
    <row r="1783" spans="1:26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  <c r="Z1783">
        <f>Table1[[#This Row],[MSRP]]-Table1[[#This Row],[PRICEEACH]]</f>
        <v>17</v>
      </c>
    </row>
    <row r="1784" spans="1:26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  <c r="Z1784">
        <f>Table1[[#This Row],[MSRP]]-Table1[[#This Row],[PRICEEACH]]</f>
        <v>17</v>
      </c>
    </row>
    <row r="1785" spans="1:26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  <c r="Z1785">
        <f>Table1[[#This Row],[MSRP]]-Table1[[#This Row],[PRICEEACH]]</f>
        <v>17</v>
      </c>
    </row>
    <row r="1786" spans="1:26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  <c r="Z1786">
        <f>Table1[[#This Row],[MSRP]]-Table1[[#This Row],[PRICEEACH]]</f>
        <v>17</v>
      </c>
    </row>
    <row r="1787" spans="1:26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  <c r="Z1787">
        <f>Table1[[#This Row],[MSRP]]-Table1[[#This Row],[PRICEEACH]]</f>
        <v>17</v>
      </c>
    </row>
    <row r="1788" spans="1:26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  <c r="Z1788">
        <f>Table1[[#This Row],[MSRP]]-Table1[[#This Row],[PRICEEACH]]</f>
        <v>74.740000000000009</v>
      </c>
    </row>
    <row r="1789" spans="1:26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  <c r="Z1789">
        <f>Table1[[#This Row],[MSRP]]-Table1[[#This Row],[PRICEEACH]]</f>
        <v>29.760000000000005</v>
      </c>
    </row>
    <row r="1790" spans="1:26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  <c r="Z1790">
        <f>Table1[[#This Row],[MSRP]]-Table1[[#This Row],[PRICEEACH]]</f>
        <v>17</v>
      </c>
    </row>
    <row r="1791" spans="1:26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  <c r="Z1791">
        <f>Table1[[#This Row],[MSRP]]-Table1[[#This Row],[PRICEEACH]]</f>
        <v>80.710000000000008</v>
      </c>
    </row>
    <row r="1792" spans="1:26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  <c r="Z1792">
        <f>Table1[[#This Row],[MSRP]]-Table1[[#This Row],[PRICEEACH]]</f>
        <v>18.349999999999994</v>
      </c>
    </row>
    <row r="1793" spans="1:26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  <c r="Z1793">
        <f>Table1[[#This Row],[MSRP]]-Table1[[#This Row],[PRICEEACH]]</f>
        <v>20.700000000000003</v>
      </c>
    </row>
    <row r="1794" spans="1:26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  <c r="Z1794">
        <f>Table1[[#This Row],[MSRP]]-Table1[[#This Row],[PRICEEACH]]</f>
        <v>4.8999999999999986</v>
      </c>
    </row>
    <row r="1795" spans="1:26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  <c r="Z1795">
        <f>Table1[[#This Row],[MSRP]]-Table1[[#This Row],[PRICEEACH]]</f>
        <v>6.0399999999999991</v>
      </c>
    </row>
    <row r="1796" spans="1:26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  <c r="Z1796">
        <f>Table1[[#This Row],[MSRP]]-Table1[[#This Row],[PRICEEACH]]</f>
        <v>1.1300000000000026</v>
      </c>
    </row>
    <row r="1797" spans="1:26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  <c r="Z1797">
        <f>Table1[[#This Row],[MSRP]]-Table1[[#This Row],[PRICEEACH]]</f>
        <v>-5.6700000000000017</v>
      </c>
    </row>
    <row r="1798" spans="1:26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  <c r="Z1798">
        <f>Table1[[#This Row],[MSRP]]-Table1[[#This Row],[PRICEEACH]]</f>
        <v>0</v>
      </c>
    </row>
    <row r="1799" spans="1:26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  <c r="Z1799">
        <f>Table1[[#This Row],[MSRP]]-Table1[[#This Row],[PRICEEACH]]</f>
        <v>1.509999999999998</v>
      </c>
    </row>
    <row r="1800" spans="1:26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  <c r="Z1800">
        <f>Table1[[#This Row],[MSRP]]-Table1[[#This Row],[PRICEEACH]]</f>
        <v>-5.6700000000000017</v>
      </c>
    </row>
    <row r="1801" spans="1:26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  <c r="Z1801">
        <f>Table1[[#This Row],[MSRP]]-Table1[[#This Row],[PRICEEACH]]</f>
        <v>6.41</v>
      </c>
    </row>
    <row r="1802" spans="1:26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  <c r="Z1802">
        <f>Table1[[#This Row],[MSRP]]-Table1[[#This Row],[PRICEEACH]]</f>
        <v>0</v>
      </c>
    </row>
    <row r="1803" spans="1:26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  <c r="Z1803">
        <f>Table1[[#This Row],[MSRP]]-Table1[[#This Row],[PRICEEACH]]</f>
        <v>-6.4200000000000017</v>
      </c>
    </row>
    <row r="1804" spans="1:26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  <c r="Z1804">
        <f>Table1[[#This Row],[MSRP]]-Table1[[#This Row],[PRICEEACH]]</f>
        <v>0.36999999999999744</v>
      </c>
    </row>
    <row r="1805" spans="1:26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  <c r="Z1805">
        <f>Table1[[#This Row],[MSRP]]-Table1[[#This Row],[PRICEEACH]]</f>
        <v>-7.5600000000000023</v>
      </c>
    </row>
    <row r="1806" spans="1:26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  <c r="Z1806">
        <f>Table1[[#This Row],[MSRP]]-Table1[[#This Row],[PRICEEACH]]</f>
        <v>-5.6700000000000017</v>
      </c>
    </row>
    <row r="1807" spans="1:26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  <c r="Z1807">
        <f>Table1[[#This Row],[MSRP]]-Table1[[#This Row],[PRICEEACH]]</f>
        <v>-3.3999999999999986</v>
      </c>
    </row>
    <row r="1808" spans="1:26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  <c r="Z1808">
        <f>Table1[[#This Row],[MSRP]]-Table1[[#This Row],[PRICEEACH]]</f>
        <v>-1.8900000000000006</v>
      </c>
    </row>
    <row r="1809" spans="1:26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  <c r="Z1809">
        <f>Table1[[#This Row],[MSRP]]-Table1[[#This Row],[PRICEEACH]]</f>
        <v>-2.6499999999999986</v>
      </c>
    </row>
    <row r="1810" spans="1:26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  <c r="Z1810">
        <f>Table1[[#This Row],[MSRP]]-Table1[[#This Row],[PRICEEACH]]</f>
        <v>2.6400000000000006</v>
      </c>
    </row>
    <row r="1811" spans="1:26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  <c r="Z1811">
        <f>Table1[[#This Row],[MSRP]]-Table1[[#This Row],[PRICEEACH]]</f>
        <v>-4.9099999999999966</v>
      </c>
    </row>
    <row r="1812" spans="1:26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  <c r="Z1812">
        <f>Table1[[#This Row],[MSRP]]-Table1[[#This Row],[PRICEEACH]]</f>
        <v>3.7700000000000031</v>
      </c>
    </row>
    <row r="1813" spans="1:26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  <c r="Z1813">
        <f>Table1[[#This Row],[MSRP]]-Table1[[#This Row],[PRICEEACH]]</f>
        <v>-5.240000000000002</v>
      </c>
    </row>
    <row r="1814" spans="1:26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  <c r="Z1814">
        <f>Table1[[#This Row],[MSRP]]-Table1[[#This Row],[PRICEEACH]]</f>
        <v>-3.3999999999999986</v>
      </c>
    </row>
    <row r="1815" spans="1:26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  <c r="Z1815">
        <f>Table1[[#This Row],[MSRP]]-Table1[[#This Row],[PRICEEACH]]</f>
        <v>-1.5200000000000031</v>
      </c>
    </row>
    <row r="1816" spans="1:26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  <c r="Z1816">
        <f>Table1[[#This Row],[MSRP]]-Table1[[#This Row],[PRICEEACH]]</f>
        <v>-63</v>
      </c>
    </row>
    <row r="1817" spans="1:26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  <c r="Z1817">
        <f>Table1[[#This Row],[MSRP]]-Table1[[#This Row],[PRICEEACH]]</f>
        <v>-63</v>
      </c>
    </row>
    <row r="1818" spans="1:26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  <c r="Z1818">
        <f>Table1[[#This Row],[MSRP]]-Table1[[#This Row],[PRICEEACH]]</f>
        <v>-63</v>
      </c>
    </row>
    <row r="1819" spans="1:26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  <c r="Z1819">
        <f>Table1[[#This Row],[MSRP]]-Table1[[#This Row],[PRICEEACH]]</f>
        <v>-7.5600000000000023</v>
      </c>
    </row>
    <row r="1820" spans="1:26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  <c r="Z1820">
        <f>Table1[[#This Row],[MSRP]]-Table1[[#This Row],[PRICEEACH]]</f>
        <v>-5.6700000000000017</v>
      </c>
    </row>
    <row r="1821" spans="1:26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  <c r="Z1821">
        <f>Table1[[#This Row],[MSRP]]-Table1[[#This Row],[PRICEEACH]]</f>
        <v>15.420000000000002</v>
      </c>
    </row>
    <row r="1822" spans="1:26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  <c r="Z1822">
        <f>Table1[[#This Row],[MSRP]]-Table1[[#This Row],[PRICEEACH]]</f>
        <v>0.37999999999999545</v>
      </c>
    </row>
    <row r="1823" spans="1:26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  <c r="Z1823">
        <f>Table1[[#This Row],[MSRP]]-Table1[[#This Row],[PRICEEACH]]</f>
        <v>-6.7099999999999937</v>
      </c>
    </row>
    <row r="1824" spans="1:26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  <c r="Z1824">
        <f>Table1[[#This Row],[MSRP]]-Table1[[#This Row],[PRICEEACH]]</f>
        <v>-10.25</v>
      </c>
    </row>
    <row r="1825" spans="1:26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  <c r="Z1825">
        <f>Table1[[#This Row],[MSRP]]-Table1[[#This Row],[PRICEEACH]]</f>
        <v>-3.1700000000000017</v>
      </c>
    </row>
    <row r="1826" spans="1:26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  <c r="Z1826">
        <f>Table1[[#This Row],[MSRP]]-Table1[[#This Row],[PRICEEACH]]</f>
        <v>8.3400000000000034</v>
      </c>
    </row>
    <row r="1827" spans="1:26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  <c r="Z1827">
        <f>Table1[[#This Row],[MSRP]]-Table1[[#This Row],[PRICEEACH]]</f>
        <v>15.420000000000002</v>
      </c>
    </row>
    <row r="1828" spans="1:26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  <c r="Z1828">
        <f>Table1[[#This Row],[MSRP]]-Table1[[#This Row],[PRICEEACH]]</f>
        <v>13.650000000000006</v>
      </c>
    </row>
    <row r="1829" spans="1:26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  <c r="Z1829">
        <f>Table1[[#This Row],[MSRP]]-Table1[[#This Row],[PRICEEACH]]</f>
        <v>4.7999999999999972</v>
      </c>
    </row>
    <row r="1830" spans="1:26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  <c r="Z1830">
        <f>Table1[[#This Row],[MSRP]]-Table1[[#This Row],[PRICEEACH]]</f>
        <v>-1.4000000000000057</v>
      </c>
    </row>
    <row r="1831" spans="1:26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  <c r="Z1831">
        <f>Table1[[#This Row],[MSRP]]-Table1[[#This Row],[PRICEEACH]]</f>
        <v>17.189999999999998</v>
      </c>
    </row>
    <row r="1832" spans="1:26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  <c r="Z1832">
        <f>Table1[[#This Row],[MSRP]]-Table1[[#This Row],[PRICEEACH]]</f>
        <v>-6.7099999999999937</v>
      </c>
    </row>
    <row r="1833" spans="1:26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  <c r="Z1833">
        <f>Table1[[#This Row],[MSRP]]-Table1[[#This Row],[PRICEEACH]]</f>
        <v>-12</v>
      </c>
    </row>
    <row r="1834" spans="1:26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  <c r="Z1834">
        <f>Table1[[#This Row],[MSRP]]-Table1[[#This Row],[PRICEEACH]]</f>
        <v>-3.1700000000000017</v>
      </c>
    </row>
    <row r="1835" spans="1:26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  <c r="Z1835">
        <f>Table1[[#This Row],[MSRP]]-Table1[[#This Row],[PRICEEACH]]</f>
        <v>-12</v>
      </c>
    </row>
    <row r="1836" spans="1:26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  <c r="Z1836">
        <f>Table1[[#This Row],[MSRP]]-Table1[[#This Row],[PRICEEACH]]</f>
        <v>-4.9399999999999977</v>
      </c>
    </row>
    <row r="1837" spans="1:26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  <c r="Z1837">
        <f>Table1[[#This Row],[MSRP]]-Table1[[#This Row],[PRICEEACH]]</f>
        <v>3.0300000000000011</v>
      </c>
    </row>
    <row r="1838" spans="1:26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  <c r="Z1838">
        <f>Table1[[#This Row],[MSRP]]-Table1[[#This Row],[PRICEEACH]]</f>
        <v>3.9200000000000017</v>
      </c>
    </row>
    <row r="1839" spans="1:26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  <c r="Z1839">
        <f>Table1[[#This Row],[MSRP]]-Table1[[#This Row],[PRICEEACH]]</f>
        <v>1.2600000000000051</v>
      </c>
    </row>
    <row r="1840" spans="1:26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  <c r="Z1840">
        <f>Table1[[#This Row],[MSRP]]-Table1[[#This Row],[PRICEEACH]]</f>
        <v>2.1500000000000057</v>
      </c>
    </row>
    <row r="1841" spans="1:26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  <c r="Z1841">
        <f>Table1[[#This Row],[MSRP]]-Table1[[#This Row],[PRICEEACH]]</f>
        <v>-12</v>
      </c>
    </row>
    <row r="1842" spans="1:26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  <c r="Z1842">
        <f>Table1[[#This Row],[MSRP]]-Table1[[#This Row],[PRICEEACH]]</f>
        <v>-12</v>
      </c>
    </row>
    <row r="1843" spans="1:26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  <c r="Z1843">
        <f>Table1[[#This Row],[MSRP]]-Table1[[#This Row],[PRICEEACH]]</f>
        <v>30.68</v>
      </c>
    </row>
    <row r="1844" spans="1:26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  <c r="Z1844">
        <f>Table1[[#This Row],[MSRP]]-Table1[[#This Row],[PRICEEACH]]</f>
        <v>-9.8700000000000045</v>
      </c>
    </row>
    <row r="1845" spans="1:26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  <c r="Z1845">
        <f>Table1[[#This Row],[MSRP]]-Table1[[#This Row],[PRICEEACH]]</f>
        <v>4.7999999999999972</v>
      </c>
    </row>
    <row r="1846" spans="1:26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  <c r="Z1846">
        <f>Table1[[#This Row],[MSRP]]-Table1[[#This Row],[PRICEEACH]]</f>
        <v>-12</v>
      </c>
    </row>
    <row r="1847" spans="1:26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  <c r="Z1847">
        <f>Table1[[#This Row],[MSRP]]-Table1[[#This Row],[PRICEEACH]]</f>
        <v>11.379999999999995</v>
      </c>
    </row>
    <row r="1848" spans="1:26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  <c r="Z1848">
        <f>Table1[[#This Row],[MSRP]]-Table1[[#This Row],[PRICEEACH]]</f>
        <v>1.9599999999999937</v>
      </c>
    </row>
    <row r="1849" spans="1:26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  <c r="Z1849">
        <f>Table1[[#This Row],[MSRP]]-Table1[[#This Row],[PRICEEACH]]</f>
        <v>11.379999999999995</v>
      </c>
    </row>
    <row r="1850" spans="1:26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  <c r="Z1850">
        <f>Table1[[#This Row],[MSRP]]-Table1[[#This Row],[PRICEEACH]]</f>
        <v>7.9500000000000028</v>
      </c>
    </row>
    <row r="1851" spans="1:26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  <c r="Z1851">
        <f>Table1[[#This Row],[MSRP]]-Table1[[#This Row],[PRICEEACH]]</f>
        <v>3.6700000000000017</v>
      </c>
    </row>
    <row r="1852" spans="1:26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  <c r="Z1852">
        <f>Table1[[#This Row],[MSRP]]-Table1[[#This Row],[PRICEEACH]]</f>
        <v>-9.1700000000000017</v>
      </c>
    </row>
    <row r="1853" spans="1:26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  <c r="Z1853">
        <f>Table1[[#This Row],[MSRP]]-Table1[[#This Row],[PRICEEACH]]</f>
        <v>12.230000000000004</v>
      </c>
    </row>
    <row r="1854" spans="1:26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  <c r="Z1854">
        <f>Table1[[#This Row],[MSRP]]-Table1[[#This Row],[PRICEEACH]]</f>
        <v>5.3799999999999955</v>
      </c>
    </row>
    <row r="1855" spans="1:26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  <c r="Z1855">
        <f>Table1[[#This Row],[MSRP]]-Table1[[#This Row],[PRICEEACH]]</f>
        <v>5.3799999999999955</v>
      </c>
    </row>
    <row r="1856" spans="1:26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  <c r="Z1856">
        <f>Table1[[#This Row],[MSRP]]-Table1[[#This Row],[PRICEEACH]]</f>
        <v>5.3799999999999955</v>
      </c>
    </row>
    <row r="1857" spans="1:26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  <c r="Z1857">
        <f>Table1[[#This Row],[MSRP]]-Table1[[#This Row],[PRICEEACH]]</f>
        <v>3.6700000000000017</v>
      </c>
    </row>
    <row r="1858" spans="1:26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  <c r="Z1858">
        <f>Table1[[#This Row],[MSRP]]-Table1[[#This Row],[PRICEEACH]]</f>
        <v>-11.739999999999995</v>
      </c>
    </row>
    <row r="1859" spans="1:26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  <c r="Z1859">
        <f>Table1[[#This Row],[MSRP]]-Table1[[#This Row],[PRICEEACH]]</f>
        <v>13.939999999999998</v>
      </c>
    </row>
    <row r="1860" spans="1:26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  <c r="Z1860">
        <f>Table1[[#This Row],[MSRP]]-Table1[[#This Row],[PRICEEACH]]</f>
        <v>16.510000000000005</v>
      </c>
    </row>
    <row r="1861" spans="1:26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  <c r="Z1861">
        <f>Table1[[#This Row],[MSRP]]-Table1[[#This Row],[PRICEEACH]]</f>
        <v>10.519999999999996</v>
      </c>
    </row>
    <row r="1862" spans="1:26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  <c r="Z1862">
        <f>Table1[[#This Row],[MSRP]]-Table1[[#This Row],[PRICEEACH]]</f>
        <v>1.9599999999999937</v>
      </c>
    </row>
    <row r="1863" spans="1:26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  <c r="Z1863">
        <f>Table1[[#This Row],[MSRP]]-Table1[[#This Row],[PRICEEACH]]</f>
        <v>0.25</v>
      </c>
    </row>
    <row r="1864" spans="1:26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  <c r="Z1864">
        <f>Table1[[#This Row],[MSRP]]-Table1[[#This Row],[PRICEEACH]]</f>
        <v>50.81</v>
      </c>
    </row>
    <row r="1865" spans="1:26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  <c r="Z1865">
        <f>Table1[[#This Row],[MSRP]]-Table1[[#This Row],[PRICEEACH]]</f>
        <v>-15</v>
      </c>
    </row>
    <row r="1866" spans="1:26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  <c r="Z1866">
        <f>Table1[[#This Row],[MSRP]]-Table1[[#This Row],[PRICEEACH]]</f>
        <v>5.3799999999999955</v>
      </c>
    </row>
    <row r="1867" spans="1:26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  <c r="Z1867">
        <f>Table1[[#This Row],[MSRP]]-Table1[[#This Row],[PRICEEACH]]</f>
        <v>5.9399999999999977</v>
      </c>
    </row>
    <row r="1868" spans="1:26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  <c r="Z1868">
        <f>Table1[[#This Row],[MSRP]]-Table1[[#This Row],[PRICEEACH]]</f>
        <v>3.6700000000000017</v>
      </c>
    </row>
    <row r="1869" spans="1:26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  <c r="Z1869">
        <f>Table1[[#This Row],[MSRP]]-Table1[[#This Row],[PRICEEACH]]</f>
        <v>-11.739999999999995</v>
      </c>
    </row>
    <row r="1870" spans="1:26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  <c r="Z1870">
        <f>Table1[[#This Row],[MSRP]]-Table1[[#This Row],[PRICEEACH]]</f>
        <v>-2.0700000000000003</v>
      </c>
    </row>
    <row r="1871" spans="1:26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  <c r="Z1871">
        <f>Table1[[#This Row],[MSRP]]-Table1[[#This Row],[PRICEEACH]]</f>
        <v>10.79</v>
      </c>
    </row>
    <row r="1872" spans="1:26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  <c r="Z1872">
        <f>Table1[[#This Row],[MSRP]]-Table1[[#This Row],[PRICEEACH]]</f>
        <v>-5.1299999999999955</v>
      </c>
    </row>
    <row r="1873" spans="1:26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  <c r="Z1873">
        <f>Table1[[#This Row],[MSRP]]-Table1[[#This Row],[PRICEEACH]]</f>
        <v>-7.5799999999999983</v>
      </c>
    </row>
    <row r="1874" spans="1:26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  <c r="Z1874">
        <f>Table1[[#This Row],[MSRP]]-Table1[[#This Row],[PRICEEACH]]</f>
        <v>-8.7999999999999972</v>
      </c>
    </row>
    <row r="1875" spans="1:26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  <c r="Z1875">
        <f>Table1[[#This Row],[MSRP]]-Table1[[#This Row],[PRICEEACH]]</f>
        <v>10.79</v>
      </c>
    </row>
    <row r="1876" spans="1:26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  <c r="Z1876">
        <f>Table1[[#This Row],[MSRP]]-Table1[[#This Row],[PRICEEACH]]</f>
        <v>-4.519999999999996</v>
      </c>
    </row>
    <row r="1877" spans="1:26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  <c r="Z1877">
        <f>Table1[[#This Row],[MSRP]]-Table1[[#This Row],[PRICEEACH]]</f>
        <v>0.99000000000000199</v>
      </c>
    </row>
    <row r="1878" spans="1:26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  <c r="Z1878">
        <f>Table1[[#This Row],[MSRP]]-Table1[[#This Row],[PRICEEACH]]</f>
        <v>-3.9000000000000057</v>
      </c>
    </row>
    <row r="1879" spans="1:26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  <c r="Z1879">
        <f>Table1[[#This Row],[MSRP]]-Table1[[#This Row],[PRICEEACH]]</f>
        <v>12.020000000000003</v>
      </c>
    </row>
    <row r="1880" spans="1:26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  <c r="Z1880">
        <f>Table1[[#This Row],[MSRP]]-Table1[[#This Row],[PRICEEACH]]</f>
        <v>10.79</v>
      </c>
    </row>
    <row r="1881" spans="1:26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  <c r="Z1881">
        <f>Table1[[#This Row],[MSRP]]-Table1[[#This Row],[PRICEEACH]]</f>
        <v>-1.4500000000000028</v>
      </c>
    </row>
    <row r="1882" spans="1:26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  <c r="Z1882">
        <f>Table1[[#This Row],[MSRP]]-Table1[[#This Row],[PRICEEACH]]</f>
        <v>8.3400000000000034</v>
      </c>
    </row>
    <row r="1883" spans="1:26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  <c r="Z1883">
        <f>Table1[[#This Row],[MSRP]]-Table1[[#This Row],[PRICEEACH]]</f>
        <v>-1.4500000000000028</v>
      </c>
    </row>
    <row r="1884" spans="1:26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  <c r="Z1884">
        <f>Table1[[#This Row],[MSRP]]-Table1[[#This Row],[PRICEEACH]]</f>
        <v>-0.22999999999999687</v>
      </c>
    </row>
    <row r="1885" spans="1:26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  <c r="Z1885">
        <f>Table1[[#This Row],[MSRP]]-Table1[[#This Row],[PRICEEACH]]</f>
        <v>-6.9699999999999989</v>
      </c>
    </row>
    <row r="1886" spans="1:26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  <c r="Z1886">
        <f>Table1[[#This Row],[MSRP]]-Table1[[#This Row],[PRICEEACH]]</f>
        <v>2.2199999999999989</v>
      </c>
    </row>
    <row r="1887" spans="1:26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  <c r="Z1887">
        <f>Table1[[#This Row],[MSRP]]-Table1[[#This Row],[PRICEEACH]]</f>
        <v>4.0600000000000023</v>
      </c>
    </row>
    <row r="1888" spans="1:26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  <c r="Z1888">
        <f>Table1[[#This Row],[MSRP]]-Table1[[#This Row],[PRICEEACH]]</f>
        <v>-0.22999999999999687</v>
      </c>
    </row>
    <row r="1889" spans="1:26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  <c r="Z1889">
        <f>Table1[[#This Row],[MSRP]]-Table1[[#This Row],[PRICEEACH]]</f>
        <v>-39</v>
      </c>
    </row>
    <row r="1890" spans="1:26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  <c r="Z1890">
        <f>Table1[[#This Row],[MSRP]]-Table1[[#This Row],[PRICEEACH]]</f>
        <v>-1.4500000000000028</v>
      </c>
    </row>
    <row r="1891" spans="1:26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  <c r="Z1891">
        <f>Table1[[#This Row],[MSRP]]-Table1[[#This Row],[PRICEEACH]]</f>
        <v>-1.4500000000000028</v>
      </c>
    </row>
    <row r="1892" spans="1:26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  <c r="Z1892">
        <f>Table1[[#This Row],[MSRP]]-Table1[[#This Row],[PRICEEACH]]</f>
        <v>-39</v>
      </c>
    </row>
    <row r="1893" spans="1:26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  <c r="Z1893">
        <f>Table1[[#This Row],[MSRP]]-Table1[[#This Row],[PRICEEACH]]</f>
        <v>19.46</v>
      </c>
    </row>
    <row r="1894" spans="1:26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  <c r="Z1894">
        <f>Table1[[#This Row],[MSRP]]-Table1[[#This Row],[PRICEEACH]]</f>
        <v>8.1599999999999966</v>
      </c>
    </row>
    <row r="1895" spans="1:26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  <c r="Z1895">
        <f>Table1[[#This Row],[MSRP]]-Table1[[#This Row],[PRICEEACH]]</f>
        <v>8.3400000000000034</v>
      </c>
    </row>
    <row r="1896" spans="1:26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  <c r="Z1896">
        <f>Table1[[#This Row],[MSRP]]-Table1[[#This Row],[PRICEEACH]]</f>
        <v>12.399999999999999</v>
      </c>
    </row>
    <row r="1897" spans="1:26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  <c r="Z1897">
        <f>Table1[[#This Row],[MSRP]]-Table1[[#This Row],[PRICEEACH]]</f>
        <v>-7.980000000000004</v>
      </c>
    </row>
    <row r="1898" spans="1:26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  <c r="Z1898">
        <f>Table1[[#This Row],[MSRP]]-Table1[[#This Row],[PRICEEACH]]</f>
        <v>5.82</v>
      </c>
    </row>
    <row r="1899" spans="1:26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  <c r="Z1899">
        <f>Table1[[#This Row],[MSRP]]-Table1[[#This Row],[PRICEEACH]]</f>
        <v>-12.590000000000003</v>
      </c>
    </row>
    <row r="1900" spans="1:26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  <c r="Z1900">
        <f>Table1[[#This Row],[MSRP]]-Table1[[#This Row],[PRICEEACH]]</f>
        <v>9.11</v>
      </c>
    </row>
    <row r="1901" spans="1:26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  <c r="Z1901">
        <f>Table1[[#This Row],[MSRP]]-Table1[[#This Row],[PRICEEACH]]</f>
        <v>1.8800000000000026</v>
      </c>
    </row>
    <row r="1902" spans="1:26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  <c r="Z1902">
        <f>Table1[[#This Row],[MSRP]]-Table1[[#This Row],[PRICEEACH]]</f>
        <v>-8.64</v>
      </c>
    </row>
    <row r="1903" spans="1:26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  <c r="Z1903">
        <f>Table1[[#This Row],[MSRP]]-Table1[[#This Row],[PRICEEACH]]</f>
        <v>-4.0400000000000063</v>
      </c>
    </row>
    <row r="1904" spans="1:26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  <c r="Z1904">
        <f>Table1[[#This Row],[MSRP]]-Table1[[#This Row],[PRICEEACH]]</f>
        <v>-6.6700000000000017</v>
      </c>
    </row>
    <row r="1905" spans="1:26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  <c r="Z1905">
        <f>Table1[[#This Row],[MSRP]]-Table1[[#This Row],[PRICEEACH]]</f>
        <v>-12.590000000000003</v>
      </c>
    </row>
    <row r="1906" spans="1:26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  <c r="Z1906">
        <f>Table1[[#This Row],[MSRP]]-Table1[[#This Row],[PRICEEACH]]</f>
        <v>-5.3499999999999943</v>
      </c>
    </row>
    <row r="1907" spans="1:26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  <c r="Z1907">
        <f>Table1[[#This Row],[MSRP]]-Table1[[#This Row],[PRICEEACH]]</f>
        <v>-4.7000000000000028</v>
      </c>
    </row>
    <row r="1908" spans="1:26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  <c r="Z1908">
        <f>Table1[[#This Row],[MSRP]]-Table1[[#This Row],[PRICEEACH]]</f>
        <v>-5.3499999999999943</v>
      </c>
    </row>
    <row r="1909" spans="1:26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  <c r="Z1909">
        <f>Table1[[#This Row],[MSRP]]-Table1[[#This Row],[PRICEEACH]]</f>
        <v>-7.3299999999999983</v>
      </c>
    </row>
    <row r="1910" spans="1:26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  <c r="Z1910">
        <f>Table1[[#This Row],[MSRP]]-Table1[[#This Row],[PRICEEACH]]</f>
        <v>-6.6700000000000017</v>
      </c>
    </row>
    <row r="1911" spans="1:26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  <c r="Z1911">
        <f>Table1[[#This Row],[MSRP]]-Table1[[#This Row],[PRICEEACH]]</f>
        <v>11.079999999999998</v>
      </c>
    </row>
    <row r="1912" spans="1:26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  <c r="Z1912">
        <f>Table1[[#This Row],[MSRP]]-Table1[[#This Row],[PRICEEACH]]</f>
        <v>-6.6700000000000017</v>
      </c>
    </row>
    <row r="1913" spans="1:26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  <c r="Z1913">
        <f>Table1[[#This Row],[MSRP]]-Table1[[#This Row],[PRICEEACH]]</f>
        <v>-11.930000000000007</v>
      </c>
    </row>
    <row r="1914" spans="1:26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  <c r="Z1914">
        <f>Table1[[#This Row],[MSRP]]-Table1[[#This Row],[PRICEEACH]]</f>
        <v>-7.980000000000004</v>
      </c>
    </row>
    <row r="1915" spans="1:26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  <c r="Z1915">
        <f>Table1[[#This Row],[MSRP]]-Table1[[#This Row],[PRICEEACH]]</f>
        <v>-34.69</v>
      </c>
    </row>
    <row r="1916" spans="1:26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  <c r="Z1916">
        <f>Table1[[#This Row],[MSRP]]-Table1[[#This Row],[PRICEEACH]]</f>
        <v>-3.3799999999999955</v>
      </c>
    </row>
    <row r="1917" spans="1:26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  <c r="Z1917">
        <f>Table1[[#This Row],[MSRP]]-Table1[[#This Row],[PRICEEACH]]</f>
        <v>-35</v>
      </c>
    </row>
    <row r="1918" spans="1:26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  <c r="Z1918">
        <f>Table1[[#This Row],[MSRP]]-Table1[[#This Row],[PRICEEACH]]</f>
        <v>-1</v>
      </c>
    </row>
    <row r="1919" spans="1:26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  <c r="Z1919">
        <f>Table1[[#This Row],[MSRP]]-Table1[[#This Row],[PRICEEACH]]</f>
        <v>1.240000000000002</v>
      </c>
    </row>
    <row r="1920" spans="1:26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  <c r="Z1920">
        <f>Table1[[#This Row],[MSRP]]-Table1[[#This Row],[PRICEEACH]]</f>
        <v>-6.6700000000000017</v>
      </c>
    </row>
    <row r="1921" spans="1:26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  <c r="Z1921">
        <f>Table1[[#This Row],[MSRP]]-Table1[[#This Row],[PRICEEACH]]</f>
        <v>7.7999999999999972</v>
      </c>
    </row>
    <row r="1922" spans="1:26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  <c r="Z1922">
        <f>Table1[[#This Row],[MSRP]]-Table1[[#This Row],[PRICEEACH]]</f>
        <v>-4.7000000000000028</v>
      </c>
    </row>
    <row r="1923" spans="1:26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  <c r="Z1923">
        <f>Table1[[#This Row],[MSRP]]-Table1[[#This Row],[PRICEEACH]]</f>
        <v>7</v>
      </c>
    </row>
    <row r="1924" spans="1:26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  <c r="Z1924">
        <f>Table1[[#This Row],[MSRP]]-Table1[[#This Row],[PRICEEACH]]</f>
        <v>7</v>
      </c>
    </row>
    <row r="1925" spans="1:26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  <c r="Z1925">
        <f>Table1[[#This Row],[MSRP]]-Table1[[#This Row],[PRICEEACH]]</f>
        <v>7</v>
      </c>
    </row>
    <row r="1926" spans="1:26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  <c r="Z1926">
        <f>Table1[[#This Row],[MSRP]]-Table1[[#This Row],[PRICEEACH]]</f>
        <v>7</v>
      </c>
    </row>
    <row r="1927" spans="1:26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  <c r="Z1927">
        <f>Table1[[#This Row],[MSRP]]-Table1[[#This Row],[PRICEEACH]]</f>
        <v>8.4899999999999949</v>
      </c>
    </row>
    <row r="1928" spans="1:26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  <c r="Z1928">
        <f>Table1[[#This Row],[MSRP]]-Table1[[#This Row],[PRICEEACH]]</f>
        <v>7</v>
      </c>
    </row>
    <row r="1929" spans="1:26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  <c r="Z1929">
        <f>Table1[[#This Row],[MSRP]]-Table1[[#This Row],[PRICEEACH]]</f>
        <v>7</v>
      </c>
    </row>
    <row r="1930" spans="1:26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  <c r="Z1930">
        <f>Table1[[#This Row],[MSRP]]-Table1[[#This Row],[PRICEEACH]]</f>
        <v>15.980000000000004</v>
      </c>
    </row>
    <row r="1931" spans="1:26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  <c r="Z1931">
        <f>Table1[[#This Row],[MSRP]]-Table1[[#This Row],[PRICEEACH]]</f>
        <v>19.189999999999998</v>
      </c>
    </row>
    <row r="1932" spans="1:26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  <c r="Z1932">
        <f>Table1[[#This Row],[MSRP]]-Table1[[#This Row],[PRICEEACH]]</f>
        <v>14.909999999999997</v>
      </c>
    </row>
    <row r="1933" spans="1:26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  <c r="Z1933">
        <f>Table1[[#This Row],[MSRP]]-Table1[[#This Row],[PRICEEACH]]</f>
        <v>20.269999999999996</v>
      </c>
    </row>
    <row r="1934" spans="1:26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  <c r="Z1934">
        <f>Table1[[#This Row],[MSRP]]-Table1[[#This Row],[PRICEEACH]]</f>
        <v>7</v>
      </c>
    </row>
    <row r="1935" spans="1:26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  <c r="Z1935">
        <f>Table1[[#This Row],[MSRP]]-Table1[[#This Row],[PRICEEACH]]</f>
        <v>7</v>
      </c>
    </row>
    <row r="1936" spans="1:26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  <c r="Z1936">
        <f>Table1[[#This Row],[MSRP]]-Table1[[#This Row],[PRICEEACH]]</f>
        <v>7</v>
      </c>
    </row>
    <row r="1937" spans="1:26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  <c r="Z1937">
        <f>Table1[[#This Row],[MSRP]]-Table1[[#This Row],[PRICEEACH]]</f>
        <v>10.629999999999995</v>
      </c>
    </row>
    <row r="1938" spans="1:26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  <c r="Z1938">
        <f>Table1[[#This Row],[MSRP]]-Table1[[#This Row],[PRICEEACH]]</f>
        <v>14.909999999999997</v>
      </c>
    </row>
    <row r="1939" spans="1:26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  <c r="Z1939">
        <f>Table1[[#This Row],[MSRP]]-Table1[[#This Row],[PRICEEACH]]</f>
        <v>17.049999999999997</v>
      </c>
    </row>
    <row r="1940" spans="1:26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  <c r="Z1940">
        <f>Table1[[#This Row],[MSRP]]-Table1[[#This Row],[PRICEEACH]]</f>
        <v>69.819999999999993</v>
      </c>
    </row>
    <row r="1941" spans="1:26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  <c r="Z1941">
        <f>Table1[[#This Row],[MSRP]]-Table1[[#This Row],[PRICEEACH]]</f>
        <v>11.120000000000005</v>
      </c>
    </row>
    <row r="1942" spans="1:26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  <c r="Z1942">
        <f>Table1[[#This Row],[MSRP]]-Table1[[#This Row],[PRICEEACH]]</f>
        <v>7.4200000000000017</v>
      </c>
    </row>
    <row r="1943" spans="1:26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  <c r="Z1943">
        <f>Table1[[#This Row],[MSRP]]-Table1[[#This Row],[PRICEEACH]]</f>
        <v>7</v>
      </c>
    </row>
    <row r="1944" spans="1:26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  <c r="Z1944">
        <f>Table1[[#This Row],[MSRP]]-Table1[[#This Row],[PRICEEACH]]</f>
        <v>20.269999999999996</v>
      </c>
    </row>
    <row r="1945" spans="1:26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  <c r="Z1945">
        <f>Table1[[#This Row],[MSRP]]-Table1[[#This Row],[PRICEEACH]]</f>
        <v>7</v>
      </c>
    </row>
    <row r="1946" spans="1:26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  <c r="Z1946">
        <f>Table1[[#This Row],[MSRP]]-Table1[[#This Row],[PRICEEACH]]</f>
        <v>3.3299999999999983</v>
      </c>
    </row>
    <row r="1947" spans="1:26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  <c r="Z1947">
        <f>Table1[[#This Row],[MSRP]]-Table1[[#This Row],[PRICEEACH]]</f>
        <v>-7.5699999999999932</v>
      </c>
    </row>
    <row r="1948" spans="1:26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  <c r="Z1948">
        <f>Table1[[#This Row],[MSRP]]-Table1[[#This Row],[PRICEEACH]]</f>
        <v>5.0100000000000051</v>
      </c>
    </row>
    <row r="1949" spans="1:26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  <c r="Z1949">
        <f>Table1[[#This Row],[MSRP]]-Table1[[#This Row],[PRICEEACH]]</f>
        <v>2.4899999999999949</v>
      </c>
    </row>
    <row r="1950" spans="1:26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  <c r="Z1950">
        <f>Table1[[#This Row],[MSRP]]-Table1[[#This Row],[PRICEEACH]]</f>
        <v>15.069999999999993</v>
      </c>
    </row>
    <row r="1951" spans="1:26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  <c r="Z1951">
        <f>Table1[[#This Row],[MSRP]]-Table1[[#This Row],[PRICEEACH]]</f>
        <v>-0.85999999999999943</v>
      </c>
    </row>
    <row r="1952" spans="1:26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  <c r="Z1952">
        <f>Table1[[#This Row],[MSRP]]-Table1[[#This Row],[PRICEEACH]]</f>
        <v>10.879999999999995</v>
      </c>
    </row>
    <row r="1953" spans="1:26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  <c r="Z1953">
        <f>Table1[[#This Row],[MSRP]]-Table1[[#This Row],[PRICEEACH]]</f>
        <v>-2.5400000000000063</v>
      </c>
    </row>
    <row r="1954" spans="1:26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  <c r="Z1954">
        <f>Table1[[#This Row],[MSRP]]-Table1[[#This Row],[PRICEEACH]]</f>
        <v>-3.3799999999999955</v>
      </c>
    </row>
    <row r="1955" spans="1:26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  <c r="Z1955">
        <f>Table1[[#This Row],[MSRP]]-Table1[[#This Row],[PRICEEACH]]</f>
        <v>-6.730000000000004</v>
      </c>
    </row>
    <row r="1956" spans="1:26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  <c r="Z1956">
        <f>Table1[[#This Row],[MSRP]]-Table1[[#This Row],[PRICEEACH]]</f>
        <v>2.4899999999999949</v>
      </c>
    </row>
    <row r="1957" spans="1:26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  <c r="Z1957">
        <f>Table1[[#This Row],[MSRP]]-Table1[[#This Row],[PRICEEACH]]</f>
        <v>6.6899999999999977</v>
      </c>
    </row>
    <row r="1958" spans="1:26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  <c r="Z1958">
        <f>Table1[[#This Row],[MSRP]]-Table1[[#This Row],[PRICEEACH]]</f>
        <v>-4.2099999999999937</v>
      </c>
    </row>
    <row r="1959" spans="1:26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  <c r="Z1959">
        <f>Table1[[#This Row],[MSRP]]-Table1[[#This Row],[PRICEEACH]]</f>
        <v>-1.9999999999996021E-2</v>
      </c>
    </row>
    <row r="1960" spans="1:26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  <c r="Z1960">
        <f>Table1[[#This Row],[MSRP]]-Table1[[#This Row],[PRICEEACH]]</f>
        <v>10.040000000000006</v>
      </c>
    </row>
    <row r="1961" spans="1:26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  <c r="Z1961">
        <f>Table1[[#This Row],[MSRP]]-Table1[[#This Row],[PRICEEACH]]</f>
        <v>5.8499999999999943</v>
      </c>
    </row>
    <row r="1962" spans="1:26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  <c r="Z1962">
        <f>Table1[[#This Row],[MSRP]]-Table1[[#This Row],[PRICEEACH]]</f>
        <v>-8.4099999999999966</v>
      </c>
    </row>
    <row r="1963" spans="1:26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  <c r="Z1963">
        <f>Table1[[#This Row],[MSRP]]-Table1[[#This Row],[PRICEEACH]]</f>
        <v>-9.25</v>
      </c>
    </row>
    <row r="1964" spans="1:26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  <c r="Z1964">
        <f>Table1[[#This Row],[MSRP]]-Table1[[#This Row],[PRICEEACH]]</f>
        <v>-9.25</v>
      </c>
    </row>
    <row r="1965" spans="1:26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  <c r="Z1965">
        <f>Table1[[#This Row],[MSRP]]-Table1[[#This Row],[PRICEEACH]]</f>
        <v>23.64</v>
      </c>
    </row>
    <row r="1966" spans="1:26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  <c r="Z1966">
        <f>Table1[[#This Row],[MSRP]]-Table1[[#This Row],[PRICEEACH]]</f>
        <v>22.659999999999997</v>
      </c>
    </row>
    <row r="1967" spans="1:26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  <c r="Z1967">
        <f>Table1[[#This Row],[MSRP]]-Table1[[#This Row],[PRICEEACH]]</f>
        <v>-17</v>
      </c>
    </row>
    <row r="1968" spans="1:26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  <c r="Z1968">
        <f>Table1[[#This Row],[MSRP]]-Table1[[#This Row],[PRICEEACH]]</f>
        <v>-2.5400000000000063</v>
      </c>
    </row>
    <row r="1969" spans="1:26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  <c r="Z1969">
        <f>Table1[[#This Row],[MSRP]]-Table1[[#This Row],[PRICEEACH]]</f>
        <v>-7.5699999999999932</v>
      </c>
    </row>
    <row r="1970" spans="1:26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  <c r="Z1970">
        <f>Table1[[#This Row],[MSRP]]-Table1[[#This Row],[PRICEEACH]]</f>
        <v>10.040000000000006</v>
      </c>
    </row>
    <row r="1971" spans="1:26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  <c r="Z1971">
        <f>Table1[[#This Row],[MSRP]]-Table1[[#This Row],[PRICEEACH]]</f>
        <v>6.6899999999999977</v>
      </c>
    </row>
    <row r="1972" spans="1:26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  <c r="Z1972">
        <f>Table1[[#This Row],[MSRP]]-Table1[[#This Row],[PRICEEACH]]</f>
        <v>40</v>
      </c>
    </row>
    <row r="1973" spans="1:26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  <c r="Z1973">
        <f>Table1[[#This Row],[MSRP]]-Table1[[#This Row],[PRICEEACH]]</f>
        <v>40</v>
      </c>
    </row>
    <row r="1974" spans="1:26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  <c r="Z1974">
        <f>Table1[[#This Row],[MSRP]]-Table1[[#This Row],[PRICEEACH]]</f>
        <v>40</v>
      </c>
    </row>
    <row r="1975" spans="1:26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  <c r="Z1975">
        <f>Table1[[#This Row],[MSRP]]-Table1[[#This Row],[PRICEEACH]]</f>
        <v>40</v>
      </c>
    </row>
    <row r="1976" spans="1:26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  <c r="Z1976">
        <f>Table1[[#This Row],[MSRP]]-Table1[[#This Row],[PRICEEACH]]</f>
        <v>40</v>
      </c>
    </row>
    <row r="1977" spans="1:26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  <c r="Z1977">
        <f>Table1[[#This Row],[MSRP]]-Table1[[#This Row],[PRICEEACH]]</f>
        <v>40</v>
      </c>
    </row>
    <row r="1978" spans="1:26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  <c r="Z1978">
        <f>Table1[[#This Row],[MSRP]]-Table1[[#This Row],[PRICEEACH]]</f>
        <v>40</v>
      </c>
    </row>
    <row r="1979" spans="1:26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  <c r="Z1979">
        <f>Table1[[#This Row],[MSRP]]-Table1[[#This Row],[PRICEEACH]]</f>
        <v>40</v>
      </c>
    </row>
    <row r="1980" spans="1:26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  <c r="Z1980">
        <f>Table1[[#This Row],[MSRP]]-Table1[[#This Row],[PRICEEACH]]</f>
        <v>40</v>
      </c>
    </row>
    <row r="1981" spans="1:26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  <c r="Z1981">
        <f>Table1[[#This Row],[MSRP]]-Table1[[#This Row],[PRICEEACH]]</f>
        <v>40</v>
      </c>
    </row>
    <row r="1982" spans="1:26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  <c r="Z1982">
        <f>Table1[[#This Row],[MSRP]]-Table1[[#This Row],[PRICEEACH]]</f>
        <v>40</v>
      </c>
    </row>
    <row r="1983" spans="1:26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  <c r="Z1983">
        <f>Table1[[#This Row],[MSRP]]-Table1[[#This Row],[PRICEEACH]]</f>
        <v>40</v>
      </c>
    </row>
    <row r="1984" spans="1:26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  <c r="Z1984">
        <f>Table1[[#This Row],[MSRP]]-Table1[[#This Row],[PRICEEACH]]</f>
        <v>40</v>
      </c>
    </row>
    <row r="1985" spans="1:26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  <c r="Z1985">
        <f>Table1[[#This Row],[MSRP]]-Table1[[#This Row],[PRICEEACH]]</f>
        <v>40</v>
      </c>
    </row>
    <row r="1986" spans="1:26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  <c r="Z1986">
        <f>Table1[[#This Row],[MSRP]]-Table1[[#This Row],[PRICEEACH]]</f>
        <v>40</v>
      </c>
    </row>
    <row r="1987" spans="1:26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  <c r="Z1987">
        <f>Table1[[#This Row],[MSRP]]-Table1[[#This Row],[PRICEEACH]]</f>
        <v>40</v>
      </c>
    </row>
    <row r="1988" spans="1:26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  <c r="Z1988">
        <f>Table1[[#This Row],[MSRP]]-Table1[[#This Row],[PRICEEACH]]</f>
        <v>40</v>
      </c>
    </row>
    <row r="1989" spans="1:26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  <c r="Z1989">
        <f>Table1[[#This Row],[MSRP]]-Table1[[#This Row],[PRICEEACH]]</f>
        <v>40</v>
      </c>
    </row>
    <row r="1990" spans="1:26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  <c r="Z1990">
        <f>Table1[[#This Row],[MSRP]]-Table1[[#This Row],[PRICEEACH]]</f>
        <v>40</v>
      </c>
    </row>
    <row r="1991" spans="1:26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  <c r="Z1991">
        <f>Table1[[#This Row],[MSRP]]-Table1[[#This Row],[PRICEEACH]]</f>
        <v>40</v>
      </c>
    </row>
    <row r="1992" spans="1:26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  <c r="Z1992">
        <f>Table1[[#This Row],[MSRP]]-Table1[[#This Row],[PRICEEACH]]</f>
        <v>40</v>
      </c>
    </row>
    <row r="1993" spans="1:26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  <c r="Z1993">
        <f>Table1[[#This Row],[MSRP]]-Table1[[#This Row],[PRICEEACH]]</f>
        <v>40</v>
      </c>
    </row>
    <row r="1994" spans="1:26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  <c r="Z1994">
        <f>Table1[[#This Row],[MSRP]]-Table1[[#This Row],[PRICEEACH]]</f>
        <v>45.42</v>
      </c>
    </row>
    <row r="1995" spans="1:26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  <c r="Z1995">
        <f>Table1[[#This Row],[MSRP]]-Table1[[#This Row],[PRICEEACH]]</f>
        <v>86.72999999999999</v>
      </c>
    </row>
    <row r="1996" spans="1:26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  <c r="Z1996">
        <f>Table1[[#This Row],[MSRP]]-Table1[[#This Row],[PRICEEACH]]</f>
        <v>40</v>
      </c>
    </row>
    <row r="1997" spans="1:26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  <c r="Z1997">
        <f>Table1[[#This Row],[MSRP]]-Table1[[#This Row],[PRICEEACH]]</f>
        <v>40</v>
      </c>
    </row>
    <row r="1998" spans="1:26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  <c r="Z1998">
        <f>Table1[[#This Row],[MSRP]]-Table1[[#This Row],[PRICEEACH]]</f>
        <v>40</v>
      </c>
    </row>
    <row r="1999" spans="1:26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  <c r="Z1999">
        <f>Table1[[#This Row],[MSRP]]-Table1[[#This Row],[PRICEEACH]]</f>
        <v>3.1700000000000017</v>
      </c>
    </row>
    <row r="2000" spans="1:26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  <c r="Z2000">
        <f>Table1[[#This Row],[MSRP]]-Table1[[#This Row],[PRICEEACH]]</f>
        <v>-2.2900000000000063</v>
      </c>
    </row>
    <row r="2001" spans="1:26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  <c r="Z2001">
        <f>Table1[[#This Row],[MSRP]]-Table1[[#This Row],[PRICEEACH]]</f>
        <v>-13.89</v>
      </c>
    </row>
    <row r="2002" spans="1:26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  <c r="Z2002">
        <f>Table1[[#This Row],[MSRP]]-Table1[[#This Row],[PRICEEACH]]</f>
        <v>1.8100000000000023</v>
      </c>
    </row>
    <row r="2003" spans="1:26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  <c r="Z2003">
        <f>Table1[[#This Row],[MSRP]]-Table1[[#This Row],[PRICEEACH]]</f>
        <v>-9.11</v>
      </c>
    </row>
    <row r="2004" spans="1:26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  <c r="Z2004">
        <f>Table1[[#This Row],[MSRP]]-Table1[[#This Row],[PRICEEACH]]</f>
        <v>-5.019999999999996</v>
      </c>
    </row>
    <row r="2005" spans="1:26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  <c r="Z2005">
        <f>Table1[[#This Row],[MSRP]]-Table1[[#This Row],[PRICEEACH]]</f>
        <v>-4.3299999999999983</v>
      </c>
    </row>
    <row r="2006" spans="1:26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  <c r="Z2006">
        <f>Table1[[#This Row],[MSRP]]-Table1[[#This Row],[PRICEEACH]]</f>
        <v>1.8100000000000023</v>
      </c>
    </row>
    <row r="2007" spans="1:26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  <c r="Z2007">
        <f>Table1[[#This Row],[MSRP]]-Table1[[#This Row],[PRICEEACH]]</f>
        <v>-1.5999999999999943</v>
      </c>
    </row>
    <row r="2008" spans="1:26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  <c r="Z2008">
        <f>Table1[[#This Row],[MSRP]]-Table1[[#This Row],[PRICEEACH]]</f>
        <v>11.36</v>
      </c>
    </row>
    <row r="2009" spans="1:26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  <c r="Z2009">
        <f>Table1[[#This Row],[MSRP]]-Table1[[#This Row],[PRICEEACH]]</f>
        <v>7.9500000000000028</v>
      </c>
    </row>
    <row r="2010" spans="1:26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  <c r="Z2010">
        <f>Table1[[#This Row],[MSRP]]-Table1[[#This Row],[PRICEEACH]]</f>
        <v>-7.0600000000000023</v>
      </c>
    </row>
    <row r="2011" spans="1:26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  <c r="Z2011">
        <f>Table1[[#This Row],[MSRP]]-Table1[[#This Row],[PRICEEACH]]</f>
        <v>6.5799999999999983</v>
      </c>
    </row>
    <row r="2012" spans="1:26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  <c r="Z2012">
        <f>Table1[[#This Row],[MSRP]]-Table1[[#This Row],[PRICEEACH]]</f>
        <v>-13.89</v>
      </c>
    </row>
    <row r="2013" spans="1:26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  <c r="Z2013">
        <f>Table1[[#This Row],[MSRP]]-Table1[[#This Row],[PRICEEACH]]</f>
        <v>12.04</v>
      </c>
    </row>
    <row r="2014" spans="1:26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  <c r="Z2014">
        <f>Table1[[#This Row],[MSRP]]-Table1[[#This Row],[PRICEEACH]]</f>
        <v>-3.6500000000000057</v>
      </c>
    </row>
    <row r="2015" spans="1:26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  <c r="Z2015">
        <f>Table1[[#This Row],[MSRP]]-Table1[[#This Row],[PRICEEACH]]</f>
        <v>-8.4300000000000068</v>
      </c>
    </row>
    <row r="2016" spans="1:26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  <c r="Z2016">
        <f>Table1[[#This Row],[MSRP]]-Table1[[#This Row],[PRICEEACH]]</f>
        <v>-9.7900000000000063</v>
      </c>
    </row>
    <row r="2017" spans="1:26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  <c r="Z2017">
        <f>Table1[[#This Row],[MSRP]]-Table1[[#This Row],[PRICEEACH]]</f>
        <v>-8.4300000000000068</v>
      </c>
    </row>
    <row r="2018" spans="1:26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  <c r="Z2018">
        <f>Table1[[#This Row],[MSRP]]-Table1[[#This Row],[PRICEEACH]]</f>
        <v>-28.92</v>
      </c>
    </row>
    <row r="2019" spans="1:26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  <c r="Z2019">
        <f>Table1[[#This Row],[MSRP]]-Table1[[#This Row],[PRICEEACH]]</f>
        <v>8.6300000000000026</v>
      </c>
    </row>
    <row r="2020" spans="1:26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  <c r="Z2020">
        <f>Table1[[#This Row],[MSRP]]-Table1[[#This Row],[PRICEEACH]]</f>
        <v>-32</v>
      </c>
    </row>
    <row r="2021" spans="1:26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  <c r="Z2021">
        <f>Table1[[#This Row],[MSRP]]-Table1[[#This Row],[PRICEEACH]]</f>
        <v>-5</v>
      </c>
    </row>
    <row r="2022" spans="1:26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  <c r="Z2022">
        <f>Table1[[#This Row],[MSRP]]-Table1[[#This Row],[PRICEEACH]]</f>
        <v>-5.3199999999999932</v>
      </c>
    </row>
    <row r="2023" spans="1:26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  <c r="Z2023">
        <f>Table1[[#This Row],[MSRP]]-Table1[[#This Row],[PRICEEACH]]</f>
        <v>-0.23999999999999488</v>
      </c>
    </row>
    <row r="2024" spans="1:26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  <c r="Z2024">
        <f>Table1[[#This Row],[MSRP]]-Table1[[#This Row],[PRICEEACH]]</f>
        <v>7.9500000000000028</v>
      </c>
    </row>
    <row r="2025" spans="1:26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  <c r="Z2025">
        <f>Table1[[#This Row],[MSRP]]-Table1[[#This Row],[PRICEEACH]]</f>
        <v>-7.0600000000000023</v>
      </c>
    </row>
    <row r="2026" spans="1:26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  <c r="Z2026">
        <f>Table1[[#This Row],[MSRP]]-Table1[[#This Row],[PRICEEACH]]</f>
        <v>6.5300000000000011</v>
      </c>
    </row>
    <row r="2027" spans="1:26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  <c r="Z2027">
        <f>Table1[[#This Row],[MSRP]]-Table1[[#This Row],[PRICEEACH]]</f>
        <v>6.5300000000000011</v>
      </c>
    </row>
    <row r="2028" spans="1:26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  <c r="Z2028">
        <f>Table1[[#This Row],[MSRP]]-Table1[[#This Row],[PRICEEACH]]</f>
        <v>7.7700000000000031</v>
      </c>
    </row>
    <row r="2029" spans="1:26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  <c r="Z2029">
        <f>Table1[[#This Row],[MSRP]]-Table1[[#This Row],[PRICEEACH]]</f>
        <v>2.0200000000000031</v>
      </c>
    </row>
    <row r="2030" spans="1:26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  <c r="Z2030">
        <f>Table1[[#This Row],[MSRP]]-Table1[[#This Row],[PRICEEACH]]</f>
        <v>2.0200000000000031</v>
      </c>
    </row>
    <row r="2031" spans="1:26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  <c r="Z2031">
        <f>Table1[[#This Row],[MSRP]]-Table1[[#This Row],[PRICEEACH]]</f>
        <v>7.7700000000000031</v>
      </c>
    </row>
    <row r="2032" spans="1:26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  <c r="Z2032">
        <f>Table1[[#This Row],[MSRP]]-Table1[[#This Row],[PRICEEACH]]</f>
        <v>-1.259999999999998</v>
      </c>
    </row>
    <row r="2033" spans="1:26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  <c r="Z2033">
        <f>Table1[[#This Row],[MSRP]]-Table1[[#This Row],[PRICEEACH]]</f>
        <v>-3.0000000000001137E-2</v>
      </c>
    </row>
    <row r="2034" spans="1:26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  <c r="Z2034">
        <f>Table1[[#This Row],[MSRP]]-Table1[[#This Row],[PRICEEACH]]</f>
        <v>7.7700000000000031</v>
      </c>
    </row>
    <row r="2035" spans="1:26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  <c r="Z2035">
        <f>Table1[[#This Row],[MSRP]]-Table1[[#This Row],[PRICEEACH]]</f>
        <v>6.1199999999999974</v>
      </c>
    </row>
    <row r="2036" spans="1:26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  <c r="Z2036">
        <f>Table1[[#This Row],[MSRP]]-Table1[[#This Row],[PRICEEACH]]</f>
        <v>-2.8999999999999986</v>
      </c>
    </row>
    <row r="2037" spans="1:26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  <c r="Z2037">
        <f>Table1[[#This Row],[MSRP]]-Table1[[#This Row],[PRICEEACH]]</f>
        <v>4.07</v>
      </c>
    </row>
    <row r="2038" spans="1:26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  <c r="Z2038">
        <f>Table1[[#This Row],[MSRP]]-Table1[[#This Row],[PRICEEACH]]</f>
        <v>-0.85000000000000142</v>
      </c>
    </row>
    <row r="2039" spans="1:26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  <c r="Z2039">
        <f>Table1[[#This Row],[MSRP]]-Table1[[#This Row],[PRICEEACH]]</f>
        <v>0.38000000000000256</v>
      </c>
    </row>
    <row r="2040" spans="1:26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  <c r="Z2040">
        <f>Table1[[#This Row],[MSRP]]-Table1[[#This Row],[PRICEEACH]]</f>
        <v>0.78999999999999915</v>
      </c>
    </row>
    <row r="2041" spans="1:26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  <c r="Z2041">
        <f>Table1[[#This Row],[MSRP]]-Table1[[#This Row],[PRICEEACH]]</f>
        <v>5.7100000000000009</v>
      </c>
    </row>
    <row r="2042" spans="1:26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  <c r="Z2042">
        <f>Table1[[#This Row],[MSRP]]-Table1[[#This Row],[PRICEEACH]]</f>
        <v>-36.239999999999995</v>
      </c>
    </row>
    <row r="2043" spans="1:26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  <c r="Z2043">
        <f>Table1[[#This Row],[MSRP]]-Table1[[#This Row],[PRICEEACH]]</f>
        <v>-56.44</v>
      </c>
    </row>
    <row r="2044" spans="1:26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  <c r="Z2044">
        <f>Table1[[#This Row],[MSRP]]-Table1[[#This Row],[PRICEEACH]]</f>
        <v>3.6599999999999966</v>
      </c>
    </row>
    <row r="2045" spans="1:26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  <c r="Z2045">
        <f>Table1[[#This Row],[MSRP]]-Table1[[#This Row],[PRICEEACH]]</f>
        <v>-54.03</v>
      </c>
    </row>
    <row r="2046" spans="1:26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  <c r="Z2046">
        <f>Table1[[#This Row],[MSRP]]-Table1[[#This Row],[PRICEEACH]]</f>
        <v>4.07</v>
      </c>
    </row>
    <row r="2047" spans="1:26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  <c r="Z2047">
        <f>Table1[[#This Row],[MSRP]]-Table1[[#This Row],[PRICEEACH]]</f>
        <v>-2.490000000000002</v>
      </c>
    </row>
    <row r="2048" spans="1:26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  <c r="Z2048">
        <f>Table1[[#This Row],[MSRP]]-Table1[[#This Row],[PRICEEACH]]</f>
        <v>18</v>
      </c>
    </row>
    <row r="2049" spans="1:26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  <c r="Z2049">
        <f>Table1[[#This Row],[MSRP]]-Table1[[#This Row],[PRICEEACH]]</f>
        <v>18</v>
      </c>
    </row>
    <row r="2050" spans="1:26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  <c r="Z2050">
        <f>Table1[[#This Row],[MSRP]]-Table1[[#This Row],[PRICEEACH]]</f>
        <v>21.010000000000005</v>
      </c>
    </row>
    <row r="2051" spans="1:26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  <c r="Z2051">
        <f>Table1[[#This Row],[MSRP]]-Table1[[#This Row],[PRICEEACH]]</f>
        <v>23.379999999999995</v>
      </c>
    </row>
    <row r="2052" spans="1:26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  <c r="Z2052">
        <f>Table1[[#This Row],[MSRP]]-Table1[[#This Row],[PRICEEACH]]</f>
        <v>18</v>
      </c>
    </row>
    <row r="2053" spans="1:26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  <c r="Z2053">
        <f>Table1[[#This Row],[MSRP]]-Table1[[#This Row],[PRICEEACH]]</f>
        <v>18.64</v>
      </c>
    </row>
    <row r="2054" spans="1:26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  <c r="Z2054">
        <f>Table1[[#This Row],[MSRP]]-Table1[[#This Row],[PRICEEACH]]</f>
        <v>18</v>
      </c>
    </row>
    <row r="2055" spans="1:26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  <c r="Z2055">
        <f>Table1[[#This Row],[MSRP]]-Table1[[#This Row],[PRICEEACH]]</f>
        <v>18</v>
      </c>
    </row>
    <row r="2056" spans="1:26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  <c r="Z2056">
        <f>Table1[[#This Row],[MSRP]]-Table1[[#This Row],[PRICEEACH]]</f>
        <v>18</v>
      </c>
    </row>
    <row r="2057" spans="1:26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  <c r="Z2057">
        <f>Table1[[#This Row],[MSRP]]-Table1[[#This Row],[PRICEEACH]]</f>
        <v>18</v>
      </c>
    </row>
    <row r="2058" spans="1:26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  <c r="Z2058">
        <f>Table1[[#This Row],[MSRP]]-Table1[[#This Row],[PRICEEACH]]</f>
        <v>18</v>
      </c>
    </row>
    <row r="2059" spans="1:26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  <c r="Z2059">
        <f>Table1[[#This Row],[MSRP]]-Table1[[#This Row],[PRICEEACH]]</f>
        <v>18</v>
      </c>
    </row>
    <row r="2060" spans="1:26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  <c r="Z2060">
        <f>Table1[[#This Row],[MSRP]]-Table1[[#This Row],[PRICEEACH]]</f>
        <v>18</v>
      </c>
    </row>
    <row r="2061" spans="1:26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  <c r="Z2061">
        <f>Table1[[#This Row],[MSRP]]-Table1[[#This Row],[PRICEEACH]]</f>
        <v>18</v>
      </c>
    </row>
    <row r="2062" spans="1:26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  <c r="Z2062">
        <f>Table1[[#This Row],[MSRP]]-Table1[[#This Row],[PRICEEACH]]</f>
        <v>18</v>
      </c>
    </row>
    <row r="2063" spans="1:26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  <c r="Z2063">
        <f>Table1[[#This Row],[MSRP]]-Table1[[#This Row],[PRICEEACH]]</f>
        <v>18</v>
      </c>
    </row>
    <row r="2064" spans="1:26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  <c r="Z2064">
        <f>Table1[[#This Row],[MSRP]]-Table1[[#This Row],[PRICEEACH]]</f>
        <v>18</v>
      </c>
    </row>
    <row r="2065" spans="1:26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  <c r="Z2065">
        <f>Table1[[#This Row],[MSRP]]-Table1[[#This Row],[PRICEEACH]]</f>
        <v>18</v>
      </c>
    </row>
    <row r="2066" spans="1:26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  <c r="Z2066">
        <f>Table1[[#This Row],[MSRP]]-Table1[[#This Row],[PRICEEACH]]</f>
        <v>18</v>
      </c>
    </row>
    <row r="2067" spans="1:26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  <c r="Z2067">
        <f>Table1[[#This Row],[MSRP]]-Table1[[#This Row],[PRICEEACH]]</f>
        <v>18</v>
      </c>
    </row>
    <row r="2068" spans="1:26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  <c r="Z2068">
        <f>Table1[[#This Row],[MSRP]]-Table1[[#This Row],[PRICEEACH]]</f>
        <v>18</v>
      </c>
    </row>
    <row r="2069" spans="1:26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  <c r="Z2069">
        <f>Table1[[#This Row],[MSRP]]-Table1[[#This Row],[PRICEEACH]]</f>
        <v>18</v>
      </c>
    </row>
    <row r="2070" spans="1:26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  <c r="Z2070">
        <f>Table1[[#This Row],[MSRP]]-Table1[[#This Row],[PRICEEACH]]</f>
        <v>67.680000000000007</v>
      </c>
    </row>
    <row r="2071" spans="1:26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  <c r="Z2071">
        <f>Table1[[#This Row],[MSRP]]-Table1[[#This Row],[PRICEEACH]]</f>
        <v>24.090000000000003</v>
      </c>
    </row>
    <row r="2072" spans="1:26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  <c r="Z2072">
        <f>Table1[[#This Row],[MSRP]]-Table1[[#This Row],[PRICEEACH]]</f>
        <v>18</v>
      </c>
    </row>
    <row r="2073" spans="1:26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  <c r="Z2073">
        <f>Table1[[#This Row],[MSRP]]-Table1[[#This Row],[PRICEEACH]]</f>
        <v>18</v>
      </c>
    </row>
    <row r="2074" spans="1:26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  <c r="Z2074">
        <f>Table1[[#This Row],[MSRP]]-Table1[[#This Row],[PRICEEACH]]</f>
        <v>-3</v>
      </c>
    </row>
    <row r="2075" spans="1:26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  <c r="Z2075">
        <f>Table1[[#This Row],[MSRP]]-Table1[[#This Row],[PRICEEACH]]</f>
        <v>10.319999999999993</v>
      </c>
    </row>
    <row r="2076" spans="1:26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  <c r="Z2076">
        <f>Table1[[#This Row],[MSRP]]-Table1[[#This Row],[PRICEEACH]]</f>
        <v>-3</v>
      </c>
    </row>
    <row r="2077" spans="1:26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  <c r="Z2077">
        <f>Table1[[#This Row],[MSRP]]-Table1[[#This Row],[PRICEEACH]]</f>
        <v>-3</v>
      </c>
    </row>
    <row r="2078" spans="1:26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  <c r="Z2078">
        <f>Table1[[#This Row],[MSRP]]-Table1[[#This Row],[PRICEEACH]]</f>
        <v>6.4300000000000068</v>
      </c>
    </row>
    <row r="2079" spans="1:26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  <c r="Z2079">
        <f>Table1[[#This Row],[MSRP]]-Table1[[#This Row],[PRICEEACH]]</f>
        <v>5.4500000000000028</v>
      </c>
    </row>
    <row r="2080" spans="1:26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  <c r="Z2080">
        <f>Table1[[#This Row],[MSRP]]-Table1[[#This Row],[PRICEEACH]]</f>
        <v>-3</v>
      </c>
    </row>
    <row r="2081" spans="1:26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  <c r="Z2081">
        <f>Table1[[#This Row],[MSRP]]-Table1[[#This Row],[PRICEEACH]]</f>
        <v>-3</v>
      </c>
    </row>
    <row r="2082" spans="1:26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  <c r="Z2082">
        <f>Table1[[#This Row],[MSRP]]-Table1[[#This Row],[PRICEEACH]]</f>
        <v>-3</v>
      </c>
    </row>
    <row r="2083" spans="1:26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  <c r="Z2083">
        <f>Table1[[#This Row],[MSRP]]-Table1[[#This Row],[PRICEEACH]]</f>
        <v>-0.39000000000000057</v>
      </c>
    </row>
    <row r="2084" spans="1:26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  <c r="Z2084">
        <f>Table1[[#This Row],[MSRP]]-Table1[[#This Row],[PRICEEACH]]</f>
        <v>6.4300000000000068</v>
      </c>
    </row>
    <row r="2085" spans="1:26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  <c r="Z2085">
        <f>Table1[[#This Row],[MSRP]]-Table1[[#This Row],[PRICEEACH]]</f>
        <v>-3</v>
      </c>
    </row>
    <row r="2086" spans="1:26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  <c r="Z2086">
        <f>Table1[[#This Row],[MSRP]]-Table1[[#This Row],[PRICEEACH]]</f>
        <v>10.319999999999993</v>
      </c>
    </row>
    <row r="2087" spans="1:26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  <c r="Z2087">
        <f>Table1[[#This Row],[MSRP]]-Table1[[#This Row],[PRICEEACH]]</f>
        <v>18.11</v>
      </c>
    </row>
    <row r="2088" spans="1:26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  <c r="Z2088">
        <f>Table1[[#This Row],[MSRP]]-Table1[[#This Row],[PRICEEACH]]</f>
        <v>-0.39000000000000057</v>
      </c>
    </row>
    <row r="2089" spans="1:26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  <c r="Z2089">
        <f>Table1[[#This Row],[MSRP]]-Table1[[#This Row],[PRICEEACH]]</f>
        <v>18.11</v>
      </c>
    </row>
    <row r="2090" spans="1:26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  <c r="Z2090">
        <f>Table1[[#This Row],[MSRP]]-Table1[[#This Row],[PRICEEACH]]</f>
        <v>-3</v>
      </c>
    </row>
    <row r="2091" spans="1:26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  <c r="Z2091">
        <f>Table1[[#This Row],[MSRP]]-Table1[[#This Row],[PRICEEACH]]</f>
        <v>-3</v>
      </c>
    </row>
    <row r="2092" spans="1:26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  <c r="Z2092">
        <f>Table1[[#This Row],[MSRP]]-Table1[[#This Row],[PRICEEACH]]</f>
        <v>-3</v>
      </c>
    </row>
    <row r="2093" spans="1:26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  <c r="Z2093">
        <f>Table1[[#This Row],[MSRP]]-Table1[[#This Row],[PRICEEACH]]</f>
        <v>-3</v>
      </c>
    </row>
    <row r="2094" spans="1:26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  <c r="Z2094">
        <f>Table1[[#This Row],[MSRP]]-Table1[[#This Row],[PRICEEACH]]</f>
        <v>-3</v>
      </c>
    </row>
    <row r="2095" spans="1:26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  <c r="Z2095">
        <f>Table1[[#This Row],[MSRP]]-Table1[[#This Row],[PRICEEACH]]</f>
        <v>46.69</v>
      </c>
    </row>
    <row r="2096" spans="1:26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  <c r="Z2096">
        <f>Table1[[#This Row],[MSRP]]-Table1[[#This Row],[PRICEEACH]]</f>
        <v>-3</v>
      </c>
    </row>
    <row r="2097" spans="1:26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  <c r="Z2097">
        <f>Table1[[#This Row],[MSRP]]-Table1[[#This Row],[PRICEEACH]]</f>
        <v>10.079999999999998</v>
      </c>
    </row>
    <row r="2098" spans="1:26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  <c r="Z2098">
        <f>Table1[[#This Row],[MSRP]]-Table1[[#This Row],[PRICEEACH]]</f>
        <v>-3</v>
      </c>
    </row>
    <row r="2099" spans="1:26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  <c r="Z2099">
        <f>Table1[[#This Row],[MSRP]]-Table1[[#This Row],[PRICEEACH]]</f>
        <v>18.11</v>
      </c>
    </row>
    <row r="2100" spans="1:26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  <c r="Z2100">
        <f>Table1[[#This Row],[MSRP]]-Table1[[#This Row],[PRICEEACH]]</f>
        <v>8.240000000000002</v>
      </c>
    </row>
    <row r="2101" spans="1:26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  <c r="Z2101">
        <f>Table1[[#This Row],[MSRP]]-Table1[[#This Row],[PRICEEACH]]</f>
        <v>-13.489999999999995</v>
      </c>
    </row>
    <row r="2102" spans="1:26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  <c r="Z2102">
        <f>Table1[[#This Row],[MSRP]]-Table1[[#This Row],[PRICEEACH]]</f>
        <v>-5.519999999999996</v>
      </c>
    </row>
    <row r="2103" spans="1:26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  <c r="Z2103">
        <f>Table1[[#This Row],[MSRP]]-Table1[[#This Row],[PRICEEACH]]</f>
        <v>-12.769999999999996</v>
      </c>
    </row>
    <row r="2104" spans="1:26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  <c r="Z2104">
        <f>Table1[[#This Row],[MSRP]]-Table1[[#This Row],[PRICEEACH]]</f>
        <v>-6.25</v>
      </c>
    </row>
    <row r="2105" spans="1:26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  <c r="Z2105">
        <f>Table1[[#This Row],[MSRP]]-Table1[[#This Row],[PRICEEACH]]</f>
        <v>1</v>
      </c>
    </row>
    <row r="2106" spans="1:26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  <c r="Z2106">
        <f>Table1[[#This Row],[MSRP]]-Table1[[#This Row],[PRICEEACH]]</f>
        <v>-2.6200000000000045</v>
      </c>
    </row>
    <row r="2107" spans="1:26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  <c r="Z2107">
        <f>Table1[[#This Row],[MSRP]]-Table1[[#This Row],[PRICEEACH]]</f>
        <v>-9.14</v>
      </c>
    </row>
    <row r="2108" spans="1:26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  <c r="Z2108">
        <f>Table1[[#This Row],[MSRP]]-Table1[[#This Row],[PRICEEACH]]</f>
        <v>-2.6200000000000045</v>
      </c>
    </row>
    <row r="2109" spans="1:26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  <c r="Z2109">
        <f>Table1[[#This Row],[MSRP]]-Table1[[#This Row],[PRICEEACH]]</f>
        <v>-3.3499999999999943</v>
      </c>
    </row>
    <row r="2110" spans="1:26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  <c r="Z2110">
        <f>Table1[[#This Row],[MSRP]]-Table1[[#This Row],[PRICEEACH]]</f>
        <v>9.6899999999999977</v>
      </c>
    </row>
    <row r="2111" spans="1:26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  <c r="Z2111">
        <f>Table1[[#This Row],[MSRP]]-Table1[[#This Row],[PRICEEACH]]</f>
        <v>1</v>
      </c>
    </row>
    <row r="2112" spans="1:26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  <c r="Z2112">
        <f>Table1[[#This Row],[MSRP]]-Table1[[#This Row],[PRICEEACH]]</f>
        <v>-0.45000000000000284</v>
      </c>
    </row>
    <row r="2113" spans="1:26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  <c r="Z2113">
        <f>Table1[[#This Row],[MSRP]]-Table1[[#This Row],[PRICEEACH]]</f>
        <v>-11.319999999999993</v>
      </c>
    </row>
    <row r="2114" spans="1:26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  <c r="Z2114">
        <f>Table1[[#This Row],[MSRP]]-Table1[[#This Row],[PRICEEACH]]</f>
        <v>-11.319999999999993</v>
      </c>
    </row>
    <row r="2115" spans="1:26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  <c r="Z2115">
        <f>Table1[[#This Row],[MSRP]]-Table1[[#This Row],[PRICEEACH]]</f>
        <v>11.14</v>
      </c>
    </row>
    <row r="2116" spans="1:26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  <c r="Z2116">
        <f>Table1[[#This Row],[MSRP]]-Table1[[#This Row],[PRICEEACH]]</f>
        <v>-12.769999999999996</v>
      </c>
    </row>
    <row r="2117" spans="1:26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  <c r="Z2117">
        <f>Table1[[#This Row],[MSRP]]-Table1[[#This Row],[PRICEEACH]]</f>
        <v>-17.900000000000006</v>
      </c>
    </row>
    <row r="2118" spans="1:26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  <c r="Z2118">
        <f>Table1[[#This Row],[MSRP]]-Table1[[#This Row],[PRICEEACH]]</f>
        <v>9.5399999999999991</v>
      </c>
    </row>
    <row r="2119" spans="1:26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  <c r="Z2119">
        <f>Table1[[#This Row],[MSRP]]-Table1[[#This Row],[PRICEEACH]]</f>
        <v>-28</v>
      </c>
    </row>
    <row r="2120" spans="1:26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  <c r="Z2120">
        <f>Table1[[#This Row],[MSRP]]-Table1[[#This Row],[PRICEEACH]]</f>
        <v>8.6599999999999966</v>
      </c>
    </row>
    <row r="2121" spans="1:26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  <c r="Z2121">
        <f>Table1[[#This Row],[MSRP]]-Table1[[#This Row],[PRICEEACH]]</f>
        <v>-6.25</v>
      </c>
    </row>
    <row r="2122" spans="1:26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  <c r="Z2122">
        <f>Table1[[#This Row],[MSRP]]-Table1[[#This Row],[PRICEEACH]]</f>
        <v>-9.14</v>
      </c>
    </row>
    <row r="2123" spans="1:26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  <c r="Z2123">
        <f>Table1[[#This Row],[MSRP]]-Table1[[#This Row],[PRICEEACH]]</f>
        <v>-2.6200000000000045</v>
      </c>
    </row>
    <row r="2124" spans="1:26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  <c r="Z2124">
        <f>Table1[[#This Row],[MSRP]]-Table1[[#This Row],[PRICEEACH]]</f>
        <v>11.290000000000006</v>
      </c>
    </row>
    <row r="2125" spans="1:26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  <c r="Z2125">
        <f>Table1[[#This Row],[MSRP]]-Table1[[#This Row],[PRICEEACH]]</f>
        <v>8.86</v>
      </c>
    </row>
    <row r="2126" spans="1:26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  <c r="Z2126">
        <f>Table1[[#This Row],[MSRP]]-Table1[[#This Row],[PRICEEACH]]</f>
        <v>-7.3100000000000023</v>
      </c>
    </row>
    <row r="2127" spans="1:26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  <c r="Z2127">
        <f>Table1[[#This Row],[MSRP]]-Table1[[#This Row],[PRICEEACH]]</f>
        <v>15.329999999999998</v>
      </c>
    </row>
    <row r="2128" spans="1:26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  <c r="Z2128">
        <f>Table1[[#This Row],[MSRP]]-Table1[[#This Row],[PRICEEACH]]</f>
        <v>12.900000000000006</v>
      </c>
    </row>
    <row r="2129" spans="1:26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  <c r="Z2129">
        <f>Table1[[#This Row],[MSRP]]-Table1[[#This Row],[PRICEEACH]]</f>
        <v>-14.579999999999998</v>
      </c>
    </row>
    <row r="2130" spans="1:26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  <c r="Z2130">
        <f>Table1[[#This Row],[MSRP]]-Table1[[#This Row],[PRICEEACH]]</f>
        <v>8.86</v>
      </c>
    </row>
    <row r="2131" spans="1:26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  <c r="Z2131">
        <f>Table1[[#This Row],[MSRP]]-Table1[[#This Row],[PRICEEACH]]</f>
        <v>13.709999999999994</v>
      </c>
    </row>
    <row r="2132" spans="1:26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  <c r="Z2132">
        <f>Table1[[#This Row],[MSRP]]-Table1[[#This Row],[PRICEEACH]]</f>
        <v>-12.159999999999997</v>
      </c>
    </row>
    <row r="2133" spans="1:26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  <c r="Z2133">
        <f>Table1[[#This Row],[MSRP]]-Table1[[#This Row],[PRICEEACH]]</f>
        <v>9.6700000000000017</v>
      </c>
    </row>
    <row r="2134" spans="1:26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  <c r="Z2134">
        <f>Table1[[#This Row],[MSRP]]-Table1[[#This Row],[PRICEEACH]]</f>
        <v>-13.769999999999996</v>
      </c>
    </row>
    <row r="2135" spans="1:26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  <c r="Z2135">
        <f>Table1[[#This Row],[MSRP]]-Table1[[#This Row],[PRICEEACH]]</f>
        <v>-7.3100000000000023</v>
      </c>
    </row>
    <row r="2136" spans="1:26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  <c r="Z2136">
        <f>Table1[[#This Row],[MSRP]]-Table1[[#This Row],[PRICEEACH]]</f>
        <v>-3.269999999999996</v>
      </c>
    </row>
    <row r="2137" spans="1:26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  <c r="Z2137">
        <f>Table1[[#This Row],[MSRP]]-Table1[[#This Row],[PRICEEACH]]</f>
        <v>4.8199999999999932</v>
      </c>
    </row>
    <row r="2138" spans="1:26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  <c r="Z2138">
        <f>Table1[[#This Row],[MSRP]]-Table1[[#This Row],[PRICEEACH]]</f>
        <v>-8.1200000000000045</v>
      </c>
    </row>
    <row r="2139" spans="1:26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  <c r="Z2139">
        <f>Table1[[#This Row],[MSRP]]-Table1[[#This Row],[PRICEEACH]]</f>
        <v>-0.84000000000000341</v>
      </c>
    </row>
    <row r="2140" spans="1:26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  <c r="Z2140">
        <f>Table1[[#This Row],[MSRP]]-Table1[[#This Row],[PRICEEACH]]</f>
        <v>-17.010000000000005</v>
      </c>
    </row>
    <row r="2141" spans="1:26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  <c r="Z2141">
        <f>Table1[[#This Row],[MSRP]]-Table1[[#This Row],[PRICEEACH]]</f>
        <v>-5.6899999999999977</v>
      </c>
    </row>
    <row r="2142" spans="1:26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  <c r="Z2142">
        <f>Table1[[#This Row],[MSRP]]-Table1[[#This Row],[PRICEEACH]]</f>
        <v>-20</v>
      </c>
    </row>
    <row r="2143" spans="1:26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  <c r="Z2143">
        <f>Table1[[#This Row],[MSRP]]-Table1[[#This Row],[PRICEEACH]]</f>
        <v>-20</v>
      </c>
    </row>
    <row r="2144" spans="1:26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  <c r="Z2144">
        <f>Table1[[#This Row],[MSRP]]-Table1[[#This Row],[PRICEEACH]]</f>
        <v>-15.39</v>
      </c>
    </row>
    <row r="2145" spans="1:26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  <c r="Z2145">
        <f>Table1[[#This Row],[MSRP]]-Table1[[#This Row],[PRICEEACH]]</f>
        <v>-20</v>
      </c>
    </row>
    <row r="2146" spans="1:26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  <c r="Z2146">
        <f>Table1[[#This Row],[MSRP]]-Table1[[#This Row],[PRICEEACH]]</f>
        <v>-20</v>
      </c>
    </row>
    <row r="2147" spans="1:26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  <c r="Z2147">
        <f>Table1[[#This Row],[MSRP]]-Table1[[#This Row],[PRICEEACH]]</f>
        <v>-2.4200000000000017</v>
      </c>
    </row>
    <row r="2148" spans="1:26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  <c r="Z2148">
        <f>Table1[[#This Row],[MSRP]]-Table1[[#This Row],[PRICEEACH]]</f>
        <v>-4</v>
      </c>
    </row>
    <row r="2149" spans="1:26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  <c r="Z2149">
        <f>Table1[[#This Row],[MSRP]]-Table1[[#This Row],[PRICEEACH]]</f>
        <v>-4</v>
      </c>
    </row>
    <row r="2150" spans="1:26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  <c r="Z2150">
        <f>Table1[[#This Row],[MSRP]]-Table1[[#This Row],[PRICEEACH]]</f>
        <v>-0.31000000000000227</v>
      </c>
    </row>
    <row r="2151" spans="1:26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  <c r="Z2151">
        <f>Table1[[#This Row],[MSRP]]-Table1[[#This Row],[PRICEEACH]]</f>
        <v>-4</v>
      </c>
    </row>
    <row r="2152" spans="1:26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  <c r="Z2152">
        <f>Table1[[#This Row],[MSRP]]-Table1[[#This Row],[PRICEEACH]]</f>
        <v>-4</v>
      </c>
    </row>
    <row r="2153" spans="1:26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  <c r="Z2153">
        <f>Table1[[#This Row],[MSRP]]-Table1[[#This Row],[PRICEEACH]]</f>
        <v>-4</v>
      </c>
    </row>
    <row r="2154" spans="1:26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  <c r="Z2154">
        <f>Table1[[#This Row],[MSRP]]-Table1[[#This Row],[PRICEEACH]]</f>
        <v>-4</v>
      </c>
    </row>
    <row r="2155" spans="1:26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  <c r="Z2155">
        <f>Table1[[#This Row],[MSRP]]-Table1[[#This Row],[PRICEEACH]]</f>
        <v>-4</v>
      </c>
    </row>
    <row r="2156" spans="1:26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  <c r="Z2156">
        <f>Table1[[#This Row],[MSRP]]-Table1[[#This Row],[PRICEEACH]]</f>
        <v>-1.269999999999996</v>
      </c>
    </row>
    <row r="2157" spans="1:26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  <c r="Z2157">
        <f>Table1[[#This Row],[MSRP]]-Table1[[#This Row],[PRICEEACH]]</f>
        <v>15.099999999999994</v>
      </c>
    </row>
    <row r="2158" spans="1:26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  <c r="Z2158">
        <f>Table1[[#This Row],[MSRP]]-Table1[[#This Row],[PRICEEACH]]</f>
        <v>-4</v>
      </c>
    </row>
    <row r="2159" spans="1:26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  <c r="Z2159">
        <f>Table1[[#This Row],[MSRP]]-Table1[[#This Row],[PRICEEACH]]</f>
        <v>-4</v>
      </c>
    </row>
    <row r="2160" spans="1:26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  <c r="Z2160">
        <f>Table1[[#This Row],[MSRP]]-Table1[[#This Row],[PRICEEACH]]</f>
        <v>-4</v>
      </c>
    </row>
    <row r="2161" spans="1:26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  <c r="Z2161">
        <f>Table1[[#This Row],[MSRP]]-Table1[[#This Row],[PRICEEACH]]</f>
        <v>9.3199999999999932</v>
      </c>
    </row>
    <row r="2162" spans="1:26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  <c r="Z2162">
        <f>Table1[[#This Row],[MSRP]]-Table1[[#This Row],[PRICEEACH]]</f>
        <v>10.280000000000001</v>
      </c>
    </row>
    <row r="2163" spans="1:26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  <c r="Z2163">
        <f>Table1[[#This Row],[MSRP]]-Table1[[#This Row],[PRICEEACH]]</f>
        <v>13.170000000000002</v>
      </c>
    </row>
    <row r="2164" spans="1:26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  <c r="Z2164">
        <f>Table1[[#This Row],[MSRP]]-Table1[[#This Row],[PRICEEACH]]</f>
        <v>12.209999999999994</v>
      </c>
    </row>
    <row r="2165" spans="1:26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  <c r="Z2165">
        <f>Table1[[#This Row],[MSRP]]-Table1[[#This Row],[PRICEEACH]]</f>
        <v>-4</v>
      </c>
    </row>
    <row r="2166" spans="1:26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  <c r="Z2166">
        <f>Table1[[#This Row],[MSRP]]-Table1[[#This Row],[PRICEEACH]]</f>
        <v>8.36</v>
      </c>
    </row>
    <row r="2167" spans="1:26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  <c r="Z2167">
        <f>Table1[[#This Row],[MSRP]]-Table1[[#This Row],[PRICEEACH]]</f>
        <v>-2.1800000000000068</v>
      </c>
    </row>
    <row r="2168" spans="1:26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  <c r="Z2168">
        <f>Table1[[#This Row],[MSRP]]-Table1[[#This Row],[PRICEEACH]]</f>
        <v>-4</v>
      </c>
    </row>
    <row r="2169" spans="1:26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  <c r="Z2169">
        <f>Table1[[#This Row],[MSRP]]-Table1[[#This Row],[PRICEEACH]]</f>
        <v>-4</v>
      </c>
    </row>
    <row r="2170" spans="1:26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  <c r="Z2170">
        <f>Table1[[#This Row],[MSRP]]-Table1[[#This Row],[PRICEEACH]]</f>
        <v>-4</v>
      </c>
    </row>
    <row r="2171" spans="1:26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  <c r="Z2171">
        <f>Table1[[#This Row],[MSRP]]-Table1[[#This Row],[PRICEEACH]]</f>
        <v>-4</v>
      </c>
    </row>
    <row r="2172" spans="1:26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  <c r="Z2172">
        <f>Table1[[#This Row],[MSRP]]-Table1[[#This Row],[PRICEEACH]]</f>
        <v>-4</v>
      </c>
    </row>
    <row r="2173" spans="1:26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  <c r="Z2173">
        <f>Table1[[#This Row],[MSRP]]-Table1[[#This Row],[PRICEEACH]]</f>
        <v>-4</v>
      </c>
    </row>
    <row r="2174" spans="1:26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  <c r="Z2174">
        <f>Table1[[#This Row],[MSRP]]-Table1[[#This Row],[PRICEEACH]]</f>
        <v>9.3199999999999932</v>
      </c>
    </row>
    <row r="2175" spans="1:26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  <c r="Z2175">
        <f>Table1[[#This Row],[MSRP]]-Table1[[#This Row],[PRICEEACH]]</f>
        <v>6.0999999999999943</v>
      </c>
    </row>
    <row r="2176" spans="1:26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  <c r="Z2176">
        <f>Table1[[#This Row],[MSRP]]-Table1[[#This Row],[PRICEEACH]]</f>
        <v>-1</v>
      </c>
    </row>
    <row r="2177" spans="1:26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  <c r="Z2177">
        <f>Table1[[#This Row],[MSRP]]-Table1[[#This Row],[PRICEEACH]]</f>
        <v>-1</v>
      </c>
    </row>
    <row r="2178" spans="1:26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  <c r="Z2178">
        <f>Table1[[#This Row],[MSRP]]-Table1[[#This Row],[PRICEEACH]]</f>
        <v>5.0999999999999943</v>
      </c>
    </row>
    <row r="2179" spans="1:26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  <c r="Z2179">
        <f>Table1[[#This Row],[MSRP]]-Table1[[#This Row],[PRICEEACH]]</f>
        <v>-1</v>
      </c>
    </row>
    <row r="2180" spans="1:26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  <c r="Z2180">
        <f>Table1[[#This Row],[MSRP]]-Table1[[#This Row],[PRICEEACH]]</f>
        <v>0.10999999999999943</v>
      </c>
    </row>
    <row r="2181" spans="1:26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  <c r="Z2181">
        <f>Table1[[#This Row],[MSRP]]-Table1[[#This Row],[PRICEEACH]]</f>
        <v>19.090000000000003</v>
      </c>
    </row>
    <row r="2182" spans="1:26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  <c r="Z2182">
        <f>Table1[[#This Row],[MSRP]]-Table1[[#This Row],[PRICEEACH]]</f>
        <v>-1</v>
      </c>
    </row>
    <row r="2183" spans="1:26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  <c r="Z2183">
        <f>Table1[[#This Row],[MSRP]]-Table1[[#This Row],[PRICEEACH]]</f>
        <v>-1</v>
      </c>
    </row>
    <row r="2184" spans="1:26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  <c r="Z2184">
        <f>Table1[[#This Row],[MSRP]]-Table1[[#This Row],[PRICEEACH]]</f>
        <v>-1</v>
      </c>
    </row>
    <row r="2185" spans="1:26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  <c r="Z2185">
        <f>Table1[[#This Row],[MSRP]]-Table1[[#This Row],[PRICEEACH]]</f>
        <v>19.090000000000003</v>
      </c>
    </row>
    <row r="2186" spans="1:26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  <c r="Z2186">
        <f>Table1[[#This Row],[MSRP]]-Table1[[#This Row],[PRICEEACH]]</f>
        <v>17.090000000000003</v>
      </c>
    </row>
    <row r="2187" spans="1:26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  <c r="Z2187">
        <f>Table1[[#This Row],[MSRP]]-Table1[[#This Row],[PRICEEACH]]</f>
        <v>0.10999999999999943</v>
      </c>
    </row>
    <row r="2188" spans="1:26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  <c r="Z2188">
        <f>Table1[[#This Row],[MSRP]]-Table1[[#This Row],[PRICEEACH]]</f>
        <v>-1</v>
      </c>
    </row>
    <row r="2189" spans="1:26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  <c r="Z2189">
        <f>Table1[[#This Row],[MSRP]]-Table1[[#This Row],[PRICEEACH]]</f>
        <v>19.090000000000003</v>
      </c>
    </row>
    <row r="2190" spans="1:26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  <c r="Z2190">
        <f>Table1[[#This Row],[MSRP]]-Table1[[#This Row],[PRICEEACH]]</f>
        <v>-1</v>
      </c>
    </row>
    <row r="2191" spans="1:26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  <c r="Z2191">
        <f>Table1[[#This Row],[MSRP]]-Table1[[#This Row],[PRICEEACH]]</f>
        <v>35.090000000000003</v>
      </c>
    </row>
    <row r="2192" spans="1:26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  <c r="Z2192">
        <f>Table1[[#This Row],[MSRP]]-Table1[[#This Row],[PRICEEACH]]</f>
        <v>-1</v>
      </c>
    </row>
    <row r="2193" spans="1:26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  <c r="Z2193">
        <f>Table1[[#This Row],[MSRP]]-Table1[[#This Row],[PRICEEACH]]</f>
        <v>17.829999999999998</v>
      </c>
    </row>
    <row r="2194" spans="1:26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  <c r="Z2194">
        <f>Table1[[#This Row],[MSRP]]-Table1[[#This Row],[PRICEEACH]]</f>
        <v>-1</v>
      </c>
    </row>
    <row r="2195" spans="1:26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  <c r="Z2195">
        <f>Table1[[#This Row],[MSRP]]-Table1[[#This Row],[PRICEEACH]]</f>
        <v>-1</v>
      </c>
    </row>
    <row r="2196" spans="1:26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  <c r="Z2196">
        <f>Table1[[#This Row],[MSRP]]-Table1[[#This Row],[PRICEEACH]]</f>
        <v>4.0999999999999943</v>
      </c>
    </row>
    <row r="2197" spans="1:26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  <c r="Z2197">
        <f>Table1[[#This Row],[MSRP]]-Table1[[#This Row],[PRICEEACH]]</f>
        <v>-1</v>
      </c>
    </row>
    <row r="2198" spans="1:26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  <c r="Z2198">
        <f>Table1[[#This Row],[MSRP]]-Table1[[#This Row],[PRICEEACH]]</f>
        <v>-1</v>
      </c>
    </row>
    <row r="2199" spans="1:26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  <c r="Z2199">
        <f>Table1[[#This Row],[MSRP]]-Table1[[#This Row],[PRICEEACH]]</f>
        <v>-3.4500000000000028</v>
      </c>
    </row>
    <row r="2200" spans="1:26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  <c r="Z2200">
        <f>Table1[[#This Row],[MSRP]]-Table1[[#This Row],[PRICEEACH]]</f>
        <v>-4.6599999999999966</v>
      </c>
    </row>
    <row r="2201" spans="1:26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  <c r="Z2201">
        <f>Table1[[#This Row],[MSRP]]-Table1[[#This Row],[PRICEEACH]]</f>
        <v>-0.22999999999999687</v>
      </c>
    </row>
    <row r="2202" spans="1:26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  <c r="Z2202">
        <f>Table1[[#This Row],[MSRP]]-Table1[[#This Row],[PRICEEACH]]</f>
        <v>4.2000000000000028</v>
      </c>
    </row>
    <row r="2203" spans="1:26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  <c r="Z2203">
        <f>Table1[[#This Row],[MSRP]]-Table1[[#This Row],[PRICEEACH]]</f>
        <v>4.6000000000000014</v>
      </c>
    </row>
    <row r="2204" spans="1:26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  <c r="Z2204">
        <f>Table1[[#This Row],[MSRP]]-Table1[[#This Row],[PRICEEACH]]</f>
        <v>0.17000000000000171</v>
      </c>
    </row>
    <row r="2205" spans="1:26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  <c r="Z2205">
        <f>Table1[[#This Row],[MSRP]]-Table1[[#This Row],[PRICEEACH]]</f>
        <v>-5.4600000000000009</v>
      </c>
    </row>
    <row r="2206" spans="1:26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  <c r="Z2206">
        <f>Table1[[#This Row],[MSRP]]-Table1[[#This Row],[PRICEEACH]]</f>
        <v>7.009999999999998</v>
      </c>
    </row>
    <row r="2207" spans="1:26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  <c r="Z2207">
        <f>Table1[[#This Row],[MSRP]]-Table1[[#This Row],[PRICEEACH]]</f>
        <v>-2.240000000000002</v>
      </c>
    </row>
    <row r="2208" spans="1:26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  <c r="Z2208">
        <f>Table1[[#This Row],[MSRP]]-Table1[[#This Row],[PRICEEACH]]</f>
        <v>0.57000000000000028</v>
      </c>
    </row>
    <row r="2209" spans="1:26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  <c r="Z2209">
        <f>Table1[[#This Row],[MSRP]]-Table1[[#This Row],[PRICEEACH]]</f>
        <v>-0.22999999999999687</v>
      </c>
    </row>
    <row r="2210" spans="1:26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  <c r="Z2210">
        <f>Table1[[#This Row],[MSRP]]-Table1[[#This Row],[PRICEEACH]]</f>
        <v>-8.2800000000000011</v>
      </c>
    </row>
    <row r="2211" spans="1:26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  <c r="Z2211">
        <f>Table1[[#This Row],[MSRP]]-Table1[[#This Row],[PRICEEACH]]</f>
        <v>7.4099999999999966</v>
      </c>
    </row>
    <row r="2212" spans="1:26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  <c r="Z2212">
        <f>Table1[[#This Row],[MSRP]]-Table1[[#This Row],[PRICEEACH]]</f>
        <v>3.3900000000000006</v>
      </c>
    </row>
    <row r="2213" spans="1:26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  <c r="Z2213">
        <f>Table1[[#This Row],[MSRP]]-Table1[[#This Row],[PRICEEACH]]</f>
        <v>-1.0300000000000011</v>
      </c>
    </row>
    <row r="2214" spans="1:26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  <c r="Z2214">
        <f>Table1[[#This Row],[MSRP]]-Table1[[#This Row],[PRICEEACH]]</f>
        <v>-2.240000000000002</v>
      </c>
    </row>
    <row r="2215" spans="1:26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  <c r="Z2215">
        <f>Table1[[#This Row],[MSRP]]-Table1[[#This Row],[PRICEEACH]]</f>
        <v>-3.0499999999999972</v>
      </c>
    </row>
    <row r="2216" spans="1:26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  <c r="Z2216">
        <f>Table1[[#This Row],[MSRP]]-Table1[[#This Row],[PRICEEACH]]</f>
        <v>1.7800000000000011</v>
      </c>
    </row>
    <row r="2217" spans="1:26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  <c r="Z2217">
        <f>Table1[[#This Row],[MSRP]]-Table1[[#This Row],[PRICEEACH]]</f>
        <v>-60</v>
      </c>
    </row>
    <row r="2218" spans="1:26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  <c r="Z2218">
        <f>Table1[[#This Row],[MSRP]]-Table1[[#This Row],[PRICEEACH]]</f>
        <v>-60</v>
      </c>
    </row>
    <row r="2219" spans="1:26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  <c r="Z2219">
        <f>Table1[[#This Row],[MSRP]]-Table1[[#This Row],[PRICEEACH]]</f>
        <v>0.17000000000000171</v>
      </c>
    </row>
    <row r="2220" spans="1:26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  <c r="Z2220">
        <f>Table1[[#This Row],[MSRP]]-Table1[[#This Row],[PRICEEACH]]</f>
        <v>-8.2800000000000011</v>
      </c>
    </row>
    <row r="2221" spans="1:26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  <c r="Z2221">
        <f>Table1[[#This Row],[MSRP]]-Table1[[#This Row],[PRICEEACH]]</f>
        <v>-42.459999999999994</v>
      </c>
    </row>
    <row r="2222" spans="1:26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  <c r="Z2222">
        <f>Table1[[#This Row],[MSRP]]-Table1[[#This Row],[PRICEEACH]]</f>
        <v>-4.5600000000000023</v>
      </c>
    </row>
    <row r="2223" spans="1:26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  <c r="Z2223">
        <f>Table1[[#This Row],[MSRP]]-Table1[[#This Row],[PRICEEACH]]</f>
        <v>-0.22999999999999687</v>
      </c>
    </row>
    <row r="2224" spans="1:26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  <c r="Z2224">
        <f>Table1[[#This Row],[MSRP]]-Table1[[#This Row],[PRICEEACH]]</f>
        <v>6.3800000000000026</v>
      </c>
    </row>
    <row r="2225" spans="1:26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  <c r="Z2225">
        <f>Table1[[#This Row],[MSRP]]-Table1[[#This Row],[PRICEEACH]]</f>
        <v>-1.7299999999999969</v>
      </c>
    </row>
    <row r="2226" spans="1:26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  <c r="Z2226">
        <f>Table1[[#This Row],[MSRP]]-Table1[[#This Row],[PRICEEACH]]</f>
        <v>2.0499999999999972</v>
      </c>
    </row>
    <row r="2227" spans="1:26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  <c r="Z2227">
        <f>Table1[[#This Row],[MSRP]]-Table1[[#This Row],[PRICEEACH]]</f>
        <v>8.009999999999998</v>
      </c>
    </row>
    <row r="2228" spans="1:26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  <c r="Z2228">
        <f>Table1[[#This Row],[MSRP]]-Table1[[#This Row],[PRICEEACH]]</f>
        <v>-9.8500000000000014</v>
      </c>
    </row>
    <row r="2229" spans="1:26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  <c r="Z2229">
        <f>Table1[[#This Row],[MSRP]]-Table1[[#This Row],[PRICEEACH]]</f>
        <v>8.009999999999998</v>
      </c>
    </row>
    <row r="2230" spans="1:26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  <c r="Z2230">
        <f>Table1[[#This Row],[MSRP]]-Table1[[#This Row],[PRICEEACH]]</f>
        <v>-9.3100000000000023</v>
      </c>
    </row>
    <row r="2231" spans="1:26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  <c r="Z2231">
        <f>Table1[[#This Row],[MSRP]]-Table1[[#This Row],[PRICEEACH]]</f>
        <v>-8.7700000000000031</v>
      </c>
    </row>
    <row r="2232" spans="1:26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  <c r="Z2232">
        <f>Table1[[#This Row],[MSRP]]-Table1[[#This Row],[PRICEEACH]]</f>
        <v>10.71</v>
      </c>
    </row>
    <row r="2233" spans="1:26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  <c r="Z2233">
        <f>Table1[[#This Row],[MSRP]]-Table1[[#This Row],[PRICEEACH]]</f>
        <v>-6.0600000000000023</v>
      </c>
    </row>
    <row r="2234" spans="1:26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  <c r="Z2234">
        <f>Table1[[#This Row],[MSRP]]-Table1[[#This Row],[PRICEEACH]]</f>
        <v>-1.1899999999999977</v>
      </c>
    </row>
    <row r="2235" spans="1:26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  <c r="Z2235">
        <f>Table1[[#This Row],[MSRP]]-Table1[[#This Row],[PRICEEACH]]</f>
        <v>-0.10999999999999943</v>
      </c>
    </row>
    <row r="2236" spans="1:26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  <c r="Z2236">
        <f>Table1[[#This Row],[MSRP]]-Table1[[#This Row],[PRICEEACH]]</f>
        <v>5.2999999999999972</v>
      </c>
    </row>
    <row r="2237" spans="1:26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  <c r="Z2237">
        <f>Table1[[#This Row],[MSRP]]-Table1[[#This Row],[PRICEEACH]]</f>
        <v>10.170000000000002</v>
      </c>
    </row>
    <row r="2238" spans="1:26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  <c r="Z2238">
        <f>Table1[[#This Row],[MSRP]]-Table1[[#This Row],[PRICEEACH]]</f>
        <v>6.3800000000000026</v>
      </c>
    </row>
    <row r="2239" spans="1:26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  <c r="Z2239">
        <f>Table1[[#This Row],[MSRP]]-Table1[[#This Row],[PRICEEACH]]</f>
        <v>-1.1899999999999977</v>
      </c>
    </row>
    <row r="2240" spans="1:26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  <c r="Z2240">
        <f>Table1[[#This Row],[MSRP]]-Table1[[#This Row],[PRICEEACH]]</f>
        <v>7.4699999999999989</v>
      </c>
    </row>
    <row r="2241" spans="1:26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  <c r="Z2241">
        <f>Table1[[#This Row],[MSRP]]-Table1[[#This Row],[PRICEEACH]]</f>
        <v>-3.8999999999999986</v>
      </c>
    </row>
    <row r="2242" spans="1:26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  <c r="Z2242">
        <f>Table1[[#This Row],[MSRP]]-Table1[[#This Row],[PRICEEACH]]</f>
        <v>8.5499999999999972</v>
      </c>
    </row>
    <row r="2243" spans="1:26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  <c r="Z2243">
        <f>Table1[[#This Row],[MSRP]]-Table1[[#This Row],[PRICEEACH]]</f>
        <v>-46</v>
      </c>
    </row>
    <row r="2244" spans="1:26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  <c r="Z2244">
        <f>Table1[[#This Row],[MSRP]]-Table1[[#This Row],[PRICEEACH]]</f>
        <v>-6.6000000000000014</v>
      </c>
    </row>
    <row r="2245" spans="1:26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  <c r="Z2245">
        <f>Table1[[#This Row],[MSRP]]-Table1[[#This Row],[PRICEEACH]]</f>
        <v>7.4699999999999989</v>
      </c>
    </row>
    <row r="2246" spans="1:26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  <c r="Z2246">
        <f>Table1[[#This Row],[MSRP]]-Table1[[#This Row],[PRICEEACH]]</f>
        <v>-46</v>
      </c>
    </row>
    <row r="2247" spans="1:26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  <c r="Z2247">
        <f>Table1[[#This Row],[MSRP]]-Table1[[#This Row],[PRICEEACH]]</f>
        <v>-12.469999999999999</v>
      </c>
    </row>
    <row r="2248" spans="1:26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  <c r="Z2248">
        <f>Table1[[#This Row],[MSRP]]-Table1[[#This Row],[PRICEEACH]]</f>
        <v>0.82000000000000028</v>
      </c>
    </row>
    <row r="2249" spans="1:26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  <c r="Z2249">
        <f>Table1[[#This Row],[MSRP]]-Table1[[#This Row],[PRICEEACH]]</f>
        <v>-8.7700000000000031</v>
      </c>
    </row>
    <row r="2250" spans="1:26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  <c r="Z2250">
        <f>Table1[[#This Row],[MSRP]]-Table1[[#This Row],[PRICEEACH]]</f>
        <v>5.2999999999999972</v>
      </c>
    </row>
    <row r="2251" spans="1:26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  <c r="Z2251">
        <f>Table1[[#This Row],[MSRP]]-Table1[[#This Row],[PRICEEACH]]</f>
        <v>10.170000000000002</v>
      </c>
    </row>
    <row r="2252" spans="1:26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  <c r="Z2252">
        <f>Table1[[#This Row],[MSRP]]-Table1[[#This Row],[PRICEEACH]]</f>
        <v>-3.8700000000000045</v>
      </c>
    </row>
    <row r="2253" spans="1:26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  <c r="Z2253">
        <f>Table1[[#This Row],[MSRP]]-Table1[[#This Row],[PRICEEACH]]</f>
        <v>-1.3800000000000026</v>
      </c>
    </row>
    <row r="2254" spans="1:26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  <c r="Z2254">
        <f>Table1[[#This Row],[MSRP]]-Table1[[#This Row],[PRICEEACH]]</f>
        <v>-8.8400000000000034</v>
      </c>
    </row>
    <row r="2255" spans="1:26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  <c r="Z2255">
        <f>Table1[[#This Row],[MSRP]]-Table1[[#This Row],[PRICEEACH]]</f>
        <v>-12.569999999999993</v>
      </c>
    </row>
    <row r="2256" spans="1:26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  <c r="Z2256">
        <f>Table1[[#This Row],[MSRP]]-Table1[[#This Row],[PRICEEACH]]</f>
        <v>11.049999999999997</v>
      </c>
    </row>
    <row r="2257" spans="1:26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  <c r="Z2257">
        <f>Table1[[#This Row],[MSRP]]-Table1[[#This Row],[PRICEEACH]]</f>
        <v>8.5600000000000023</v>
      </c>
    </row>
    <row r="2258" spans="1:26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  <c r="Z2258">
        <f>Table1[[#This Row],[MSRP]]-Table1[[#This Row],[PRICEEACH]]</f>
        <v>-2</v>
      </c>
    </row>
    <row r="2259" spans="1:26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  <c r="Z2259">
        <f>Table1[[#This Row],[MSRP]]-Table1[[#This Row],[PRICEEACH]]</f>
        <v>11.049999999999997</v>
      </c>
    </row>
    <row r="2260" spans="1:26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  <c r="Z2260">
        <f>Table1[[#This Row],[MSRP]]-Table1[[#This Row],[PRICEEACH]]</f>
        <v>7.32</v>
      </c>
    </row>
    <row r="2261" spans="1:26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  <c r="Z2261">
        <f>Table1[[#This Row],[MSRP]]-Table1[[#This Row],[PRICEEACH]]</f>
        <v>5.4500000000000028</v>
      </c>
    </row>
    <row r="2262" spans="1:26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  <c r="Z2262">
        <f>Table1[[#This Row],[MSRP]]-Table1[[#This Row],[PRICEEACH]]</f>
        <v>9.18</v>
      </c>
    </row>
    <row r="2263" spans="1:26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  <c r="Z2263">
        <f>Table1[[#This Row],[MSRP]]-Table1[[#This Row],[PRICEEACH]]</f>
        <v>1.1000000000000014</v>
      </c>
    </row>
    <row r="2264" spans="1:26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  <c r="Z2264">
        <f>Table1[[#This Row],[MSRP]]-Table1[[#This Row],[PRICEEACH]]</f>
        <v>12.29</v>
      </c>
    </row>
    <row r="2265" spans="1:26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  <c r="Z2265">
        <f>Table1[[#This Row],[MSRP]]-Table1[[#This Row],[PRICEEACH]]</f>
        <v>-2.6299999999999955</v>
      </c>
    </row>
    <row r="2266" spans="1:26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  <c r="Z2266">
        <f>Table1[[#This Row],[MSRP]]-Table1[[#This Row],[PRICEEACH]]</f>
        <v>2.3500000000000014</v>
      </c>
    </row>
    <row r="2267" spans="1:26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  <c r="Z2267">
        <f>Table1[[#This Row],[MSRP]]-Table1[[#This Row],[PRICEEACH]]</f>
        <v>-5.730000000000004</v>
      </c>
    </row>
    <row r="2268" spans="1:26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  <c r="Z2268">
        <f>Table1[[#This Row],[MSRP]]-Table1[[#This Row],[PRICEEACH]]</f>
        <v>11.670000000000002</v>
      </c>
    </row>
    <row r="2269" spans="1:26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  <c r="Z2269">
        <f>Table1[[#This Row],[MSRP]]-Table1[[#This Row],[PRICEEACH]]</f>
        <v>-4.4899999999999949</v>
      </c>
    </row>
    <row r="2270" spans="1:26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  <c r="Z2270">
        <f>Table1[[#This Row],[MSRP]]-Table1[[#This Row],[PRICEEACH]]</f>
        <v>-38</v>
      </c>
    </row>
    <row r="2271" spans="1:26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  <c r="Z2271">
        <f>Table1[[#This Row],[MSRP]]-Table1[[#This Row],[PRICEEACH]]</f>
        <v>-22.709999999999994</v>
      </c>
    </row>
    <row r="2272" spans="1:26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  <c r="Z2272">
        <f>Table1[[#This Row],[MSRP]]-Table1[[#This Row],[PRICEEACH]]</f>
        <v>-38</v>
      </c>
    </row>
    <row r="2273" spans="1:26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  <c r="Z2273">
        <f>Table1[[#This Row],[MSRP]]-Table1[[#This Row],[PRICEEACH]]</f>
        <v>-38</v>
      </c>
    </row>
    <row r="2274" spans="1:26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  <c r="Z2274">
        <f>Table1[[#This Row],[MSRP]]-Table1[[#This Row],[PRICEEACH]]</f>
        <v>-37.549999999999997</v>
      </c>
    </row>
    <row r="2275" spans="1:26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  <c r="Z2275">
        <f>Table1[[#This Row],[MSRP]]-Table1[[#This Row],[PRICEEACH]]</f>
        <v>25.93</v>
      </c>
    </row>
    <row r="2276" spans="1:26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  <c r="Z2276">
        <f>Table1[[#This Row],[MSRP]]-Table1[[#This Row],[PRICEEACH]]</f>
        <v>1.7199999999999989</v>
      </c>
    </row>
    <row r="2277" spans="1:26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  <c r="Z2277">
        <f>Table1[[#This Row],[MSRP]]-Table1[[#This Row],[PRICEEACH]]</f>
        <v>12.29</v>
      </c>
    </row>
    <row r="2278" spans="1:26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  <c r="Z2278">
        <f>Table1[[#This Row],[MSRP]]-Table1[[#This Row],[PRICEEACH]]</f>
        <v>-11.629999999999995</v>
      </c>
    </row>
    <row r="2279" spans="1:26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  <c r="Z2279">
        <f>Table1[[#This Row],[MSRP]]-Table1[[#This Row],[PRICEEACH]]</f>
        <v>-4.519999999999996</v>
      </c>
    </row>
    <row r="2280" spans="1:26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  <c r="Z2280">
        <f>Table1[[#This Row],[MSRP]]-Table1[[#This Row],[PRICEEACH]]</f>
        <v>1.2999999999999972</v>
      </c>
    </row>
    <row r="2281" spans="1:26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  <c r="Z2281">
        <f>Table1[[#This Row],[MSRP]]-Table1[[#This Row],[PRICEEACH]]</f>
        <v>3.240000000000002</v>
      </c>
    </row>
    <row r="2282" spans="1:26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  <c r="Z2282">
        <f>Table1[[#This Row],[MSRP]]-Table1[[#This Row],[PRICEEACH]]</f>
        <v>5.82</v>
      </c>
    </row>
    <row r="2283" spans="1:26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  <c r="Z2283">
        <f>Table1[[#This Row],[MSRP]]-Table1[[#This Row],[PRICEEACH]]</f>
        <v>9.0600000000000023</v>
      </c>
    </row>
    <row r="2284" spans="1:26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  <c r="Z2284">
        <f>Table1[[#This Row],[MSRP]]-Table1[[#This Row],[PRICEEACH]]</f>
        <v>-10.980000000000004</v>
      </c>
    </row>
    <row r="2285" spans="1:26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  <c r="Z2285">
        <f>Table1[[#This Row],[MSRP]]-Table1[[#This Row],[PRICEEACH]]</f>
        <v>-0.64000000000000057</v>
      </c>
    </row>
    <row r="2286" spans="1:26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  <c r="Z2286">
        <f>Table1[[#This Row],[MSRP]]-Table1[[#This Row],[PRICEEACH]]</f>
        <v>9.0600000000000023</v>
      </c>
    </row>
    <row r="2287" spans="1:26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  <c r="Z2287">
        <f>Table1[[#This Row],[MSRP]]-Table1[[#This Row],[PRICEEACH]]</f>
        <v>5.18</v>
      </c>
    </row>
    <row r="2288" spans="1:26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  <c r="Z2288">
        <f>Table1[[#This Row],[MSRP]]-Table1[[#This Row],[PRICEEACH]]</f>
        <v>1.9500000000000028</v>
      </c>
    </row>
    <row r="2289" spans="1:26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  <c r="Z2289">
        <f>Table1[[#This Row],[MSRP]]-Table1[[#This Row],[PRICEEACH]]</f>
        <v>-9.0400000000000063</v>
      </c>
    </row>
    <row r="2290" spans="1:26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  <c r="Z2290">
        <f>Table1[[#This Row],[MSRP]]-Table1[[#This Row],[PRICEEACH]]</f>
        <v>-5.1599999999999966</v>
      </c>
    </row>
    <row r="2291" spans="1:26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  <c r="Z2291">
        <f>Table1[[#This Row],[MSRP]]-Table1[[#This Row],[PRICEEACH]]</f>
        <v>2.5900000000000034</v>
      </c>
    </row>
    <row r="2292" spans="1:26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  <c r="Z2292">
        <f>Table1[[#This Row],[MSRP]]-Table1[[#This Row],[PRICEEACH]]</f>
        <v>0.64999999999999858</v>
      </c>
    </row>
    <row r="2293" spans="1:26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  <c r="Z2293">
        <f>Table1[[#This Row],[MSRP]]-Table1[[#This Row],[PRICEEACH]]</f>
        <v>-13.569999999999993</v>
      </c>
    </row>
    <row r="2294" spans="1:26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  <c r="Z2294">
        <f>Table1[[#This Row],[MSRP]]-Table1[[#This Row],[PRICEEACH]]</f>
        <v>-7.75</v>
      </c>
    </row>
    <row r="2295" spans="1:26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  <c r="Z2295">
        <f>Table1[[#This Row],[MSRP]]-Table1[[#This Row],[PRICEEACH]]</f>
        <v>-9.0400000000000063</v>
      </c>
    </row>
    <row r="2296" spans="1:26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  <c r="Z2296">
        <f>Table1[[#This Row],[MSRP]]-Table1[[#This Row],[PRICEEACH]]</f>
        <v>7.759999999999998</v>
      </c>
    </row>
    <row r="2297" spans="1:26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  <c r="Z2297">
        <f>Table1[[#This Row],[MSRP]]-Table1[[#This Row],[PRICEEACH]]</f>
        <v>-36</v>
      </c>
    </row>
    <row r="2298" spans="1:26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  <c r="Z2298">
        <f>Table1[[#This Row],[MSRP]]-Table1[[#This Row],[PRICEEACH]]</f>
        <v>-9.6899999999999977</v>
      </c>
    </row>
    <row r="2299" spans="1:26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  <c r="Z2299">
        <f>Table1[[#This Row],[MSRP]]-Table1[[#This Row],[PRICEEACH]]</f>
        <v>-36</v>
      </c>
    </row>
    <row r="2300" spans="1:26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  <c r="Z2300">
        <f>Table1[[#This Row],[MSRP]]-Table1[[#This Row],[PRICEEACH]]</f>
        <v>-36</v>
      </c>
    </row>
    <row r="2301" spans="1:26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  <c r="Z2301">
        <f>Table1[[#This Row],[MSRP]]-Table1[[#This Row],[PRICEEACH]]</f>
        <v>-36</v>
      </c>
    </row>
    <row r="2302" spans="1:26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  <c r="Z2302">
        <f>Table1[[#This Row],[MSRP]]-Table1[[#This Row],[PRICEEACH]]</f>
        <v>-36</v>
      </c>
    </row>
    <row r="2303" spans="1:26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  <c r="Z2303">
        <f>Table1[[#This Row],[MSRP]]-Table1[[#This Row],[PRICEEACH]]</f>
        <v>-5.1599999999999966</v>
      </c>
    </row>
    <row r="2304" spans="1:26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  <c r="Z2304">
        <f>Table1[[#This Row],[MSRP]]-Table1[[#This Row],[PRICEEACH]]</f>
        <v>2.5900000000000034</v>
      </c>
    </row>
    <row r="2305" spans="1:26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  <c r="Z2305">
        <f>Table1[[#This Row],[MSRP]]-Table1[[#This Row],[PRICEEACH]]</f>
        <v>-4.9200000000000017</v>
      </c>
    </row>
    <row r="2306" spans="1:26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  <c r="Z2306">
        <f>Table1[[#This Row],[MSRP]]-Table1[[#This Row],[PRICEEACH]]</f>
        <v>-4.230000000000004</v>
      </c>
    </row>
    <row r="2307" spans="1:26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  <c r="Z2307">
        <f>Table1[[#This Row],[MSRP]]-Table1[[#This Row],[PRICEEACH]]</f>
        <v>10.899999999999999</v>
      </c>
    </row>
    <row r="2308" spans="1:26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  <c r="Z2308">
        <f>Table1[[#This Row],[MSRP]]-Table1[[#This Row],[PRICEEACH]]</f>
        <v>-13.86</v>
      </c>
    </row>
    <row r="2309" spans="1:26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  <c r="Z2309">
        <f>Table1[[#This Row],[MSRP]]-Table1[[#This Row],[PRICEEACH]]</f>
        <v>-5.6099999999999994</v>
      </c>
    </row>
    <row r="2310" spans="1:26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  <c r="Z2310">
        <f>Table1[[#This Row],[MSRP]]-Table1[[#This Row],[PRICEEACH]]</f>
        <v>8.8400000000000034</v>
      </c>
    </row>
    <row r="2311" spans="1:26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  <c r="Z2311">
        <f>Table1[[#This Row],[MSRP]]-Table1[[#This Row],[PRICEEACH]]</f>
        <v>1.9599999999999937</v>
      </c>
    </row>
    <row r="2312" spans="1:26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  <c r="Z2312">
        <f>Table1[[#This Row],[MSRP]]-Table1[[#This Row],[PRICEEACH]]</f>
        <v>-9.730000000000004</v>
      </c>
    </row>
    <row r="2313" spans="1:26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  <c r="Z2313">
        <f>Table1[[#This Row],[MSRP]]-Table1[[#This Row],[PRICEEACH]]</f>
        <v>6.7800000000000011</v>
      </c>
    </row>
    <row r="2314" spans="1:26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  <c r="Z2314">
        <f>Table1[[#This Row],[MSRP]]-Table1[[#This Row],[PRICEEACH]]</f>
        <v>-11.11</v>
      </c>
    </row>
    <row r="2315" spans="1:26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  <c r="Z2315">
        <f>Table1[[#This Row],[MSRP]]-Table1[[#This Row],[PRICEEACH]]</f>
        <v>4.0300000000000011</v>
      </c>
    </row>
    <row r="2316" spans="1:26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  <c r="Z2316">
        <f>Table1[[#This Row],[MSRP]]-Table1[[#This Row],[PRICEEACH]]</f>
        <v>-13.86</v>
      </c>
    </row>
    <row r="2317" spans="1:26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  <c r="Z2317">
        <f>Table1[[#This Row],[MSRP]]-Table1[[#This Row],[PRICEEACH]]</f>
        <v>-11.799999999999997</v>
      </c>
    </row>
    <row r="2318" spans="1:26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  <c r="Z2318">
        <f>Table1[[#This Row],[MSRP]]-Table1[[#This Row],[PRICEEACH]]</f>
        <v>1.9599999999999937</v>
      </c>
    </row>
    <row r="2319" spans="1:26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  <c r="Z2319">
        <f>Table1[[#This Row],[MSRP]]-Table1[[#This Row],[PRICEEACH]]</f>
        <v>8.8400000000000034</v>
      </c>
    </row>
    <row r="2320" spans="1:26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  <c r="Z2320">
        <f>Table1[[#This Row],[MSRP]]-Table1[[#This Row],[PRICEEACH]]</f>
        <v>-13.170000000000002</v>
      </c>
    </row>
    <row r="2321" spans="1:26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  <c r="Z2321">
        <f>Table1[[#This Row],[MSRP]]-Table1[[#This Row],[PRICEEACH]]</f>
        <v>8.8400000000000034</v>
      </c>
    </row>
    <row r="2322" spans="1:26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  <c r="Z2322">
        <f>Table1[[#This Row],[MSRP]]-Table1[[#This Row],[PRICEEACH]]</f>
        <v>23.490000000000002</v>
      </c>
    </row>
    <row r="2323" spans="1:26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  <c r="Z2323">
        <f>Table1[[#This Row],[MSRP]]-Table1[[#This Row],[PRICEEACH]]</f>
        <v>-4.3299999999999983</v>
      </c>
    </row>
    <row r="2324" spans="1:26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  <c r="Z2324">
        <f>Table1[[#This Row],[MSRP]]-Table1[[#This Row],[PRICEEACH]]</f>
        <v>-14.260000000000005</v>
      </c>
    </row>
    <row r="2325" spans="1:26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  <c r="Z2325">
        <f>Table1[[#This Row],[MSRP]]-Table1[[#This Row],[PRICEEACH]]</f>
        <v>-32</v>
      </c>
    </row>
    <row r="2326" spans="1:26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  <c r="Z2326">
        <f>Table1[[#This Row],[MSRP]]-Table1[[#This Row],[PRICEEACH]]</f>
        <v>0.59000000000000341</v>
      </c>
    </row>
    <row r="2327" spans="1:26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  <c r="Z2327">
        <f>Table1[[#This Row],[MSRP]]-Table1[[#This Row],[PRICEEACH]]</f>
        <v>-9.730000000000004</v>
      </c>
    </row>
    <row r="2328" spans="1:26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  <c r="Z2328">
        <f>Table1[[#This Row],[MSRP]]-Table1[[#This Row],[PRICEEACH]]</f>
        <v>6.7800000000000011</v>
      </c>
    </row>
    <row r="2329" spans="1:26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  <c r="Z2329">
        <f>Table1[[#This Row],[MSRP]]-Table1[[#This Row],[PRICEEACH]]</f>
        <v>2</v>
      </c>
    </row>
    <row r="2330" spans="1:26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  <c r="Z2330">
        <f>Table1[[#This Row],[MSRP]]-Table1[[#This Row],[PRICEEACH]]</f>
        <v>15.260000000000005</v>
      </c>
    </row>
    <row r="2331" spans="1:26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  <c r="Z2331">
        <f>Table1[[#This Row],[MSRP]]-Table1[[#This Row],[PRICEEACH]]</f>
        <v>12.200000000000003</v>
      </c>
    </row>
    <row r="2332" spans="1:26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  <c r="Z2332">
        <f>Table1[[#This Row],[MSRP]]-Table1[[#This Row],[PRICEEACH]]</f>
        <v>2</v>
      </c>
    </row>
    <row r="2333" spans="1:26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  <c r="Z2333">
        <f>Table1[[#This Row],[MSRP]]-Table1[[#This Row],[PRICEEACH]]</f>
        <v>2</v>
      </c>
    </row>
    <row r="2334" spans="1:26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  <c r="Z2334">
        <f>Table1[[#This Row],[MSRP]]-Table1[[#This Row],[PRICEEACH]]</f>
        <v>2</v>
      </c>
    </row>
    <row r="2335" spans="1:26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  <c r="Z2335">
        <f>Table1[[#This Row],[MSRP]]-Table1[[#This Row],[PRICEEACH]]</f>
        <v>2</v>
      </c>
    </row>
    <row r="2336" spans="1:26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  <c r="Z2336">
        <f>Table1[[#This Row],[MSRP]]-Table1[[#This Row],[PRICEEACH]]</f>
        <v>16.28</v>
      </c>
    </row>
    <row r="2337" spans="1:26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  <c r="Z2337">
        <f>Table1[[#This Row],[MSRP]]-Table1[[#This Row],[PRICEEACH]]</f>
        <v>2</v>
      </c>
    </row>
    <row r="2338" spans="1:26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  <c r="Z2338">
        <f>Table1[[#This Row],[MSRP]]-Table1[[#This Row],[PRICEEACH]]</f>
        <v>2</v>
      </c>
    </row>
    <row r="2339" spans="1:26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  <c r="Z2339">
        <f>Table1[[#This Row],[MSRP]]-Table1[[#This Row],[PRICEEACH]]</f>
        <v>2</v>
      </c>
    </row>
    <row r="2340" spans="1:26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  <c r="Z2340">
        <f>Table1[[#This Row],[MSRP]]-Table1[[#This Row],[PRICEEACH]]</f>
        <v>2</v>
      </c>
    </row>
    <row r="2341" spans="1:26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  <c r="Z2341">
        <f>Table1[[#This Row],[MSRP]]-Table1[[#This Row],[PRICEEACH]]</f>
        <v>4.0300000000000011</v>
      </c>
    </row>
    <row r="2342" spans="1:26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  <c r="Z2342">
        <f>Table1[[#This Row],[MSRP]]-Table1[[#This Row],[PRICEEACH]]</f>
        <v>2</v>
      </c>
    </row>
    <row r="2343" spans="1:26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  <c r="Z2343">
        <f>Table1[[#This Row],[MSRP]]-Table1[[#This Row],[PRICEEACH]]</f>
        <v>2</v>
      </c>
    </row>
    <row r="2344" spans="1:26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  <c r="Z2344">
        <f>Table1[[#This Row],[MSRP]]-Table1[[#This Row],[PRICEEACH]]</f>
        <v>2</v>
      </c>
    </row>
    <row r="2345" spans="1:26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  <c r="Z2345">
        <f>Table1[[#This Row],[MSRP]]-Table1[[#This Row],[PRICEEACH]]</f>
        <v>17.299999999999997</v>
      </c>
    </row>
    <row r="2346" spans="1:26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  <c r="Z2346">
        <f>Table1[[#This Row],[MSRP]]-Table1[[#This Row],[PRICEEACH]]</f>
        <v>2</v>
      </c>
    </row>
    <row r="2347" spans="1:26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  <c r="Z2347">
        <f>Table1[[#This Row],[MSRP]]-Table1[[#This Row],[PRICEEACH]]</f>
        <v>2</v>
      </c>
    </row>
    <row r="2348" spans="1:26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  <c r="Z2348">
        <f>Table1[[#This Row],[MSRP]]-Table1[[#This Row],[PRICEEACH]]</f>
        <v>30.980000000000004</v>
      </c>
    </row>
    <row r="2349" spans="1:26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  <c r="Z2349">
        <f>Table1[[#This Row],[MSRP]]-Table1[[#This Row],[PRICEEACH]]</f>
        <v>2</v>
      </c>
    </row>
    <row r="2350" spans="1:26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  <c r="Z2350">
        <f>Table1[[#This Row],[MSRP]]-Table1[[#This Row],[PRICEEACH]]</f>
        <v>2</v>
      </c>
    </row>
    <row r="2351" spans="1:26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  <c r="Z2351">
        <f>Table1[[#This Row],[MSRP]]-Table1[[#This Row],[PRICEEACH]]</f>
        <v>2</v>
      </c>
    </row>
    <row r="2352" spans="1:26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  <c r="Z2352">
        <f>Table1[[#This Row],[MSRP]]-Table1[[#This Row],[PRICEEACH]]</f>
        <v>53.02</v>
      </c>
    </row>
    <row r="2353" spans="1:26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  <c r="Z2353">
        <f>Table1[[#This Row],[MSRP]]-Table1[[#This Row],[PRICEEACH]]</f>
        <v>2</v>
      </c>
    </row>
    <row r="2354" spans="1:26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  <c r="Z2354">
        <f>Table1[[#This Row],[MSRP]]-Table1[[#This Row],[PRICEEACH]]</f>
        <v>2.8500000000000014</v>
      </c>
    </row>
    <row r="2355" spans="1:26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  <c r="Z2355">
        <f>Table1[[#This Row],[MSRP]]-Table1[[#This Row],[PRICEEACH]]</f>
        <v>-7.6199999999999974</v>
      </c>
    </row>
    <row r="2356" spans="1:26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  <c r="Z2356">
        <f>Table1[[#This Row],[MSRP]]-Table1[[#This Row],[PRICEEACH]]</f>
        <v>-7.1899999999999977</v>
      </c>
    </row>
    <row r="2357" spans="1:26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  <c r="Z2357">
        <f>Table1[[#This Row],[MSRP]]-Table1[[#This Row],[PRICEEACH]]</f>
        <v>6.3400000000000034</v>
      </c>
    </row>
    <row r="2358" spans="1:26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  <c r="Z2358">
        <f>Table1[[#This Row],[MSRP]]-Table1[[#This Row],[PRICEEACH]]</f>
        <v>1.9799999999999969</v>
      </c>
    </row>
    <row r="2359" spans="1:26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  <c r="Z2359">
        <f>Table1[[#This Row],[MSRP]]-Table1[[#This Row],[PRICEEACH]]</f>
        <v>-8.93</v>
      </c>
    </row>
    <row r="2360" spans="1:26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  <c r="Z2360">
        <f>Table1[[#This Row],[MSRP]]-Table1[[#This Row],[PRICEEACH]]</f>
        <v>4.6000000000000014</v>
      </c>
    </row>
    <row r="2361" spans="1:26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  <c r="Z2361">
        <f>Table1[[#This Row],[MSRP]]-Table1[[#This Row],[PRICEEACH]]</f>
        <v>1.9799999999999969</v>
      </c>
    </row>
    <row r="2362" spans="1:26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  <c r="Z2362">
        <f>Table1[[#This Row],[MSRP]]-Table1[[#This Row],[PRICEEACH]]</f>
        <v>-3.259999999999998</v>
      </c>
    </row>
    <row r="2363" spans="1:26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  <c r="Z2363">
        <f>Table1[[#This Row],[MSRP]]-Table1[[#This Row],[PRICEEACH]]</f>
        <v>7.6499999999999986</v>
      </c>
    </row>
    <row r="2364" spans="1:26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  <c r="Z2364">
        <f>Table1[[#This Row],[MSRP]]-Table1[[#This Row],[PRICEEACH]]</f>
        <v>-8.93</v>
      </c>
    </row>
    <row r="2365" spans="1:26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  <c r="Z2365">
        <f>Table1[[#This Row],[MSRP]]-Table1[[#This Row],[PRICEEACH]]</f>
        <v>5.0300000000000011</v>
      </c>
    </row>
    <row r="2366" spans="1:26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  <c r="Z2366">
        <f>Table1[[#This Row],[MSRP]]-Table1[[#This Row],[PRICEEACH]]</f>
        <v>-2.3900000000000006</v>
      </c>
    </row>
    <row r="2367" spans="1:26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  <c r="Z2367">
        <f>Table1[[#This Row],[MSRP]]-Table1[[#This Row],[PRICEEACH]]</f>
        <v>-8.93</v>
      </c>
    </row>
    <row r="2368" spans="1:26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  <c r="Z2368">
        <f>Table1[[#This Row],[MSRP]]-Table1[[#This Row],[PRICEEACH]]</f>
        <v>-5.4399999999999977</v>
      </c>
    </row>
    <row r="2369" spans="1:26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  <c r="Z2369">
        <f>Table1[[#This Row],[MSRP]]-Table1[[#This Row],[PRICEEACH]]</f>
        <v>-0.64000000000000057</v>
      </c>
    </row>
    <row r="2370" spans="1:26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  <c r="Z2370">
        <f>Table1[[#This Row],[MSRP]]-Table1[[#This Row],[PRICEEACH]]</f>
        <v>-4.57</v>
      </c>
    </row>
    <row r="2371" spans="1:26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  <c r="Z2371">
        <f>Table1[[#This Row],[MSRP]]-Table1[[#This Row],[PRICEEACH]]</f>
        <v>-8.93</v>
      </c>
    </row>
    <row r="2372" spans="1:26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  <c r="Z2372">
        <f>Table1[[#This Row],[MSRP]]-Table1[[#This Row],[PRICEEACH]]</f>
        <v>-7.6199999999999974</v>
      </c>
    </row>
    <row r="2373" spans="1:26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  <c r="Z2373">
        <f>Table1[[#This Row],[MSRP]]-Table1[[#This Row],[PRICEEACH]]</f>
        <v>-39.209999999999994</v>
      </c>
    </row>
    <row r="2374" spans="1:26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  <c r="Z2374">
        <f>Table1[[#This Row],[MSRP]]-Table1[[#This Row],[PRICEEACH]]</f>
        <v>-39.590000000000003</v>
      </c>
    </row>
    <row r="2375" spans="1:26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  <c r="Z2375">
        <f>Table1[[#This Row],[MSRP]]-Table1[[#This Row],[PRICEEACH]]</f>
        <v>-22.799999999999997</v>
      </c>
    </row>
    <row r="2376" spans="1:26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  <c r="Z2376">
        <f>Table1[[#This Row],[MSRP]]-Table1[[#This Row],[PRICEEACH]]</f>
        <v>-57</v>
      </c>
    </row>
    <row r="2377" spans="1:26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  <c r="Z2377">
        <f>Table1[[#This Row],[MSRP]]-Table1[[#This Row],[PRICEEACH]]</f>
        <v>6.3400000000000034</v>
      </c>
    </row>
    <row r="2378" spans="1:26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  <c r="Z2378">
        <f>Table1[[#This Row],[MSRP]]-Table1[[#This Row],[PRICEEACH]]</f>
        <v>7.6499999999999986</v>
      </c>
    </row>
    <row r="2379" spans="1:26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  <c r="Z2379">
        <f>Table1[[#This Row],[MSRP]]-Table1[[#This Row],[PRICEEACH]]</f>
        <v>-8.93</v>
      </c>
    </row>
    <row r="2380" spans="1:26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  <c r="Z2380">
        <f>Table1[[#This Row],[MSRP]]-Table1[[#This Row],[PRICEEACH]]</f>
        <v>15</v>
      </c>
    </row>
    <row r="2381" spans="1:26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  <c r="Z2381">
        <f>Table1[[#This Row],[MSRP]]-Table1[[#This Row],[PRICEEACH]]</f>
        <v>15</v>
      </c>
    </row>
    <row r="2382" spans="1:26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  <c r="Z2382">
        <f>Table1[[#This Row],[MSRP]]-Table1[[#This Row],[PRICEEACH]]</f>
        <v>15</v>
      </c>
    </row>
    <row r="2383" spans="1:26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  <c r="Z2383">
        <f>Table1[[#This Row],[MSRP]]-Table1[[#This Row],[PRICEEACH]]</f>
        <v>15</v>
      </c>
    </row>
    <row r="2384" spans="1:26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  <c r="Z2384">
        <f>Table1[[#This Row],[MSRP]]-Table1[[#This Row],[PRICEEACH]]</f>
        <v>15</v>
      </c>
    </row>
    <row r="2385" spans="1:26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  <c r="Z2385">
        <f>Table1[[#This Row],[MSRP]]-Table1[[#This Row],[PRICEEACH]]</f>
        <v>20.079999999999998</v>
      </c>
    </row>
    <row r="2386" spans="1:26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  <c r="Z2386">
        <f>Table1[[#This Row],[MSRP]]-Table1[[#This Row],[PRICEEACH]]</f>
        <v>15</v>
      </c>
    </row>
    <row r="2387" spans="1:26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  <c r="Z2387">
        <f>Table1[[#This Row],[MSRP]]-Table1[[#This Row],[PRICEEACH]]</f>
        <v>15</v>
      </c>
    </row>
    <row r="2388" spans="1:26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  <c r="Z2388">
        <f>Table1[[#This Row],[MSRP]]-Table1[[#This Row],[PRICEEACH]]</f>
        <v>15</v>
      </c>
    </row>
    <row r="2389" spans="1:26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  <c r="Z2389">
        <f>Table1[[#This Row],[MSRP]]-Table1[[#This Row],[PRICEEACH]]</f>
        <v>20.079999999999998</v>
      </c>
    </row>
    <row r="2390" spans="1:26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  <c r="Z2390">
        <f>Table1[[#This Row],[MSRP]]-Table1[[#This Row],[PRICEEACH]]</f>
        <v>15</v>
      </c>
    </row>
    <row r="2391" spans="1:26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  <c r="Z2391">
        <f>Table1[[#This Row],[MSRP]]-Table1[[#This Row],[PRICEEACH]]</f>
        <v>15</v>
      </c>
    </row>
    <row r="2392" spans="1:26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  <c r="Z2392">
        <f>Table1[[#This Row],[MSRP]]-Table1[[#This Row],[PRICEEACH]]</f>
        <v>15</v>
      </c>
    </row>
    <row r="2393" spans="1:26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  <c r="Z2393">
        <f>Table1[[#This Row],[MSRP]]-Table1[[#This Row],[PRICEEACH]]</f>
        <v>15</v>
      </c>
    </row>
    <row r="2394" spans="1:26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  <c r="Z2394">
        <f>Table1[[#This Row],[MSRP]]-Table1[[#This Row],[PRICEEACH]]</f>
        <v>16.61</v>
      </c>
    </row>
    <row r="2395" spans="1:26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  <c r="Z2395">
        <f>Table1[[#This Row],[MSRP]]-Table1[[#This Row],[PRICEEACH]]</f>
        <v>15</v>
      </c>
    </row>
    <row r="2396" spans="1:26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  <c r="Z2396">
        <f>Table1[[#This Row],[MSRP]]-Table1[[#This Row],[PRICEEACH]]</f>
        <v>15</v>
      </c>
    </row>
    <row r="2397" spans="1:26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  <c r="Z2397">
        <f>Table1[[#This Row],[MSRP]]-Table1[[#This Row],[PRICEEACH]]</f>
        <v>15</v>
      </c>
    </row>
    <row r="2398" spans="1:26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  <c r="Z2398">
        <f>Table1[[#This Row],[MSRP]]-Table1[[#This Row],[PRICEEACH]]</f>
        <v>15</v>
      </c>
    </row>
    <row r="2399" spans="1:26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  <c r="Z2399">
        <f>Table1[[#This Row],[MSRP]]-Table1[[#This Row],[PRICEEACH]]</f>
        <v>15</v>
      </c>
    </row>
    <row r="2400" spans="1:26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  <c r="Z2400">
        <f>Table1[[#This Row],[MSRP]]-Table1[[#This Row],[PRICEEACH]]</f>
        <v>15</v>
      </c>
    </row>
    <row r="2401" spans="1:26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  <c r="Z2401">
        <f>Table1[[#This Row],[MSRP]]-Table1[[#This Row],[PRICEEACH]]</f>
        <v>43.599999999999994</v>
      </c>
    </row>
    <row r="2402" spans="1:26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  <c r="Z2402">
        <f>Table1[[#This Row],[MSRP]]-Table1[[#This Row],[PRICEEACH]]</f>
        <v>15</v>
      </c>
    </row>
    <row r="2403" spans="1:26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  <c r="Z2403">
        <f>Table1[[#This Row],[MSRP]]-Table1[[#This Row],[PRICEEACH]]</f>
        <v>58.45</v>
      </c>
    </row>
    <row r="2404" spans="1:26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  <c r="Z2404">
        <f>Table1[[#This Row],[MSRP]]-Table1[[#This Row],[PRICEEACH]]</f>
        <v>15</v>
      </c>
    </row>
    <row r="2405" spans="1:26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  <c r="Z2405">
        <f>Table1[[#This Row],[MSRP]]-Table1[[#This Row],[PRICEEACH]]</f>
        <v>15</v>
      </c>
    </row>
    <row r="2406" spans="1:26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  <c r="Z2406">
        <f>Table1[[#This Row],[MSRP]]-Table1[[#This Row],[PRICEEACH]]</f>
        <v>15</v>
      </c>
    </row>
    <row r="2407" spans="1:26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  <c r="Z2407">
        <f>Table1[[#This Row],[MSRP]]-Table1[[#This Row],[PRICEEACH]]</f>
        <v>15</v>
      </c>
    </row>
    <row r="2408" spans="1:26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  <c r="Z2408">
        <f>Table1[[#This Row],[MSRP]]-Table1[[#This Row],[PRICEEACH]]</f>
        <v>4.6899999999999977</v>
      </c>
    </row>
    <row r="2409" spans="1:26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  <c r="Z2409">
        <f>Table1[[#This Row],[MSRP]]-Table1[[#This Row],[PRICEEACH]]</f>
        <v>8.7899999999999991</v>
      </c>
    </row>
    <row r="2410" spans="1:26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  <c r="Z2410">
        <f>Table1[[#This Row],[MSRP]]-Table1[[#This Row],[PRICEEACH]]</f>
        <v>-11.120000000000005</v>
      </c>
    </row>
    <row r="2411" spans="1:26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  <c r="Z2411">
        <f>Table1[[#This Row],[MSRP]]-Table1[[#This Row],[PRICEEACH]]</f>
        <v>8.2100000000000009</v>
      </c>
    </row>
    <row r="2412" spans="1:26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  <c r="Z2412">
        <f>Table1[[#This Row],[MSRP]]-Table1[[#This Row],[PRICEEACH]]</f>
        <v>0.59000000000000341</v>
      </c>
    </row>
    <row r="2413" spans="1:26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  <c r="Z2413">
        <f>Table1[[#This Row],[MSRP]]-Table1[[#This Row],[PRICEEACH]]</f>
        <v>-8.7800000000000011</v>
      </c>
    </row>
    <row r="2414" spans="1:26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  <c r="Z2414">
        <f>Table1[[#This Row],[MSRP]]-Table1[[#This Row],[PRICEEACH]]</f>
        <v>-6.4399999999999977</v>
      </c>
    </row>
    <row r="2415" spans="1:26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  <c r="Z2415">
        <f>Table1[[#This Row],[MSRP]]-Table1[[#This Row],[PRICEEACH]]</f>
        <v>9.3800000000000026</v>
      </c>
    </row>
    <row r="2416" spans="1:26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  <c r="Z2416">
        <f>Table1[[#This Row],[MSRP]]-Table1[[#This Row],[PRICEEACH]]</f>
        <v>-4.0900000000000034</v>
      </c>
    </row>
    <row r="2417" spans="1:26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  <c r="Z2417">
        <f>Table1[[#This Row],[MSRP]]-Table1[[#This Row],[PRICEEACH]]</f>
        <v>-7.6099999999999994</v>
      </c>
    </row>
    <row r="2418" spans="1:26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  <c r="Z2418">
        <f>Table1[[#This Row],[MSRP]]-Table1[[#This Row],[PRICEEACH]]</f>
        <v>-10.540000000000006</v>
      </c>
    </row>
    <row r="2419" spans="1:26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  <c r="Z2419">
        <f>Table1[[#This Row],[MSRP]]-Table1[[#This Row],[PRICEEACH]]</f>
        <v>5.8599999999999994</v>
      </c>
    </row>
    <row r="2420" spans="1:26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  <c r="Z2420">
        <f>Table1[[#This Row],[MSRP]]-Table1[[#This Row],[PRICEEACH]]</f>
        <v>-5.8500000000000014</v>
      </c>
    </row>
    <row r="2421" spans="1:26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  <c r="Z2421">
        <f>Table1[[#This Row],[MSRP]]-Table1[[#This Row],[PRICEEACH]]</f>
        <v>1.1799999999999997</v>
      </c>
    </row>
    <row r="2422" spans="1:26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  <c r="Z2422">
        <f>Table1[[#This Row],[MSRP]]-Table1[[#This Row],[PRICEEACH]]</f>
        <v>-8.7800000000000011</v>
      </c>
    </row>
    <row r="2423" spans="1:26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  <c r="Z2423">
        <f>Table1[[#This Row],[MSRP]]-Table1[[#This Row],[PRICEEACH]]</f>
        <v>2.9299999999999997</v>
      </c>
    </row>
    <row r="2424" spans="1:26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  <c r="Z2424">
        <f>Table1[[#This Row],[MSRP]]-Table1[[#This Row],[PRICEEACH]]</f>
        <v>-2.3400000000000034</v>
      </c>
    </row>
    <row r="2425" spans="1:26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  <c r="Z2425">
        <f>Table1[[#This Row],[MSRP]]-Table1[[#This Row],[PRICEEACH]]</f>
        <v>-3.509999999999998</v>
      </c>
    </row>
    <row r="2426" spans="1:26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  <c r="Z2426">
        <f>Table1[[#This Row],[MSRP]]-Table1[[#This Row],[PRICEEACH]]</f>
        <v>-42</v>
      </c>
    </row>
    <row r="2427" spans="1:26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  <c r="Z2427">
        <f>Table1[[#This Row],[MSRP]]-Table1[[#This Row],[PRICEEACH]]</f>
        <v>-42</v>
      </c>
    </row>
    <row r="2428" spans="1:26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  <c r="Z2428">
        <f>Table1[[#This Row],[MSRP]]-Table1[[#This Row],[PRICEEACH]]</f>
        <v>-42</v>
      </c>
    </row>
    <row r="2429" spans="1:26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  <c r="Z2429">
        <f>Table1[[#This Row],[MSRP]]-Table1[[#This Row],[PRICEEACH]]</f>
        <v>-6.9300000000000068</v>
      </c>
    </row>
    <row r="2430" spans="1:26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  <c r="Z2430">
        <f>Table1[[#This Row],[MSRP]]-Table1[[#This Row],[PRICEEACH]]</f>
        <v>-0.57999999999999829</v>
      </c>
    </row>
    <row r="2431" spans="1:26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  <c r="Z2431">
        <f>Table1[[#This Row],[MSRP]]-Table1[[#This Row],[PRICEEACH]]</f>
        <v>-2.0600000000000023</v>
      </c>
    </row>
    <row r="2432" spans="1:26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  <c r="Z2432">
        <f>Table1[[#This Row],[MSRP]]-Table1[[#This Row],[PRICEEACH]]</f>
        <v>-42</v>
      </c>
    </row>
    <row r="2433" spans="1:26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  <c r="Z2433">
        <f>Table1[[#This Row],[MSRP]]-Table1[[#This Row],[PRICEEACH]]</f>
        <v>-5.8500000000000014</v>
      </c>
    </row>
    <row r="2434" spans="1:26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  <c r="Z2434">
        <f>Table1[[#This Row],[MSRP]]-Table1[[#This Row],[PRICEEACH]]</f>
        <v>-1.9899999999999949</v>
      </c>
    </row>
    <row r="2435" spans="1:26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  <c r="Z2435">
        <f>Table1[[#This Row],[MSRP]]-Table1[[#This Row],[PRICEEACH]]</f>
        <v>6.1500000000000057</v>
      </c>
    </row>
    <row r="2436" spans="1:26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  <c r="Z2436">
        <f>Table1[[#This Row],[MSRP]]-Table1[[#This Row],[PRICEEACH]]</f>
        <v>-15</v>
      </c>
    </row>
    <row r="2437" spans="1:26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  <c r="Z2437">
        <f>Table1[[#This Row],[MSRP]]-Table1[[#This Row],[PRICEEACH]]</f>
        <v>-0.35999999999999943</v>
      </c>
    </row>
    <row r="2438" spans="1:26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  <c r="Z2438">
        <f>Table1[[#This Row],[MSRP]]-Table1[[#This Row],[PRICEEACH]]</f>
        <v>9.4000000000000057</v>
      </c>
    </row>
    <row r="2439" spans="1:26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  <c r="Z2439">
        <f>Table1[[#This Row],[MSRP]]-Table1[[#This Row],[PRICEEACH]]</f>
        <v>0.45000000000000284</v>
      </c>
    </row>
    <row r="2440" spans="1:26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  <c r="Z2440">
        <f>Table1[[#This Row],[MSRP]]-Table1[[#This Row],[PRICEEACH]]</f>
        <v>-12.560000000000002</v>
      </c>
    </row>
    <row r="2441" spans="1:26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  <c r="Z2441">
        <f>Table1[[#This Row],[MSRP]]-Table1[[#This Row],[PRICEEACH]]</f>
        <v>14.280000000000001</v>
      </c>
    </row>
    <row r="2442" spans="1:26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  <c r="Z2442">
        <f>Table1[[#This Row],[MSRP]]-Table1[[#This Row],[PRICEEACH]]</f>
        <v>0.45000000000000284</v>
      </c>
    </row>
    <row r="2443" spans="1:26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  <c r="Z2443">
        <f>Table1[[#This Row],[MSRP]]-Table1[[#This Row],[PRICEEACH]]</f>
        <v>3.7099999999999937</v>
      </c>
    </row>
    <row r="2444" spans="1:26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  <c r="Z2444">
        <f>Table1[[#This Row],[MSRP]]-Table1[[#This Row],[PRICEEACH]]</f>
        <v>12.659999999999997</v>
      </c>
    </row>
    <row r="2445" spans="1:26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  <c r="Z2445">
        <f>Table1[[#This Row],[MSRP]]-Table1[[#This Row],[PRICEEACH]]</f>
        <v>8.5900000000000034</v>
      </c>
    </row>
    <row r="2446" spans="1:26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  <c r="Z2446">
        <f>Table1[[#This Row],[MSRP]]-Table1[[#This Row],[PRICEEACH]]</f>
        <v>-8.5</v>
      </c>
    </row>
    <row r="2447" spans="1:26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  <c r="Z2447">
        <f>Table1[[#This Row],[MSRP]]-Table1[[#This Row],[PRICEEACH]]</f>
        <v>10.219999999999999</v>
      </c>
    </row>
    <row r="2448" spans="1:26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  <c r="Z2448">
        <f>Table1[[#This Row],[MSRP]]-Table1[[#This Row],[PRICEEACH]]</f>
        <v>2.0799999999999983</v>
      </c>
    </row>
    <row r="2449" spans="1:26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  <c r="Z2449">
        <f>Table1[[#This Row],[MSRP]]-Table1[[#This Row],[PRICEEACH]]</f>
        <v>0.45000000000000284</v>
      </c>
    </row>
    <row r="2450" spans="1:26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  <c r="Z2450">
        <f>Table1[[#This Row],[MSRP]]-Table1[[#This Row],[PRICEEACH]]</f>
        <v>-7.6800000000000068</v>
      </c>
    </row>
    <row r="2451" spans="1:26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  <c r="Z2451">
        <f>Table1[[#This Row],[MSRP]]-Table1[[#This Row],[PRICEEACH]]</f>
        <v>3.7099999999999937</v>
      </c>
    </row>
    <row r="2452" spans="1:26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  <c r="Z2452">
        <f>Table1[[#This Row],[MSRP]]-Table1[[#This Row],[PRICEEACH]]</f>
        <v>-19</v>
      </c>
    </row>
    <row r="2453" spans="1:26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  <c r="Z2453">
        <f>Table1[[#This Row],[MSRP]]-Table1[[#This Row],[PRICEEACH]]</f>
        <v>-19</v>
      </c>
    </row>
    <row r="2454" spans="1:26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  <c r="Z2454">
        <f>Table1[[#This Row],[MSRP]]-Table1[[#This Row],[PRICEEACH]]</f>
        <v>-19</v>
      </c>
    </row>
    <row r="2455" spans="1:26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  <c r="Z2455">
        <f>Table1[[#This Row],[MSRP]]-Table1[[#This Row],[PRICEEACH]]</f>
        <v>-19</v>
      </c>
    </row>
    <row r="2456" spans="1:26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  <c r="Z2456">
        <f>Table1[[#This Row],[MSRP]]-Table1[[#This Row],[PRICEEACH]]</f>
        <v>-19</v>
      </c>
    </row>
    <row r="2457" spans="1:26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  <c r="Z2457">
        <f>Table1[[#This Row],[MSRP]]-Table1[[#This Row],[PRICEEACH]]</f>
        <v>-19</v>
      </c>
    </row>
    <row r="2458" spans="1:26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  <c r="Z2458">
        <f>Table1[[#This Row],[MSRP]]-Table1[[#This Row],[PRICEEACH]]</f>
        <v>12.659999999999997</v>
      </c>
    </row>
    <row r="2459" spans="1:26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  <c r="Z2459">
        <f>Table1[[#This Row],[MSRP]]-Table1[[#This Row],[PRICEEACH]]</f>
        <v>-4.6700000000000017</v>
      </c>
    </row>
    <row r="2460" spans="1:26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  <c r="Z2460">
        <f>Table1[[#This Row],[MSRP]]-Table1[[#This Row],[PRICEEACH]]</f>
        <v>-10.670000000000002</v>
      </c>
    </row>
    <row r="2461" spans="1:26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  <c r="Z2461">
        <f>Table1[[#This Row],[MSRP]]-Table1[[#This Row],[PRICEEACH]]</f>
        <v>6</v>
      </c>
    </row>
    <row r="2462" spans="1:26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  <c r="Z2462">
        <f>Table1[[#This Row],[MSRP]]-Table1[[#This Row],[PRICEEACH]]</f>
        <v>2</v>
      </c>
    </row>
    <row r="2463" spans="1:26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  <c r="Z2463">
        <f>Table1[[#This Row],[MSRP]]-Table1[[#This Row],[PRICEEACH]]</f>
        <v>1.3299999999999983</v>
      </c>
    </row>
    <row r="2464" spans="1:26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  <c r="Z2464">
        <f>Table1[[#This Row],[MSRP]]-Table1[[#This Row],[PRICEEACH]]</f>
        <v>-9.3400000000000034</v>
      </c>
    </row>
    <row r="2465" spans="1:26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  <c r="Z2465">
        <f>Table1[[#This Row],[MSRP]]-Table1[[#This Row],[PRICEEACH]]</f>
        <v>-10</v>
      </c>
    </row>
    <row r="2466" spans="1:26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  <c r="Z2466">
        <f>Table1[[#This Row],[MSRP]]-Table1[[#This Row],[PRICEEACH]]</f>
        <v>12</v>
      </c>
    </row>
    <row r="2467" spans="1:26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  <c r="Z2467">
        <f>Table1[[#This Row],[MSRP]]-Table1[[#This Row],[PRICEEACH]]</f>
        <v>1.3299999999999983</v>
      </c>
    </row>
    <row r="2468" spans="1:26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  <c r="Z2468">
        <f>Table1[[#This Row],[MSRP]]-Table1[[#This Row],[PRICEEACH]]</f>
        <v>-8.6700000000000017</v>
      </c>
    </row>
    <row r="2469" spans="1:26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  <c r="Z2469">
        <f>Table1[[#This Row],[MSRP]]-Table1[[#This Row],[PRICEEACH]]</f>
        <v>3.3299999999999983</v>
      </c>
    </row>
    <row r="2470" spans="1:26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  <c r="Z2470">
        <f>Table1[[#This Row],[MSRP]]-Table1[[#This Row],[PRICEEACH]]</f>
        <v>-4.6700000000000017</v>
      </c>
    </row>
    <row r="2471" spans="1:26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  <c r="Z2471">
        <f>Table1[[#This Row],[MSRP]]-Table1[[#This Row],[PRICEEACH]]</f>
        <v>-5.3400000000000034</v>
      </c>
    </row>
    <row r="2472" spans="1:26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  <c r="Z2472">
        <f>Table1[[#This Row],[MSRP]]-Table1[[#This Row],[PRICEEACH]]</f>
        <v>4</v>
      </c>
    </row>
    <row r="2473" spans="1:26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  <c r="Z2473">
        <f>Table1[[#This Row],[MSRP]]-Table1[[#This Row],[PRICEEACH]]</f>
        <v>0.65999999999999659</v>
      </c>
    </row>
    <row r="2474" spans="1:26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  <c r="Z2474">
        <f>Table1[[#This Row],[MSRP]]-Table1[[#This Row],[PRICEEACH]]</f>
        <v>-12.670000000000002</v>
      </c>
    </row>
    <row r="2475" spans="1:26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  <c r="Z2475">
        <f>Table1[[#This Row],[MSRP]]-Table1[[#This Row],[PRICEEACH]]</f>
        <v>-9.3400000000000034</v>
      </c>
    </row>
    <row r="2476" spans="1:26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  <c r="Z2476">
        <f>Table1[[#This Row],[MSRP]]-Table1[[#This Row],[PRICEEACH]]</f>
        <v>12</v>
      </c>
    </row>
    <row r="2477" spans="1:26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  <c r="Z2477">
        <f>Table1[[#This Row],[MSRP]]-Table1[[#This Row],[PRICEEACH]]</f>
        <v>4</v>
      </c>
    </row>
    <row r="2478" spans="1:26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  <c r="Z2478">
        <f>Table1[[#This Row],[MSRP]]-Table1[[#This Row],[PRICEEACH]]</f>
        <v>6</v>
      </c>
    </row>
    <row r="2479" spans="1:26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  <c r="Z2479">
        <f>Table1[[#This Row],[MSRP]]-Table1[[#This Row],[PRICEEACH]]</f>
        <v>-34</v>
      </c>
    </row>
    <row r="2480" spans="1:26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  <c r="Z2480">
        <f>Table1[[#This Row],[MSRP]]-Table1[[#This Row],[PRICEEACH]]</f>
        <v>-10.670000000000002</v>
      </c>
    </row>
    <row r="2481" spans="1:26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  <c r="Z2481">
        <f>Table1[[#This Row],[MSRP]]-Table1[[#This Row],[PRICEEACH]]</f>
        <v>-34</v>
      </c>
    </row>
    <row r="2482" spans="1:26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  <c r="Z2482">
        <f>Table1[[#This Row],[MSRP]]-Table1[[#This Row],[PRICEEACH]]</f>
        <v>-11.340000000000003</v>
      </c>
    </row>
    <row r="2483" spans="1:26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  <c r="Z2483">
        <f>Table1[[#This Row],[MSRP]]-Table1[[#This Row],[PRICEEACH]]</f>
        <v>-0.67000000000000171</v>
      </c>
    </row>
    <row r="2484" spans="1:26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  <c r="Z2484">
        <f>Table1[[#This Row],[MSRP]]-Table1[[#This Row],[PRICEEACH]]</f>
        <v>-5.3400000000000034</v>
      </c>
    </row>
    <row r="2485" spans="1:26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  <c r="Z2485">
        <f>Table1[[#This Row],[MSRP]]-Table1[[#This Row],[PRICEEACH]]</f>
        <v>-9</v>
      </c>
    </row>
    <row r="2486" spans="1:26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  <c r="Z2486">
        <f>Table1[[#This Row],[MSRP]]-Table1[[#This Row],[PRICEEACH]]</f>
        <v>8.7900000000000063</v>
      </c>
    </row>
    <row r="2487" spans="1:26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  <c r="Z2487">
        <f>Table1[[#This Row],[MSRP]]-Table1[[#This Row],[PRICEEACH]]</f>
        <v>13.36</v>
      </c>
    </row>
    <row r="2488" spans="1:26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  <c r="Z2488">
        <f>Table1[[#This Row],[MSRP]]-Table1[[#This Row],[PRICEEACH]]</f>
        <v>-9</v>
      </c>
    </row>
    <row r="2489" spans="1:26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  <c r="Z2489">
        <f>Table1[[#This Row],[MSRP]]-Table1[[#This Row],[PRICEEACH]]</f>
        <v>-9</v>
      </c>
    </row>
    <row r="2490" spans="1:26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  <c r="Z2490">
        <f>Table1[[#This Row],[MSRP]]-Table1[[#This Row],[PRICEEACH]]</f>
        <v>-7.6500000000000057</v>
      </c>
    </row>
    <row r="2491" spans="1:26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  <c r="Z2491">
        <f>Table1[[#This Row],[MSRP]]-Table1[[#This Row],[PRICEEACH]]</f>
        <v>7.8799999999999955</v>
      </c>
    </row>
    <row r="2492" spans="1:26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  <c r="Z2492">
        <f>Table1[[#This Row],[MSRP]]-Table1[[#This Row],[PRICEEACH]]</f>
        <v>12.450000000000003</v>
      </c>
    </row>
    <row r="2493" spans="1:26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  <c r="Z2493">
        <f>Table1[[#This Row],[MSRP]]-Table1[[#This Row],[PRICEEACH]]</f>
        <v>-9</v>
      </c>
    </row>
    <row r="2494" spans="1:26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  <c r="Z2494">
        <f>Table1[[#This Row],[MSRP]]-Table1[[#This Row],[PRICEEACH]]</f>
        <v>-9</v>
      </c>
    </row>
    <row r="2495" spans="1:26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  <c r="Z2495">
        <f>Table1[[#This Row],[MSRP]]-Table1[[#This Row],[PRICEEACH]]</f>
        <v>-0.34000000000000341</v>
      </c>
    </row>
    <row r="2496" spans="1:26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  <c r="Z2496">
        <f>Table1[[#This Row],[MSRP]]-Table1[[#This Row],[PRICEEACH]]</f>
        <v>6.9699999999999989</v>
      </c>
    </row>
    <row r="2497" spans="1:26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  <c r="Z2497">
        <f>Table1[[#This Row],[MSRP]]-Table1[[#This Row],[PRICEEACH]]</f>
        <v>1.4899999999999949</v>
      </c>
    </row>
    <row r="2498" spans="1:26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  <c r="Z2498">
        <f>Table1[[#This Row],[MSRP]]-Table1[[#This Row],[PRICEEACH]]</f>
        <v>7.8799999999999955</v>
      </c>
    </row>
    <row r="2499" spans="1:26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  <c r="Z2499">
        <f>Table1[[#This Row],[MSRP]]-Table1[[#This Row],[PRICEEACH]]</f>
        <v>-9</v>
      </c>
    </row>
    <row r="2500" spans="1:26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  <c r="Z2500">
        <f>Table1[[#This Row],[MSRP]]-Table1[[#This Row],[PRICEEACH]]</f>
        <v>-9</v>
      </c>
    </row>
    <row r="2501" spans="1:26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  <c r="Z2501">
        <f>Table1[[#This Row],[MSRP]]-Table1[[#This Row],[PRICEEACH]]</f>
        <v>8.7900000000000063</v>
      </c>
    </row>
    <row r="2502" spans="1:26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  <c r="Z2502">
        <f>Table1[[#This Row],[MSRP]]-Table1[[#This Row],[PRICEEACH]]</f>
        <v>-9</v>
      </c>
    </row>
    <row r="2503" spans="1:26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  <c r="Z2503">
        <f>Table1[[#This Row],[MSRP]]-Table1[[#This Row],[PRICEEACH]]</f>
        <v>2.4000000000000057</v>
      </c>
    </row>
    <row r="2504" spans="1:26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  <c r="Z2504">
        <f>Table1[[#This Row],[MSRP]]-Table1[[#This Row],[PRICEEACH]]</f>
        <v>-9</v>
      </c>
    </row>
    <row r="2505" spans="1:26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  <c r="Z2505">
        <f>Table1[[#This Row],[MSRP]]-Table1[[#This Row],[PRICEEACH]]</f>
        <v>30.46</v>
      </c>
    </row>
    <row r="2506" spans="1:26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  <c r="Z2506">
        <f>Table1[[#This Row],[MSRP]]-Table1[[#This Row],[PRICEEACH]]</f>
        <v>9.1299999999999955</v>
      </c>
    </row>
    <row r="2507" spans="1:26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  <c r="Z2507">
        <f>Table1[[#This Row],[MSRP]]-Table1[[#This Row],[PRICEEACH]]</f>
        <v>-9</v>
      </c>
    </row>
    <row r="2508" spans="1:26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  <c r="Z2508">
        <f>Table1[[#This Row],[MSRP]]-Table1[[#This Row],[PRICEEACH]]</f>
        <v>3.3100000000000023</v>
      </c>
    </row>
    <row r="2509" spans="1:26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  <c r="Z2509">
        <f>Table1[[#This Row],[MSRP]]-Table1[[#This Row],[PRICEEACH]]</f>
        <v>-9</v>
      </c>
    </row>
    <row r="2510" spans="1:26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  <c r="Z2510">
        <f>Table1[[#This Row],[MSRP]]-Table1[[#This Row],[PRICEEACH]]</f>
        <v>-0.34000000000000341</v>
      </c>
    </row>
    <row r="2511" spans="1:26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  <c r="Z2511">
        <f>Table1[[#This Row],[MSRP]]-Table1[[#This Row],[PRICEEACH]]</f>
        <v>15.849999999999994</v>
      </c>
    </row>
    <row r="2512" spans="1:26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  <c r="Z2512">
        <f>Table1[[#This Row],[MSRP]]-Table1[[#This Row],[PRICEEACH]]</f>
        <v>6.3199999999999932</v>
      </c>
    </row>
    <row r="2513" spans="1:26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  <c r="Z2513">
        <f>Table1[[#This Row],[MSRP]]-Table1[[#This Row],[PRICEEACH]]</f>
        <v>-11</v>
      </c>
    </row>
    <row r="2514" spans="1:26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  <c r="Z2514">
        <f>Table1[[#This Row],[MSRP]]-Table1[[#This Row],[PRICEEACH]]</f>
        <v>1.9899999999999949</v>
      </c>
    </row>
    <row r="2515" spans="1:26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  <c r="Z2515">
        <f>Table1[[#This Row],[MSRP]]-Table1[[#This Row],[PRICEEACH]]</f>
        <v>-1.480000000000004</v>
      </c>
    </row>
    <row r="2516" spans="1:26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  <c r="Z2516">
        <f>Table1[[#This Row],[MSRP]]-Table1[[#This Row],[PRICEEACH]]</f>
        <v>-14</v>
      </c>
    </row>
    <row r="2517" spans="1:26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  <c r="Z2517">
        <f>Table1[[#This Row],[MSRP]]-Table1[[#This Row],[PRICEEACH]]</f>
        <v>-2.3400000000000034</v>
      </c>
    </row>
    <row r="2518" spans="1:26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  <c r="Z2518">
        <f>Table1[[#This Row],[MSRP]]-Table1[[#This Row],[PRICEEACH]]</f>
        <v>-8.4000000000000057</v>
      </c>
    </row>
    <row r="2519" spans="1:26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  <c r="Z2519">
        <f>Table1[[#This Row],[MSRP]]-Table1[[#This Row],[PRICEEACH]]</f>
        <v>-8.4000000000000057</v>
      </c>
    </row>
    <row r="2520" spans="1:26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  <c r="Z2520">
        <f>Table1[[#This Row],[MSRP]]-Table1[[#This Row],[PRICEEACH]]</f>
        <v>5.4500000000000028</v>
      </c>
    </row>
    <row r="2521" spans="1:26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  <c r="Z2521">
        <f>Table1[[#This Row],[MSRP]]-Table1[[#This Row],[PRICEEACH]]</f>
        <v>-11</v>
      </c>
    </row>
    <row r="2522" spans="1:26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  <c r="Z2522">
        <f>Table1[[#This Row],[MSRP]]-Table1[[#This Row],[PRICEEACH]]</f>
        <v>-2.3400000000000034</v>
      </c>
    </row>
    <row r="2523" spans="1:26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  <c r="Z2523">
        <f>Table1[[#This Row],[MSRP]]-Table1[[#This Row],[PRICEEACH]]</f>
        <v>-14</v>
      </c>
    </row>
    <row r="2524" spans="1:26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  <c r="Z2524">
        <f>Table1[[#This Row],[MSRP]]-Table1[[#This Row],[PRICEEACH]]</f>
        <v>-14</v>
      </c>
    </row>
    <row r="2525" spans="1:26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  <c r="Z2525">
        <f>Table1[[#This Row],[MSRP]]-Table1[[#This Row],[PRICEEACH]]</f>
        <v>-0.60999999999999943</v>
      </c>
    </row>
    <row r="2526" spans="1:26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  <c r="Z2526">
        <f>Table1[[#This Row],[MSRP]]-Table1[[#This Row],[PRICEEACH]]</f>
        <v>14.11</v>
      </c>
    </row>
    <row r="2527" spans="1:26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  <c r="Z2527">
        <f>Table1[[#This Row],[MSRP]]-Table1[[#This Row],[PRICEEACH]]</f>
        <v>-5.8100000000000023</v>
      </c>
    </row>
    <row r="2528" spans="1:26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  <c r="Z2528">
        <f>Table1[[#This Row],[MSRP]]-Table1[[#This Row],[PRICEEACH]]</f>
        <v>9.7800000000000011</v>
      </c>
    </row>
    <row r="2529" spans="1:26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  <c r="Z2529">
        <f>Table1[[#This Row],[MSRP]]-Table1[[#This Row],[PRICEEACH]]</f>
        <v>-14</v>
      </c>
    </row>
    <row r="2530" spans="1:26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  <c r="Z2530">
        <f>Table1[[#This Row],[MSRP]]-Table1[[#This Row],[PRICEEACH]]</f>
        <v>15.700000000000003</v>
      </c>
    </row>
    <row r="2531" spans="1:26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  <c r="Z2531">
        <f>Table1[[#This Row],[MSRP]]-Table1[[#This Row],[PRICEEACH]]</f>
        <v>-14</v>
      </c>
    </row>
    <row r="2532" spans="1:26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  <c r="Z2532">
        <f>Table1[[#This Row],[MSRP]]-Table1[[#This Row],[PRICEEACH]]</f>
        <v>-14</v>
      </c>
    </row>
    <row r="2533" spans="1:26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  <c r="Z2533">
        <f>Table1[[#This Row],[MSRP]]-Table1[[#This Row],[PRICEEACH]]</f>
        <v>-14</v>
      </c>
    </row>
    <row r="2534" spans="1:26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  <c r="Z2534">
        <f>Table1[[#This Row],[MSRP]]-Table1[[#This Row],[PRICEEACH]]</f>
        <v>5.4500000000000028</v>
      </c>
    </row>
    <row r="2535" spans="1:26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  <c r="Z2535">
        <f>Table1[[#This Row],[MSRP]]-Table1[[#This Row],[PRICEEACH]]</f>
        <v>-14</v>
      </c>
    </row>
    <row r="2536" spans="1:26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  <c r="Z2536">
        <f>Table1[[#This Row],[MSRP]]-Table1[[#This Row],[PRICEEACH]]</f>
        <v>-10</v>
      </c>
    </row>
    <row r="2537" spans="1:26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  <c r="Z2537">
        <f>Table1[[#This Row],[MSRP]]-Table1[[#This Row],[PRICEEACH]]</f>
        <v>-4.1400000000000006</v>
      </c>
    </row>
    <row r="2538" spans="1:26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  <c r="Z2538">
        <f>Table1[[#This Row],[MSRP]]-Table1[[#This Row],[PRICEEACH]]</f>
        <v>4.0100000000000051</v>
      </c>
    </row>
    <row r="2539" spans="1:26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  <c r="Z2539">
        <f>Table1[[#This Row],[MSRP]]-Table1[[#This Row],[PRICEEACH]]</f>
        <v>-10</v>
      </c>
    </row>
    <row r="2540" spans="1:26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  <c r="Z2540">
        <f>Table1[[#This Row],[MSRP]]-Table1[[#This Row],[PRICEEACH]]</f>
        <v>-1.4300000000000068</v>
      </c>
    </row>
    <row r="2541" spans="1:26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  <c r="Z2541">
        <f>Table1[[#This Row],[MSRP]]-Table1[[#This Row],[PRICEEACH]]</f>
        <v>-10</v>
      </c>
    </row>
    <row r="2542" spans="1:26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  <c r="Z2542">
        <f>Table1[[#This Row],[MSRP]]-Table1[[#This Row],[PRICEEACH]]</f>
        <v>-6.8599999999999994</v>
      </c>
    </row>
    <row r="2543" spans="1:26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  <c r="Z2543">
        <f>Table1[[#This Row],[MSRP]]-Table1[[#This Row],[PRICEEACH]]</f>
        <v>-9.5699999999999932</v>
      </c>
    </row>
    <row r="2544" spans="1:26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  <c r="Z2544">
        <f>Table1[[#This Row],[MSRP]]-Table1[[#This Row],[PRICEEACH]]</f>
        <v>-0.51999999999999602</v>
      </c>
    </row>
    <row r="2545" spans="1:26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  <c r="Z2545">
        <f>Table1[[#This Row],[MSRP]]-Table1[[#This Row],[PRICEEACH]]</f>
        <v>1.2900000000000063</v>
      </c>
    </row>
    <row r="2546" spans="1:26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  <c r="Z2546">
        <f>Table1[[#This Row],[MSRP]]-Table1[[#This Row],[PRICEEACH]]</f>
        <v>-10</v>
      </c>
    </row>
    <row r="2547" spans="1:26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  <c r="Z2547">
        <f>Table1[[#This Row],[MSRP]]-Table1[[#This Row],[PRICEEACH]]</f>
        <v>-5.9500000000000028</v>
      </c>
    </row>
    <row r="2548" spans="1:26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  <c r="Z2548">
        <f>Table1[[#This Row],[MSRP]]-Table1[[#This Row],[PRICEEACH]]</f>
        <v>-4.1400000000000006</v>
      </c>
    </row>
    <row r="2549" spans="1:26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  <c r="Z2549">
        <f>Table1[[#This Row],[MSRP]]-Table1[[#This Row],[PRICEEACH]]</f>
        <v>-0.51999999999999602</v>
      </c>
    </row>
    <row r="2550" spans="1:26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  <c r="Z2550">
        <f>Table1[[#This Row],[MSRP]]-Table1[[#This Row],[PRICEEACH]]</f>
        <v>-4.1400000000000006</v>
      </c>
    </row>
    <row r="2551" spans="1:26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  <c r="Z2551">
        <f>Table1[[#This Row],[MSRP]]-Table1[[#This Row],[PRICEEACH]]</f>
        <v>-10</v>
      </c>
    </row>
    <row r="2552" spans="1:26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  <c r="Z2552">
        <f>Table1[[#This Row],[MSRP]]-Table1[[#This Row],[PRICEEACH]]</f>
        <v>-7.7600000000000051</v>
      </c>
    </row>
    <row r="2553" spans="1:26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  <c r="Z2553">
        <f>Table1[[#This Row],[MSRP]]-Table1[[#This Row],[PRICEEACH]]</f>
        <v>-3.2399999999999949</v>
      </c>
    </row>
    <row r="2554" spans="1:26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  <c r="Z2554">
        <f>Table1[[#This Row],[MSRP]]-Table1[[#This Row],[PRICEEACH]]</f>
        <v>-10</v>
      </c>
    </row>
    <row r="2555" spans="1:26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  <c r="Z2555">
        <f>Table1[[#This Row],[MSRP]]-Table1[[#This Row],[PRICEEACH]]</f>
        <v>18.75</v>
      </c>
    </row>
    <row r="2556" spans="1:26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  <c r="Z2556">
        <f>Table1[[#This Row],[MSRP]]-Table1[[#This Row],[PRICEEACH]]</f>
        <v>-10</v>
      </c>
    </row>
    <row r="2557" spans="1:26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  <c r="Z2557">
        <f>Table1[[#This Row],[MSRP]]-Table1[[#This Row],[PRICEEACH]]</f>
        <v>44.61</v>
      </c>
    </row>
    <row r="2558" spans="1:26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  <c r="Z2558">
        <f>Table1[[#This Row],[MSRP]]-Table1[[#This Row],[PRICEEACH]]</f>
        <v>5.5900000000000034</v>
      </c>
    </row>
    <row r="2559" spans="1:26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  <c r="Z2559">
        <f>Table1[[#This Row],[MSRP]]-Table1[[#This Row],[PRICEEACH]]</f>
        <v>4.2399999999999949</v>
      </c>
    </row>
    <row r="2560" spans="1:26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  <c r="Z2560">
        <f>Table1[[#This Row],[MSRP]]-Table1[[#This Row],[PRICEEACH]]</f>
        <v>-10</v>
      </c>
    </row>
    <row r="2561" spans="1:26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  <c r="Z2561">
        <f>Table1[[#This Row],[MSRP]]-Table1[[#This Row],[PRICEEACH]]</f>
        <v>2.2000000000000028</v>
      </c>
    </row>
    <row r="2562" spans="1:26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  <c r="Z2562">
        <f>Table1[[#This Row],[MSRP]]-Table1[[#This Row],[PRICEEACH]]</f>
        <v>-5.9500000000000028</v>
      </c>
    </row>
    <row r="2563" spans="1:26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  <c r="Z2563">
        <f>Table1[[#This Row],[MSRP]]-Table1[[#This Row],[PRICEEACH]]</f>
        <v>-1</v>
      </c>
    </row>
    <row r="2564" spans="1:26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  <c r="Z2564">
        <f>Table1[[#This Row],[MSRP]]-Table1[[#This Row],[PRICEEACH]]</f>
        <v>-1</v>
      </c>
    </row>
    <row r="2565" spans="1:26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  <c r="Z2565">
        <f>Table1[[#This Row],[MSRP]]-Table1[[#This Row],[PRICEEACH]]</f>
        <v>-1</v>
      </c>
    </row>
    <row r="2566" spans="1:26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  <c r="Z2566">
        <f>Table1[[#This Row],[MSRP]]-Table1[[#This Row],[PRICEEACH]]</f>
        <v>16.230000000000004</v>
      </c>
    </row>
    <row r="2567" spans="1:26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  <c r="Z2567">
        <f>Table1[[#This Row],[MSRP]]-Table1[[#This Row],[PRICEEACH]]</f>
        <v>-1</v>
      </c>
    </row>
    <row r="2568" spans="1:26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  <c r="Z2568">
        <f>Table1[[#This Row],[MSRP]]-Table1[[#This Row],[PRICEEACH]]</f>
        <v>-1</v>
      </c>
    </row>
    <row r="2569" spans="1:26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  <c r="Z2569">
        <f>Table1[[#This Row],[MSRP]]-Table1[[#This Row],[PRICEEACH]]</f>
        <v>11.25</v>
      </c>
    </row>
    <row r="2570" spans="1:26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  <c r="Z2570">
        <f>Table1[[#This Row],[MSRP]]-Table1[[#This Row],[PRICEEACH]]</f>
        <v>-1</v>
      </c>
    </row>
    <row r="2571" spans="1:26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  <c r="Z2571">
        <f>Table1[[#This Row],[MSRP]]-Table1[[#This Row],[PRICEEACH]]</f>
        <v>-0.71999999999999886</v>
      </c>
    </row>
    <row r="2572" spans="1:26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  <c r="Z2572">
        <f>Table1[[#This Row],[MSRP]]-Table1[[#This Row],[PRICEEACH]]</f>
        <v>11.25</v>
      </c>
    </row>
    <row r="2573" spans="1:26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  <c r="Z2573">
        <f>Table1[[#This Row],[MSRP]]-Table1[[#This Row],[PRICEEACH]]</f>
        <v>10.25</v>
      </c>
    </row>
    <row r="2574" spans="1:26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  <c r="Z2574">
        <f>Table1[[#This Row],[MSRP]]-Table1[[#This Row],[PRICEEACH]]</f>
        <v>-1</v>
      </c>
    </row>
    <row r="2575" spans="1:26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  <c r="Z2575">
        <f>Table1[[#This Row],[MSRP]]-Table1[[#This Row],[PRICEEACH]]</f>
        <v>8.25</v>
      </c>
    </row>
    <row r="2576" spans="1:26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  <c r="Z2576">
        <f>Table1[[#This Row],[MSRP]]-Table1[[#This Row],[PRICEEACH]]</f>
        <v>-1</v>
      </c>
    </row>
    <row r="2577" spans="1:26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  <c r="Z2577">
        <f>Table1[[#This Row],[MSRP]]-Table1[[#This Row],[PRICEEACH]]</f>
        <v>-1</v>
      </c>
    </row>
    <row r="2578" spans="1:26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  <c r="Z2578">
        <f>Table1[[#This Row],[MSRP]]-Table1[[#This Row],[PRICEEACH]]</f>
        <v>-1</v>
      </c>
    </row>
    <row r="2579" spans="1:26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  <c r="Z2579">
        <f>Table1[[#This Row],[MSRP]]-Table1[[#This Row],[PRICEEACH]]</f>
        <v>10.25</v>
      </c>
    </row>
    <row r="2580" spans="1:26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  <c r="Z2580">
        <f>Table1[[#This Row],[MSRP]]-Table1[[#This Row],[PRICEEACH]]</f>
        <v>-1</v>
      </c>
    </row>
    <row r="2581" spans="1:26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  <c r="Z2581">
        <f>Table1[[#This Row],[MSRP]]-Table1[[#This Row],[PRICEEACH]]</f>
        <v>-1</v>
      </c>
    </row>
    <row r="2582" spans="1:26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  <c r="Z2582">
        <f>Table1[[#This Row],[MSRP]]-Table1[[#This Row],[PRICEEACH]]</f>
        <v>11.25</v>
      </c>
    </row>
    <row r="2583" spans="1:26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  <c r="Z2583">
        <f>Table1[[#This Row],[MSRP]]-Table1[[#This Row],[PRICEEACH]]</f>
        <v>-1</v>
      </c>
    </row>
    <row r="2584" spans="1:26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  <c r="Z2584">
        <f>Table1[[#This Row],[MSRP]]-Table1[[#This Row],[PRICEEACH]]</f>
        <v>-1</v>
      </c>
    </row>
    <row r="2585" spans="1:26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  <c r="Z2585">
        <f>Table1[[#This Row],[MSRP]]-Table1[[#This Row],[PRICEEACH]]</f>
        <v>-1</v>
      </c>
    </row>
    <row r="2586" spans="1:26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  <c r="Z2586">
        <f>Table1[[#This Row],[MSRP]]-Table1[[#This Row],[PRICEEACH]]</f>
        <v>15.159999999999997</v>
      </c>
    </row>
    <row r="2587" spans="1:26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  <c r="Z2587">
        <f>Table1[[#This Row],[MSRP]]-Table1[[#This Row],[PRICEEACH]]</f>
        <v>12.239999999999995</v>
      </c>
    </row>
    <row r="2588" spans="1:26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  <c r="Z2588">
        <f>Table1[[#This Row],[MSRP]]-Table1[[#This Row],[PRICEEACH]]</f>
        <v>10.25</v>
      </c>
    </row>
    <row r="2589" spans="1:26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  <c r="Z2589">
        <f>Table1[[#This Row],[MSRP]]-Table1[[#This Row],[PRICEEACH]]</f>
        <v>-1</v>
      </c>
    </row>
    <row r="2590" spans="1:26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  <c r="Z2590">
        <f>Table1[[#This Row],[MSRP]]-Table1[[#This Row],[PRICEEACH]]</f>
        <v>6.230000000000004</v>
      </c>
    </row>
    <row r="2591" spans="1:26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  <c r="Z2591">
        <f>Table1[[#This Row],[MSRP]]-Table1[[#This Row],[PRICEEACH]]</f>
        <v>6.230000000000004</v>
      </c>
    </row>
    <row r="2592" spans="1:26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  <c r="Z2592">
        <f>Table1[[#This Row],[MSRP]]-Table1[[#This Row],[PRICEEACH]]</f>
        <v>-13.290000000000006</v>
      </c>
    </row>
    <row r="2593" spans="1:26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  <c r="Z2593">
        <f>Table1[[#This Row],[MSRP]]-Table1[[#This Row],[PRICEEACH]]</f>
        <v>-13.290000000000006</v>
      </c>
    </row>
    <row r="2594" spans="1:26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  <c r="Z2594">
        <f>Table1[[#This Row],[MSRP]]-Table1[[#This Row],[PRICEEACH]]</f>
        <v>7.6700000000000017</v>
      </c>
    </row>
    <row r="2595" spans="1:26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  <c r="Z2595">
        <f>Table1[[#This Row],[MSRP]]-Table1[[#This Row],[PRICEEACH]]</f>
        <v>1.8900000000000006</v>
      </c>
    </row>
    <row r="2596" spans="1:26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  <c r="Z2596">
        <f>Table1[[#This Row],[MSRP]]-Table1[[#This Row],[PRICEEACH]]</f>
        <v>-4.6200000000000045</v>
      </c>
    </row>
    <row r="2597" spans="1:26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  <c r="Z2597">
        <f>Table1[[#This Row],[MSRP]]-Table1[[#This Row],[PRICEEACH]]</f>
        <v>14.18</v>
      </c>
    </row>
    <row r="2598" spans="1:26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  <c r="Z2598">
        <f>Table1[[#This Row],[MSRP]]-Table1[[#This Row],[PRICEEACH]]</f>
        <v>-6.7900000000000063</v>
      </c>
    </row>
    <row r="2599" spans="1:26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  <c r="Z2599">
        <f>Table1[[#This Row],[MSRP]]-Table1[[#This Row],[PRICEEACH]]</f>
        <v>-2.4500000000000028</v>
      </c>
    </row>
    <row r="2600" spans="1:26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  <c r="Z2600">
        <f>Table1[[#This Row],[MSRP]]-Table1[[#This Row],[PRICEEACH]]</f>
        <v>-8.9500000000000028</v>
      </c>
    </row>
    <row r="2601" spans="1:26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  <c r="Z2601">
        <f>Table1[[#This Row],[MSRP]]-Table1[[#This Row],[PRICEEACH]]</f>
        <v>-10.400000000000006</v>
      </c>
    </row>
    <row r="2602" spans="1:26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  <c r="Z2602">
        <f>Table1[[#This Row],[MSRP]]-Table1[[#This Row],[PRICEEACH]]</f>
        <v>-3.8900000000000006</v>
      </c>
    </row>
    <row r="2603" spans="1:26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  <c r="Z2603">
        <f>Table1[[#This Row],[MSRP]]-Table1[[#This Row],[PRICEEACH]]</f>
        <v>3.3299999999999983</v>
      </c>
    </row>
    <row r="2604" spans="1:26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  <c r="Z2604">
        <f>Table1[[#This Row],[MSRP]]-Table1[[#This Row],[PRICEEACH]]</f>
        <v>9.8400000000000034</v>
      </c>
    </row>
    <row r="2605" spans="1:26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  <c r="Z2605">
        <f>Table1[[#This Row],[MSRP]]-Table1[[#This Row],[PRICEEACH]]</f>
        <v>6.230000000000004</v>
      </c>
    </row>
    <row r="2606" spans="1:26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  <c r="Z2606">
        <f>Table1[[#This Row],[MSRP]]-Table1[[#This Row],[PRICEEACH]]</f>
        <v>13.450000000000003</v>
      </c>
    </row>
    <row r="2607" spans="1:26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  <c r="Z2607">
        <f>Table1[[#This Row],[MSRP]]-Table1[[#This Row],[PRICEEACH]]</f>
        <v>-3.1700000000000017</v>
      </c>
    </row>
    <row r="2608" spans="1:26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  <c r="Z2608">
        <f>Table1[[#This Row],[MSRP]]-Table1[[#This Row],[PRICEEACH]]</f>
        <v>-2.4500000000000028</v>
      </c>
    </row>
    <row r="2609" spans="1:26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  <c r="Z2609">
        <f>Table1[[#This Row],[MSRP]]-Table1[[#This Row],[PRICEEACH]]</f>
        <v>-24.310000000000002</v>
      </c>
    </row>
    <row r="2610" spans="1:26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  <c r="Z2610">
        <f>Table1[[#This Row],[MSRP]]-Table1[[#This Row],[PRICEEACH]]</f>
        <v>-2.3499999999999943</v>
      </c>
    </row>
    <row r="2611" spans="1:26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  <c r="Z2611">
        <f>Table1[[#This Row],[MSRP]]-Table1[[#This Row],[PRICEEACH]]</f>
        <v>-3.3499999999999943</v>
      </c>
    </row>
    <row r="2612" spans="1:26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  <c r="Z2612">
        <f>Table1[[#This Row],[MSRP]]-Table1[[#This Row],[PRICEEACH]]</f>
        <v>1.6700000000000017</v>
      </c>
    </row>
    <row r="2613" spans="1:26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  <c r="Z2613">
        <f>Table1[[#This Row],[MSRP]]-Table1[[#This Row],[PRICEEACH]]</f>
        <v>-28</v>
      </c>
    </row>
    <row r="2614" spans="1:26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  <c r="Z2614">
        <f>Table1[[#This Row],[MSRP]]-Table1[[#This Row],[PRICEEACH]]</f>
        <v>5.5</v>
      </c>
    </row>
    <row r="2615" spans="1:26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  <c r="Z2615">
        <f>Table1[[#This Row],[MSRP]]-Table1[[#This Row],[PRICEEACH]]</f>
        <v>-3.8900000000000006</v>
      </c>
    </row>
    <row r="2616" spans="1:26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  <c r="Z2616">
        <f>Table1[[#This Row],[MSRP]]-Table1[[#This Row],[PRICEEACH]]</f>
        <v>1</v>
      </c>
    </row>
    <row r="2617" spans="1:26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  <c r="Z2617">
        <f>Table1[[#This Row],[MSRP]]-Table1[[#This Row],[PRICEEACH]]</f>
        <v>1</v>
      </c>
    </row>
    <row r="2618" spans="1:26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  <c r="Z2618">
        <f>Table1[[#This Row],[MSRP]]-Table1[[#This Row],[PRICEEACH]]</f>
        <v>1</v>
      </c>
    </row>
    <row r="2619" spans="1:26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  <c r="Z2619">
        <f>Table1[[#This Row],[MSRP]]-Table1[[#This Row],[PRICEEACH]]</f>
        <v>1</v>
      </c>
    </row>
    <row r="2620" spans="1:26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  <c r="Z2620">
        <f>Table1[[#This Row],[MSRP]]-Table1[[#This Row],[PRICEEACH]]</f>
        <v>1</v>
      </c>
    </row>
    <row r="2621" spans="1:26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  <c r="Z2621">
        <f>Table1[[#This Row],[MSRP]]-Table1[[#This Row],[PRICEEACH]]</f>
        <v>19.069999999999993</v>
      </c>
    </row>
    <row r="2622" spans="1:26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  <c r="Z2622">
        <f>Table1[[#This Row],[MSRP]]-Table1[[#This Row],[PRICEEACH]]</f>
        <v>15.019999999999996</v>
      </c>
    </row>
    <row r="2623" spans="1:26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  <c r="Z2623">
        <f>Table1[[#This Row],[MSRP]]-Table1[[#This Row],[PRICEEACH]]</f>
        <v>14.010000000000005</v>
      </c>
    </row>
    <row r="2624" spans="1:26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  <c r="Z2624">
        <f>Table1[[#This Row],[MSRP]]-Table1[[#This Row],[PRICEEACH]]</f>
        <v>11.989999999999995</v>
      </c>
    </row>
    <row r="2625" spans="1:26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  <c r="Z2625">
        <f>Table1[[#This Row],[MSRP]]-Table1[[#This Row],[PRICEEACH]]</f>
        <v>1</v>
      </c>
    </row>
    <row r="2626" spans="1:26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  <c r="Z2626">
        <f>Table1[[#This Row],[MSRP]]-Table1[[#This Row],[PRICEEACH]]</f>
        <v>13</v>
      </c>
    </row>
    <row r="2627" spans="1:26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  <c r="Z2627">
        <f>Table1[[#This Row],[MSRP]]-Table1[[#This Row],[PRICEEACH]]</f>
        <v>1</v>
      </c>
    </row>
    <row r="2628" spans="1:26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  <c r="Z2628">
        <f>Table1[[#This Row],[MSRP]]-Table1[[#This Row],[PRICEEACH]]</f>
        <v>1</v>
      </c>
    </row>
    <row r="2629" spans="1:26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  <c r="Z2629">
        <f>Table1[[#This Row],[MSRP]]-Table1[[#This Row],[PRICEEACH]]</f>
        <v>20.079999999999998</v>
      </c>
    </row>
    <row r="2630" spans="1:26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  <c r="Z2630">
        <f>Table1[[#This Row],[MSRP]]-Table1[[#This Row],[PRICEEACH]]</f>
        <v>13</v>
      </c>
    </row>
    <row r="2631" spans="1:26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  <c r="Z2631">
        <f>Table1[[#This Row],[MSRP]]-Table1[[#This Row],[PRICEEACH]]</f>
        <v>15.019999999999996</v>
      </c>
    </row>
    <row r="2632" spans="1:26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  <c r="Z2632">
        <f>Table1[[#This Row],[MSRP]]-Table1[[#This Row],[PRICEEACH]]</f>
        <v>1</v>
      </c>
    </row>
    <row r="2633" spans="1:26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  <c r="Z2633">
        <f>Table1[[#This Row],[MSRP]]-Table1[[#This Row],[PRICEEACH]]</f>
        <v>1</v>
      </c>
    </row>
    <row r="2634" spans="1:26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  <c r="Z2634">
        <f>Table1[[#This Row],[MSRP]]-Table1[[#This Row],[PRICEEACH]]</f>
        <v>1.8700000000000045</v>
      </c>
    </row>
    <row r="2635" spans="1:26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  <c r="Z2635">
        <f>Table1[[#This Row],[MSRP]]-Table1[[#This Row],[PRICEEACH]]</f>
        <v>1</v>
      </c>
    </row>
    <row r="2636" spans="1:26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  <c r="Z2636">
        <f>Table1[[#This Row],[MSRP]]-Table1[[#This Row],[PRICEEACH]]</f>
        <v>1</v>
      </c>
    </row>
    <row r="2637" spans="1:26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  <c r="Z2637">
        <f>Table1[[#This Row],[MSRP]]-Table1[[#This Row],[PRICEEACH]]</f>
        <v>18.170000000000002</v>
      </c>
    </row>
    <row r="2638" spans="1:26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  <c r="Z2638">
        <f>Table1[[#This Row],[MSRP]]-Table1[[#This Row],[PRICEEACH]]</f>
        <v>1</v>
      </c>
    </row>
    <row r="2639" spans="1:26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  <c r="Z2639">
        <f>Table1[[#This Row],[MSRP]]-Table1[[#This Row],[PRICEEACH]]</f>
        <v>1</v>
      </c>
    </row>
    <row r="2640" spans="1:26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  <c r="Z2640">
        <f>Table1[[#This Row],[MSRP]]-Table1[[#This Row],[PRICEEACH]]</f>
        <v>46.16</v>
      </c>
    </row>
    <row r="2641" spans="1:26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  <c r="Z2641">
        <f>Table1[[#This Row],[MSRP]]-Table1[[#This Row],[PRICEEACH]]</f>
        <v>1</v>
      </c>
    </row>
    <row r="2642" spans="1:26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  <c r="Z2642">
        <f>Table1[[#This Row],[MSRP]]-Table1[[#This Row],[PRICEEACH]]</f>
        <v>20.079999999999998</v>
      </c>
    </row>
    <row r="2643" spans="1:26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  <c r="Z2643">
        <f>Table1[[#This Row],[MSRP]]-Table1[[#This Row],[PRICEEACH]]</f>
        <v>18</v>
      </c>
    </row>
    <row r="2644" spans="1:26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  <c r="Z2644">
        <f>Table1[[#This Row],[MSRP]]-Table1[[#This Row],[PRICEEACH]]</f>
        <v>18</v>
      </c>
    </row>
    <row r="2645" spans="1:26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  <c r="Z2645">
        <f>Table1[[#This Row],[MSRP]]-Table1[[#This Row],[PRICEEACH]]</f>
        <v>18.329999999999998</v>
      </c>
    </row>
    <row r="2646" spans="1:26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  <c r="Z2646">
        <f>Table1[[#This Row],[MSRP]]-Table1[[#This Row],[PRICEEACH]]</f>
        <v>18</v>
      </c>
    </row>
    <row r="2647" spans="1:26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  <c r="Z2647">
        <f>Table1[[#This Row],[MSRP]]-Table1[[#This Row],[PRICEEACH]]</f>
        <v>18</v>
      </c>
    </row>
    <row r="2648" spans="1:26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  <c r="Z2648">
        <f>Table1[[#This Row],[MSRP]]-Table1[[#This Row],[PRICEEACH]]</f>
        <v>18</v>
      </c>
    </row>
    <row r="2649" spans="1:26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  <c r="Z2649">
        <f>Table1[[#This Row],[MSRP]]-Table1[[#This Row],[PRICEEACH]]</f>
        <v>18</v>
      </c>
    </row>
    <row r="2650" spans="1:26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  <c r="Z2650">
        <f>Table1[[#This Row],[MSRP]]-Table1[[#This Row],[PRICEEACH]]</f>
        <v>18</v>
      </c>
    </row>
    <row r="2651" spans="1:26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  <c r="Z2651">
        <f>Table1[[#This Row],[MSRP]]-Table1[[#This Row],[PRICEEACH]]</f>
        <v>21.89</v>
      </c>
    </row>
    <row r="2652" spans="1:26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  <c r="Z2652">
        <f>Table1[[#This Row],[MSRP]]-Table1[[#This Row],[PRICEEACH]]</f>
        <v>18</v>
      </c>
    </row>
    <row r="2653" spans="1:26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  <c r="Z2653">
        <f>Table1[[#This Row],[MSRP]]-Table1[[#This Row],[PRICEEACH]]</f>
        <v>18</v>
      </c>
    </row>
    <row r="2654" spans="1:26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  <c r="Z2654">
        <f>Table1[[#This Row],[MSRP]]-Table1[[#This Row],[PRICEEACH]]</f>
        <v>18</v>
      </c>
    </row>
    <row r="2655" spans="1:26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  <c r="Z2655">
        <f>Table1[[#This Row],[MSRP]]-Table1[[#This Row],[PRICEEACH]]</f>
        <v>18</v>
      </c>
    </row>
    <row r="2656" spans="1:26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  <c r="Z2656">
        <f>Table1[[#This Row],[MSRP]]-Table1[[#This Row],[PRICEEACH]]</f>
        <v>18</v>
      </c>
    </row>
    <row r="2657" spans="1:26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  <c r="Z2657">
        <f>Table1[[#This Row],[MSRP]]-Table1[[#This Row],[PRICEEACH]]</f>
        <v>18</v>
      </c>
    </row>
    <row r="2658" spans="1:26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  <c r="Z2658">
        <f>Table1[[#This Row],[MSRP]]-Table1[[#This Row],[PRICEEACH]]</f>
        <v>18</v>
      </c>
    </row>
    <row r="2659" spans="1:26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  <c r="Z2659">
        <f>Table1[[#This Row],[MSRP]]-Table1[[#This Row],[PRICEEACH]]</f>
        <v>18</v>
      </c>
    </row>
    <row r="2660" spans="1:26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  <c r="Z2660">
        <f>Table1[[#This Row],[MSRP]]-Table1[[#This Row],[PRICEEACH]]</f>
        <v>18</v>
      </c>
    </row>
    <row r="2661" spans="1:26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  <c r="Z2661">
        <f>Table1[[#This Row],[MSRP]]-Table1[[#This Row],[PRICEEACH]]</f>
        <v>49.2</v>
      </c>
    </row>
    <row r="2662" spans="1:26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  <c r="Z2662">
        <f>Table1[[#This Row],[MSRP]]-Table1[[#This Row],[PRICEEACH]]</f>
        <v>45.58</v>
      </c>
    </row>
    <row r="2663" spans="1:26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  <c r="Z2663">
        <f>Table1[[#This Row],[MSRP]]-Table1[[#This Row],[PRICEEACH]]</f>
        <v>51.269999999999996</v>
      </c>
    </row>
    <row r="2664" spans="1:26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  <c r="Z2664">
        <f>Table1[[#This Row],[MSRP]]-Table1[[#This Row],[PRICEEACH]]</f>
        <v>18</v>
      </c>
    </row>
    <row r="2665" spans="1:26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  <c r="Z2665">
        <f>Table1[[#This Row],[MSRP]]-Table1[[#This Row],[PRICEEACH]]</f>
        <v>18</v>
      </c>
    </row>
    <row r="2666" spans="1:26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  <c r="Z2666">
        <f>Table1[[#This Row],[MSRP]]-Table1[[#This Row],[PRICEEACH]]</f>
        <v>21.89</v>
      </c>
    </row>
    <row r="2667" spans="1:26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  <c r="Z2667">
        <f>Table1[[#This Row],[MSRP]]-Table1[[#This Row],[PRICEEACH]]</f>
        <v>18</v>
      </c>
    </row>
    <row r="2668" spans="1:26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  <c r="Z2668">
        <f>Table1[[#This Row],[MSRP]]-Table1[[#This Row],[PRICEEACH]]</f>
        <v>5.5999999999999943</v>
      </c>
    </row>
    <row r="2669" spans="1:26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  <c r="Z2669">
        <f>Table1[[#This Row],[MSRP]]-Table1[[#This Row],[PRICEEACH]]</f>
        <v>4</v>
      </c>
    </row>
    <row r="2670" spans="1:26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  <c r="Z2670">
        <f>Table1[[#This Row],[MSRP]]-Table1[[#This Row],[PRICEEACH]]</f>
        <v>-16</v>
      </c>
    </row>
    <row r="2671" spans="1:26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  <c r="Z2671">
        <f>Table1[[#This Row],[MSRP]]-Table1[[#This Row],[PRICEEACH]]</f>
        <v>-6.4000000000000057</v>
      </c>
    </row>
    <row r="2672" spans="1:26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  <c r="Z2672">
        <f>Table1[[#This Row],[MSRP]]-Table1[[#This Row],[PRICEEACH]]</f>
        <v>-16</v>
      </c>
    </row>
    <row r="2673" spans="1:26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  <c r="Z2673">
        <f>Table1[[#This Row],[MSRP]]-Table1[[#This Row],[PRICEEACH]]</f>
        <v>-2.4000000000000057</v>
      </c>
    </row>
    <row r="2674" spans="1:26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  <c r="Z2674">
        <f>Table1[[#This Row],[MSRP]]-Table1[[#This Row],[PRICEEACH]]</f>
        <v>-6.4000000000000057</v>
      </c>
    </row>
    <row r="2675" spans="1:26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  <c r="Z2675">
        <f>Table1[[#This Row],[MSRP]]-Table1[[#This Row],[PRICEEACH]]</f>
        <v>12.799999999999997</v>
      </c>
    </row>
    <row r="2676" spans="1:26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  <c r="Z2676">
        <f>Table1[[#This Row],[MSRP]]-Table1[[#This Row],[PRICEEACH]]</f>
        <v>-12</v>
      </c>
    </row>
    <row r="2677" spans="1:26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  <c r="Z2677">
        <f>Table1[[#This Row],[MSRP]]-Table1[[#This Row],[PRICEEACH]]</f>
        <v>12.799999999999997</v>
      </c>
    </row>
    <row r="2678" spans="1:26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  <c r="Z2678">
        <f>Table1[[#This Row],[MSRP]]-Table1[[#This Row],[PRICEEACH]]</f>
        <v>4</v>
      </c>
    </row>
    <row r="2679" spans="1:26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  <c r="Z2679">
        <f>Table1[[#This Row],[MSRP]]-Table1[[#This Row],[PRICEEACH]]</f>
        <v>6.4000000000000057</v>
      </c>
    </row>
    <row r="2680" spans="1:26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  <c r="Z2680">
        <f>Table1[[#This Row],[MSRP]]-Table1[[#This Row],[PRICEEACH]]</f>
        <v>10.400000000000006</v>
      </c>
    </row>
    <row r="2681" spans="1:26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  <c r="Z2681">
        <f>Table1[[#This Row],[MSRP]]-Table1[[#This Row],[PRICEEACH]]</f>
        <v>-0.79999999999999716</v>
      </c>
    </row>
    <row r="2682" spans="1:26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  <c r="Z2682">
        <f>Table1[[#This Row],[MSRP]]-Table1[[#This Row],[PRICEEACH]]</f>
        <v>-7.2000000000000028</v>
      </c>
    </row>
    <row r="2683" spans="1:26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  <c r="Z2683">
        <f>Table1[[#This Row],[MSRP]]-Table1[[#This Row],[PRICEEACH]]</f>
        <v>4.7999999999999972</v>
      </c>
    </row>
    <row r="2684" spans="1:26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  <c r="Z2684">
        <f>Table1[[#This Row],[MSRP]]-Table1[[#This Row],[PRICEEACH]]</f>
        <v>16</v>
      </c>
    </row>
    <row r="2685" spans="1:26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  <c r="Z2685">
        <f>Table1[[#This Row],[MSRP]]-Table1[[#This Row],[PRICEEACH]]</f>
        <v>-20</v>
      </c>
    </row>
    <row r="2686" spans="1:26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  <c r="Z2686">
        <f>Table1[[#This Row],[MSRP]]-Table1[[#This Row],[PRICEEACH]]</f>
        <v>-1.9500000000000028</v>
      </c>
    </row>
    <row r="2687" spans="1:26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  <c r="Z2687">
        <f>Table1[[#This Row],[MSRP]]-Table1[[#This Row],[PRICEEACH]]</f>
        <v>-20</v>
      </c>
    </row>
    <row r="2688" spans="1:26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  <c r="Z2688">
        <f>Table1[[#This Row],[MSRP]]-Table1[[#This Row],[PRICEEACH]]</f>
        <v>-20</v>
      </c>
    </row>
    <row r="2689" spans="1:26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  <c r="Z2689">
        <f>Table1[[#This Row],[MSRP]]-Table1[[#This Row],[PRICEEACH]]</f>
        <v>-14.340000000000003</v>
      </c>
    </row>
    <row r="2690" spans="1:26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  <c r="Z2690">
        <f>Table1[[#This Row],[MSRP]]-Table1[[#This Row],[PRICEEACH]]</f>
        <v>14.400000000000006</v>
      </c>
    </row>
    <row r="2691" spans="1:26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  <c r="Z2691">
        <f>Table1[[#This Row],[MSRP]]-Table1[[#This Row],[PRICEEACH]]</f>
        <v>-12</v>
      </c>
    </row>
    <row r="2692" spans="1:26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  <c r="Z2692">
        <f>Table1[[#This Row],[MSRP]]-Table1[[#This Row],[PRICEEACH]]</f>
        <v>12.799999999999997</v>
      </c>
    </row>
    <row r="2693" spans="1:26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  <c r="Z2693">
        <f>Table1[[#This Row],[MSRP]]-Table1[[#This Row],[PRICEEACH]]</f>
        <v>18.86</v>
      </c>
    </row>
    <row r="2694" spans="1:26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  <c r="Z2694">
        <f>Table1[[#This Row],[MSRP]]-Table1[[#This Row],[PRICEEACH]]</f>
        <v>0</v>
      </c>
    </row>
    <row r="2695" spans="1:26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  <c r="Z2695">
        <f>Table1[[#This Row],[MSRP]]-Table1[[#This Row],[PRICEEACH]]</f>
        <v>8.8499999999999943</v>
      </c>
    </row>
    <row r="2696" spans="1:26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  <c r="Z2696">
        <f>Table1[[#This Row],[MSRP]]-Table1[[#This Row],[PRICEEACH]]</f>
        <v>0</v>
      </c>
    </row>
    <row r="2697" spans="1:26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  <c r="Z2697">
        <f>Table1[[#This Row],[MSRP]]-Table1[[#This Row],[PRICEEACH]]</f>
        <v>11.849999999999994</v>
      </c>
    </row>
    <row r="2698" spans="1:26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  <c r="Z2698">
        <f>Table1[[#This Row],[MSRP]]-Table1[[#This Row],[PRICEEACH]]</f>
        <v>0</v>
      </c>
    </row>
    <row r="2699" spans="1:26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  <c r="Z2699">
        <f>Table1[[#This Row],[MSRP]]-Table1[[#This Row],[PRICEEACH]]</f>
        <v>7.8400000000000034</v>
      </c>
    </row>
    <row r="2700" spans="1:26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  <c r="Z2700">
        <f>Table1[[#This Row],[MSRP]]-Table1[[#This Row],[PRICEEACH]]</f>
        <v>0</v>
      </c>
    </row>
    <row r="2701" spans="1:26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  <c r="Z2701">
        <f>Table1[[#This Row],[MSRP]]-Table1[[#This Row],[PRICEEACH]]</f>
        <v>7.8400000000000034</v>
      </c>
    </row>
    <row r="2702" spans="1:26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  <c r="Z2702">
        <f>Table1[[#This Row],[MSRP]]-Table1[[#This Row],[PRICEEACH]]</f>
        <v>0</v>
      </c>
    </row>
    <row r="2703" spans="1:26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  <c r="Z2703">
        <f>Table1[[#This Row],[MSRP]]-Table1[[#This Row],[PRICEEACH]]</f>
        <v>0</v>
      </c>
    </row>
    <row r="2704" spans="1:26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  <c r="Z2704">
        <f>Table1[[#This Row],[MSRP]]-Table1[[#This Row],[PRICEEACH]]</f>
        <v>3.8400000000000034</v>
      </c>
    </row>
    <row r="2705" spans="1:26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  <c r="Z2705">
        <f>Table1[[#This Row],[MSRP]]-Table1[[#This Row],[PRICEEACH]]</f>
        <v>0</v>
      </c>
    </row>
    <row r="2706" spans="1:26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  <c r="Z2706">
        <f>Table1[[#This Row],[MSRP]]-Table1[[#This Row],[PRICEEACH]]</f>
        <v>11.849999999999994</v>
      </c>
    </row>
    <row r="2707" spans="1:26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  <c r="Z2707">
        <f>Table1[[#This Row],[MSRP]]-Table1[[#This Row],[PRICEEACH]]</f>
        <v>13.849999999999994</v>
      </c>
    </row>
    <row r="2708" spans="1:26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  <c r="Z2708">
        <f>Table1[[#This Row],[MSRP]]-Table1[[#This Row],[PRICEEACH]]</f>
        <v>11.849999999999994</v>
      </c>
    </row>
    <row r="2709" spans="1:26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  <c r="Z2709">
        <f>Table1[[#This Row],[MSRP]]-Table1[[#This Row],[PRICEEACH]]</f>
        <v>0</v>
      </c>
    </row>
    <row r="2710" spans="1:26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  <c r="Z2710">
        <f>Table1[[#This Row],[MSRP]]-Table1[[#This Row],[PRICEEACH]]</f>
        <v>9.8499999999999943</v>
      </c>
    </row>
    <row r="2711" spans="1:26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  <c r="Z2711">
        <f>Table1[[#This Row],[MSRP]]-Table1[[#This Row],[PRICEEACH]]</f>
        <v>13.849999999999994</v>
      </c>
    </row>
    <row r="2712" spans="1:26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  <c r="Z2712">
        <f>Table1[[#This Row],[MSRP]]-Table1[[#This Row],[PRICEEACH]]</f>
        <v>20</v>
      </c>
    </row>
    <row r="2713" spans="1:26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  <c r="Z2713">
        <f>Table1[[#This Row],[MSRP]]-Table1[[#This Row],[PRICEEACH]]</f>
        <v>10.620000000000005</v>
      </c>
    </row>
    <row r="2714" spans="1:26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  <c r="Z2714">
        <f>Table1[[#This Row],[MSRP]]-Table1[[#This Row],[PRICEEACH]]</f>
        <v>22.659999999999997</v>
      </c>
    </row>
    <row r="2715" spans="1:26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  <c r="Z2715">
        <f>Table1[[#This Row],[MSRP]]-Table1[[#This Row],[PRICEEACH]]</f>
        <v>3.6599999999999966</v>
      </c>
    </row>
    <row r="2716" spans="1:26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  <c r="Z2716">
        <f>Table1[[#This Row],[MSRP]]-Table1[[#This Row],[PRICEEACH]]</f>
        <v>7.9200000000000017</v>
      </c>
    </row>
    <row r="2717" spans="1:26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  <c r="Z2717">
        <f>Table1[[#This Row],[MSRP]]-Table1[[#This Row],[PRICEEACH]]</f>
        <v>0</v>
      </c>
    </row>
    <row r="2718" spans="1:26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  <c r="Z2718">
        <f>Table1[[#This Row],[MSRP]]-Table1[[#This Row],[PRICEEACH]]</f>
        <v>0</v>
      </c>
    </row>
    <row r="2719" spans="1:26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  <c r="Z2719">
        <f>Table1[[#This Row],[MSRP]]-Table1[[#This Row],[PRICEEACH]]</f>
        <v>-1</v>
      </c>
    </row>
    <row r="2720" spans="1:26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  <c r="Z2720">
        <f>Table1[[#This Row],[MSRP]]-Table1[[#This Row],[PRICEEACH]]</f>
        <v>15.579999999999998</v>
      </c>
    </row>
    <row r="2721" spans="1:26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  <c r="Z2721">
        <f>Table1[[#This Row],[MSRP]]-Table1[[#This Row],[PRICEEACH]]</f>
        <v>13.590000000000003</v>
      </c>
    </row>
    <row r="2722" spans="1:26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  <c r="Z2722">
        <f>Table1[[#This Row],[MSRP]]-Table1[[#This Row],[PRICEEACH]]</f>
        <v>13.590000000000003</v>
      </c>
    </row>
    <row r="2723" spans="1:26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  <c r="Z2723">
        <f>Table1[[#This Row],[MSRP]]-Table1[[#This Row],[PRICEEACH]]</f>
        <v>-1</v>
      </c>
    </row>
    <row r="2724" spans="1:26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  <c r="Z2724">
        <f>Table1[[#This Row],[MSRP]]-Table1[[#This Row],[PRICEEACH]]</f>
        <v>-1</v>
      </c>
    </row>
    <row r="2725" spans="1:26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  <c r="Z2725">
        <f>Table1[[#This Row],[MSRP]]-Table1[[#This Row],[PRICEEACH]]</f>
        <v>-1</v>
      </c>
    </row>
    <row r="2726" spans="1:26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  <c r="Z2726">
        <f>Table1[[#This Row],[MSRP]]-Table1[[#This Row],[PRICEEACH]]</f>
        <v>19.549999999999997</v>
      </c>
    </row>
    <row r="2727" spans="1:26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  <c r="Z2727">
        <f>Table1[[#This Row],[MSRP]]-Table1[[#This Row],[PRICEEACH]]</f>
        <v>5.6500000000000057</v>
      </c>
    </row>
    <row r="2728" spans="1:26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  <c r="Z2728">
        <f>Table1[[#This Row],[MSRP]]-Table1[[#This Row],[PRICEEACH]]</f>
        <v>13.590000000000003</v>
      </c>
    </row>
    <row r="2729" spans="1:26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  <c r="Z2729">
        <f>Table1[[#This Row],[MSRP]]-Table1[[#This Row],[PRICEEACH]]</f>
        <v>3.6599999999999966</v>
      </c>
    </row>
    <row r="2730" spans="1:26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  <c r="Z2730">
        <f>Table1[[#This Row],[MSRP]]-Table1[[#This Row],[PRICEEACH]]</f>
        <v>16.569999999999993</v>
      </c>
    </row>
    <row r="2731" spans="1:26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  <c r="Z2731">
        <f>Table1[[#This Row],[MSRP]]-Table1[[#This Row],[PRICEEACH]]</f>
        <v>8.6299999999999955</v>
      </c>
    </row>
    <row r="2732" spans="1:26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  <c r="Z2732">
        <f>Table1[[#This Row],[MSRP]]-Table1[[#This Row],[PRICEEACH]]</f>
        <v>17.569999999999993</v>
      </c>
    </row>
    <row r="2733" spans="1:26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  <c r="Z2733">
        <f>Table1[[#This Row],[MSRP]]-Table1[[#This Row],[PRICEEACH]]</f>
        <v>-1</v>
      </c>
    </row>
    <row r="2734" spans="1:26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  <c r="Z2734">
        <f>Table1[[#This Row],[MSRP]]-Table1[[#This Row],[PRICEEACH]]</f>
        <v>9.6200000000000045</v>
      </c>
    </row>
    <row r="2735" spans="1:26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  <c r="Z2735">
        <f>Table1[[#This Row],[MSRP]]-Table1[[#This Row],[PRICEEACH]]</f>
        <v>-1</v>
      </c>
    </row>
    <row r="2736" spans="1:26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  <c r="Z2736">
        <f>Table1[[#This Row],[MSRP]]-Table1[[#This Row],[PRICEEACH]]</f>
        <v>-1</v>
      </c>
    </row>
    <row r="2737" spans="1:26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  <c r="Z2737">
        <f>Table1[[#This Row],[MSRP]]-Table1[[#This Row],[PRICEEACH]]</f>
        <v>7.6299999999999955</v>
      </c>
    </row>
    <row r="2738" spans="1:26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  <c r="Z2738">
        <f>Table1[[#This Row],[MSRP]]-Table1[[#This Row],[PRICEEACH]]</f>
        <v>12.39</v>
      </c>
    </row>
    <row r="2739" spans="1:26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  <c r="Z2739">
        <f>Table1[[#This Row],[MSRP]]-Table1[[#This Row],[PRICEEACH]]</f>
        <v>27.11</v>
      </c>
    </row>
    <row r="2740" spans="1:26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  <c r="Z2740">
        <f>Table1[[#This Row],[MSRP]]-Table1[[#This Row],[PRICEEACH]]</f>
        <v>-1</v>
      </c>
    </row>
    <row r="2741" spans="1:26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  <c r="Z2741">
        <f>Table1[[#This Row],[MSRP]]-Table1[[#This Row],[PRICEEACH]]</f>
        <v>-1</v>
      </c>
    </row>
    <row r="2742" spans="1:26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  <c r="Z2742">
        <f>Table1[[#This Row],[MSRP]]-Table1[[#This Row],[PRICEEACH]]</f>
        <v>3.519999999999996</v>
      </c>
    </row>
    <row r="2743" spans="1:26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  <c r="Z2743">
        <f>Table1[[#This Row],[MSRP]]-Table1[[#This Row],[PRICEEACH]]</f>
        <v>-1</v>
      </c>
    </row>
    <row r="2744" spans="1:26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  <c r="Z2744">
        <f>Table1[[#This Row],[MSRP]]-Table1[[#This Row],[PRICEEACH]]</f>
        <v>8.6299999999999955</v>
      </c>
    </row>
    <row r="2745" spans="1:26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  <c r="Z2745">
        <f>Table1[[#This Row],[MSRP]]-Table1[[#This Row],[PRICEEACH]]</f>
        <v>12.560000000000002</v>
      </c>
    </row>
    <row r="2746" spans="1:26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  <c r="Z2746">
        <f>Table1[[#This Row],[MSRP]]-Table1[[#This Row],[PRICEEACH]]</f>
        <v>14.780000000000001</v>
      </c>
    </row>
    <row r="2747" spans="1:26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  <c r="Z2747">
        <f>Table1[[#This Row],[MSRP]]-Table1[[#This Row],[PRICEEACH]]</f>
        <v>-11.129999999999995</v>
      </c>
    </row>
    <row r="2748" spans="1:26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  <c r="Z2748">
        <f>Table1[[#This Row],[MSRP]]-Table1[[#This Row],[PRICEEACH]]</f>
        <v>-11.870000000000005</v>
      </c>
    </row>
    <row r="2749" spans="1:26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  <c r="Z2749">
        <f>Table1[[#This Row],[MSRP]]-Table1[[#This Row],[PRICEEACH]]</f>
        <v>-11.870000000000005</v>
      </c>
    </row>
    <row r="2750" spans="1:26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  <c r="Z2750">
        <f>Table1[[#This Row],[MSRP]]-Table1[[#This Row],[PRICEEACH]]</f>
        <v>-8.9099999999999966</v>
      </c>
    </row>
    <row r="2751" spans="1:26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  <c r="Z2751">
        <f>Table1[[#This Row],[MSRP]]-Table1[[#This Row],[PRICEEACH]]</f>
        <v>-2.25</v>
      </c>
    </row>
    <row r="2752" spans="1:26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  <c r="Z2752">
        <f>Table1[[#This Row],[MSRP]]-Table1[[#This Row],[PRICEEACH]]</f>
        <v>10.329999999999998</v>
      </c>
    </row>
    <row r="2753" spans="1:26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  <c r="Z2753">
        <f>Table1[[#This Row],[MSRP]]-Table1[[#This Row],[PRICEEACH]]</f>
        <v>3.6700000000000017</v>
      </c>
    </row>
    <row r="2754" spans="1:26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  <c r="Z2754">
        <f>Table1[[#This Row],[MSRP]]-Table1[[#This Row],[PRICEEACH]]</f>
        <v>-3.0000000000001137E-2</v>
      </c>
    </row>
    <row r="2755" spans="1:26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  <c r="Z2755">
        <f>Table1[[#This Row],[MSRP]]-Table1[[#This Row],[PRICEEACH]]</f>
        <v>1.4500000000000028</v>
      </c>
    </row>
    <row r="2756" spans="1:26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  <c r="Z2756">
        <f>Table1[[#This Row],[MSRP]]-Table1[[#This Row],[PRICEEACH]]</f>
        <v>11.810000000000002</v>
      </c>
    </row>
    <row r="2757" spans="1:26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  <c r="Z2757">
        <f>Table1[[#This Row],[MSRP]]-Table1[[#This Row],[PRICEEACH]]</f>
        <v>2.9300000000000068</v>
      </c>
    </row>
    <row r="2758" spans="1:26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  <c r="Z2758">
        <f>Table1[[#This Row],[MSRP]]-Table1[[#This Row],[PRICEEACH]]</f>
        <v>1.4500000000000028</v>
      </c>
    </row>
    <row r="2759" spans="1:26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  <c r="Z2759">
        <f>Table1[[#This Row],[MSRP]]-Table1[[#This Row],[PRICEEACH]]</f>
        <v>9.5900000000000034</v>
      </c>
    </row>
    <row r="2760" spans="1:26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  <c r="Z2760">
        <f>Table1[[#This Row],[MSRP]]-Table1[[#This Row],[PRICEEACH]]</f>
        <v>-12.620000000000005</v>
      </c>
    </row>
    <row r="2761" spans="1:26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  <c r="Z2761">
        <f>Table1[[#This Row],[MSRP]]-Table1[[#This Row],[PRICEEACH]]</f>
        <v>5.8900000000000006</v>
      </c>
    </row>
    <row r="2762" spans="1:26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  <c r="Z2762">
        <f>Table1[[#This Row],[MSRP]]-Table1[[#This Row],[PRICEEACH]]</f>
        <v>11.810000000000002</v>
      </c>
    </row>
    <row r="2763" spans="1:26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  <c r="Z2763">
        <f>Table1[[#This Row],[MSRP]]-Table1[[#This Row],[PRICEEACH]]</f>
        <v>-11.870000000000005</v>
      </c>
    </row>
    <row r="2764" spans="1:26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  <c r="Z2764">
        <f>Table1[[#This Row],[MSRP]]-Table1[[#This Row],[PRICEEACH]]</f>
        <v>16.14</v>
      </c>
    </row>
    <row r="2765" spans="1:26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  <c r="Z2765">
        <f>Table1[[#This Row],[MSRP]]-Table1[[#This Row],[PRICEEACH]]</f>
        <v>-1.5100000000000051</v>
      </c>
    </row>
    <row r="2766" spans="1:26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  <c r="Z2766">
        <f>Table1[[#This Row],[MSRP]]-Table1[[#This Row],[PRICEEACH]]</f>
        <v>-26</v>
      </c>
    </row>
    <row r="2767" spans="1:26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  <c r="Z2767">
        <f>Table1[[#This Row],[MSRP]]-Table1[[#This Row],[PRICEEACH]]</f>
        <v>18.380000000000003</v>
      </c>
    </row>
    <row r="2768" spans="1:26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  <c r="Z2768">
        <f>Table1[[#This Row],[MSRP]]-Table1[[#This Row],[PRICEEACH]]</f>
        <v>-12.400000000000006</v>
      </c>
    </row>
    <row r="2769" spans="1:26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  <c r="Z2769">
        <f>Table1[[#This Row],[MSRP]]-Table1[[#This Row],[PRICEEACH]]</f>
        <v>-13.36</v>
      </c>
    </row>
    <row r="2770" spans="1:26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  <c r="Z2770">
        <f>Table1[[#This Row],[MSRP]]-Table1[[#This Row],[PRICEEACH]]</f>
        <v>1.4500000000000028</v>
      </c>
    </row>
    <row r="2771" spans="1:26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  <c r="Z2771">
        <f>Table1[[#This Row],[MSRP]]-Table1[[#This Row],[PRICEEACH]]</f>
        <v>11.810000000000002</v>
      </c>
    </row>
    <row r="2772" spans="1:26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  <c r="Z2772">
        <f>Table1[[#This Row],[MSRP]]-Table1[[#This Row],[PRICEEACH]]</f>
        <v>-3.6400000000000006</v>
      </c>
    </row>
    <row r="2773" spans="1:26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  <c r="Z2773">
        <f>Table1[[#This Row],[MSRP]]-Table1[[#This Row],[PRICEEACH]]</f>
        <v>0.82999999999999829</v>
      </c>
    </row>
    <row r="2774" spans="1:26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  <c r="Z2774">
        <f>Table1[[#This Row],[MSRP]]-Table1[[#This Row],[PRICEEACH]]</f>
        <v>7.2899999999999991</v>
      </c>
    </row>
    <row r="2775" spans="1:26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  <c r="Z2775">
        <f>Table1[[#This Row],[MSRP]]-Table1[[#This Row],[PRICEEACH]]</f>
        <v>-1.6499999999999986</v>
      </c>
    </row>
    <row r="2776" spans="1:26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  <c r="Z2776">
        <f>Table1[[#This Row],[MSRP]]-Table1[[#This Row],[PRICEEACH]]</f>
        <v>-0.15999999999999659</v>
      </c>
    </row>
    <row r="2777" spans="1:26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  <c r="Z2777">
        <f>Table1[[#This Row],[MSRP]]-Table1[[#This Row],[PRICEEACH]]</f>
        <v>7.2899999999999991</v>
      </c>
    </row>
    <row r="2778" spans="1:26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  <c r="Z2778">
        <f>Table1[[#This Row],[MSRP]]-Table1[[#This Row],[PRICEEACH]]</f>
        <v>-2.1499999999999986</v>
      </c>
    </row>
    <row r="2779" spans="1:26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  <c r="Z2779">
        <f>Table1[[#This Row],[MSRP]]-Table1[[#This Row],[PRICEEACH]]</f>
        <v>-3.1400000000000006</v>
      </c>
    </row>
    <row r="2780" spans="1:26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  <c r="Z2780">
        <f>Table1[[#This Row],[MSRP]]-Table1[[#This Row],[PRICEEACH]]</f>
        <v>7.2899999999999991</v>
      </c>
    </row>
    <row r="2781" spans="1:26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  <c r="Z2781">
        <f>Table1[[#This Row],[MSRP]]-Table1[[#This Row],[PRICEEACH]]</f>
        <v>4.3100000000000023</v>
      </c>
    </row>
    <row r="2782" spans="1:26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  <c r="Z2782">
        <f>Table1[[#This Row],[MSRP]]-Table1[[#This Row],[PRICEEACH]]</f>
        <v>3.3100000000000023</v>
      </c>
    </row>
    <row r="2783" spans="1:26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  <c r="Z2783">
        <f>Table1[[#This Row],[MSRP]]-Table1[[#This Row],[PRICEEACH]]</f>
        <v>-8.61</v>
      </c>
    </row>
    <row r="2784" spans="1:26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  <c r="Z2784">
        <f>Table1[[#This Row],[MSRP]]-Table1[[#This Row],[PRICEEACH]]</f>
        <v>-8.11</v>
      </c>
    </row>
    <row r="2785" spans="1:26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  <c r="Z2785">
        <f>Table1[[#This Row],[MSRP]]-Table1[[#This Row],[PRICEEACH]]</f>
        <v>-9.6000000000000014</v>
      </c>
    </row>
    <row r="2786" spans="1:26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  <c r="Z2786">
        <f>Table1[[#This Row],[MSRP]]-Table1[[#This Row],[PRICEEACH]]</f>
        <v>-8.61</v>
      </c>
    </row>
    <row r="2787" spans="1:26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  <c r="Z2787">
        <f>Table1[[#This Row],[MSRP]]-Table1[[#This Row],[PRICEEACH]]</f>
        <v>3.8100000000000023</v>
      </c>
    </row>
    <row r="2788" spans="1:26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  <c r="Z2788">
        <f>Table1[[#This Row],[MSRP]]-Table1[[#This Row],[PRICEEACH]]</f>
        <v>-4.6300000000000026</v>
      </c>
    </row>
    <row r="2789" spans="1:26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  <c r="Z2789">
        <f>Table1[[#This Row],[MSRP]]-Table1[[#This Row],[PRICEEACH]]</f>
        <v>5.2999999999999972</v>
      </c>
    </row>
    <row r="2790" spans="1:26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  <c r="Z2790">
        <f>Table1[[#This Row],[MSRP]]-Table1[[#This Row],[PRICEEACH]]</f>
        <v>-37.129999999999995</v>
      </c>
    </row>
    <row r="2791" spans="1:26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  <c r="Z2791">
        <f>Table1[[#This Row],[MSRP]]-Table1[[#This Row],[PRICEEACH]]</f>
        <v>-27.310000000000002</v>
      </c>
    </row>
    <row r="2792" spans="1:26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  <c r="Z2792">
        <f>Table1[[#This Row],[MSRP]]-Table1[[#This Row],[PRICEEACH]]</f>
        <v>-3.6400000000000006</v>
      </c>
    </row>
    <row r="2793" spans="1:26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  <c r="Z2793">
        <f>Table1[[#This Row],[MSRP]]-Table1[[#This Row],[PRICEEACH]]</f>
        <v>-46.2</v>
      </c>
    </row>
    <row r="2794" spans="1:26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  <c r="Z2794">
        <f>Table1[[#This Row],[MSRP]]-Table1[[#This Row],[PRICEEACH]]</f>
        <v>-15.969999999999999</v>
      </c>
    </row>
    <row r="2795" spans="1:26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  <c r="Z2795">
        <f>Table1[[#This Row],[MSRP]]-Table1[[#This Row],[PRICEEACH]]</f>
        <v>-38.150000000000006</v>
      </c>
    </row>
    <row r="2796" spans="1:26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  <c r="Z2796">
        <f>Table1[[#This Row],[MSRP]]-Table1[[#This Row],[PRICEEACH]]</f>
        <v>8.7800000000000011</v>
      </c>
    </row>
    <row r="2797" spans="1:26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  <c r="Z2797">
        <f>Table1[[#This Row],[MSRP]]-Table1[[#This Row],[PRICEEACH]]</f>
        <v>-7.1199999999999974</v>
      </c>
    </row>
    <row r="2798" spans="1:26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  <c r="Z2798">
        <f>Table1[[#This Row],[MSRP]]-Table1[[#This Row],[PRICEEACH]]</f>
        <v>-8.61</v>
      </c>
    </row>
    <row r="2799" spans="1:26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  <c r="Z2799">
        <f>Table1[[#This Row],[MSRP]]-Table1[[#This Row],[PRICEEACH]]</f>
        <v>-2.7800000000000011</v>
      </c>
    </row>
    <row r="2800" spans="1:26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  <c r="Z2800">
        <f>Table1[[#This Row],[MSRP]]-Table1[[#This Row],[PRICEEACH]]</f>
        <v>10.32</v>
      </c>
    </row>
    <row r="2801" spans="1:26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  <c r="Z2801">
        <f>Table1[[#This Row],[MSRP]]-Table1[[#This Row],[PRICEEACH]]</f>
        <v>-10.969999999999999</v>
      </c>
    </row>
    <row r="2802" spans="1:26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  <c r="Z2802">
        <f>Table1[[#This Row],[MSRP]]-Table1[[#This Row],[PRICEEACH]]</f>
        <v>9.7700000000000031</v>
      </c>
    </row>
    <row r="2803" spans="1:26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  <c r="Z2803">
        <f>Table1[[#This Row],[MSRP]]-Table1[[#This Row],[PRICEEACH]]</f>
        <v>-6.0600000000000023</v>
      </c>
    </row>
    <row r="2804" spans="1:26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  <c r="Z2804">
        <f>Table1[[#This Row],[MSRP]]-Table1[[#This Row],[PRICEEACH]]</f>
        <v>5.4099999999999966</v>
      </c>
    </row>
    <row r="2805" spans="1:26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  <c r="Z2805">
        <f>Table1[[#This Row],[MSRP]]-Table1[[#This Row],[PRICEEACH]]</f>
        <v>3.7700000000000031</v>
      </c>
    </row>
    <row r="2806" spans="1:26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  <c r="Z2806">
        <f>Table1[[#This Row],[MSRP]]-Table1[[#This Row],[PRICEEACH]]</f>
        <v>-10.430000000000007</v>
      </c>
    </row>
    <row r="2807" spans="1:26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  <c r="Z2807">
        <f>Table1[[#This Row],[MSRP]]-Table1[[#This Row],[PRICEEACH]]</f>
        <v>3.7700000000000031</v>
      </c>
    </row>
    <row r="2808" spans="1:26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  <c r="Z2808">
        <f>Table1[[#This Row],[MSRP]]-Table1[[#This Row],[PRICEEACH]]</f>
        <v>-9.8800000000000026</v>
      </c>
    </row>
    <row r="2809" spans="1:26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  <c r="Z2809">
        <f>Table1[[#This Row],[MSRP]]-Table1[[#This Row],[PRICEEACH]]</f>
        <v>-9.3400000000000034</v>
      </c>
    </row>
    <row r="2810" spans="1:26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  <c r="Z2810">
        <f>Table1[[#This Row],[MSRP]]-Table1[[#This Row],[PRICEEACH]]</f>
        <v>4.3100000000000023</v>
      </c>
    </row>
    <row r="2811" spans="1:26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  <c r="Z2811">
        <f>Table1[[#This Row],[MSRP]]-Table1[[#This Row],[PRICEEACH]]</f>
        <v>-11.519999999999996</v>
      </c>
    </row>
    <row r="2812" spans="1:26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  <c r="Z2812">
        <f>Table1[[#This Row],[MSRP]]-Table1[[#This Row],[PRICEEACH]]</f>
        <v>3.2199999999999989</v>
      </c>
    </row>
    <row r="2813" spans="1:26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  <c r="Z2813">
        <f>Table1[[#This Row],[MSRP]]-Table1[[#This Row],[PRICEEACH]]</f>
        <v>8.14</v>
      </c>
    </row>
    <row r="2814" spans="1:26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  <c r="Z2814">
        <f>Table1[[#This Row],[MSRP]]-Table1[[#This Row],[PRICEEACH]]</f>
        <v>2.6799999999999997</v>
      </c>
    </row>
    <row r="2815" spans="1:26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  <c r="Z2815">
        <f>Table1[[#This Row],[MSRP]]-Table1[[#This Row],[PRICEEACH]]</f>
        <v>-6.0600000000000023</v>
      </c>
    </row>
    <row r="2816" spans="1:26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  <c r="Z2816">
        <f>Table1[[#This Row],[MSRP]]-Table1[[#This Row],[PRICEEACH]]</f>
        <v>-5.509999999999998</v>
      </c>
    </row>
    <row r="2817" spans="1:26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  <c r="Z2817">
        <f>Table1[[#This Row],[MSRP]]-Table1[[#This Row],[PRICEEACH]]</f>
        <v>-1.6899999999999977</v>
      </c>
    </row>
    <row r="2818" spans="1:26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  <c r="Z2818">
        <f>Table1[[#This Row],[MSRP]]-Table1[[#This Row],[PRICEEACH]]</f>
        <v>-32.739999999999995</v>
      </c>
    </row>
    <row r="2819" spans="1:26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  <c r="Z2819">
        <f>Table1[[#This Row],[MSRP]]-Table1[[#This Row],[PRICEEACH]]</f>
        <v>-43.16</v>
      </c>
    </row>
    <row r="2820" spans="1:26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  <c r="Z2820">
        <f>Table1[[#This Row],[MSRP]]-Table1[[#This Row],[PRICEEACH]]</f>
        <v>-46</v>
      </c>
    </row>
    <row r="2821" spans="1:26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  <c r="Z2821">
        <f>Table1[[#This Row],[MSRP]]-Table1[[#This Row],[PRICEEACH]]</f>
        <v>-46</v>
      </c>
    </row>
    <row r="2822" spans="1:26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  <c r="Z2822">
        <f>Table1[[#This Row],[MSRP]]-Table1[[#This Row],[PRICEEACH]]</f>
        <v>-46</v>
      </c>
    </row>
    <row r="2823" spans="1:26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  <c r="Z2823">
        <f>Table1[[#This Row],[MSRP]]-Table1[[#This Row],[PRICEEACH]]</f>
        <v>-8.240000000000002</v>
      </c>
    </row>
    <row r="2824" spans="1:26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  <c r="Z2824">
        <f>Table1[[#This Row],[MSRP]]-Table1[[#This Row],[PRICEEACH]]</f>
        <v>-11.519999999999996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E253-4629-423D-AE0A-9ADC49CAE46B}">
  <dimension ref="A2:R106"/>
  <sheetViews>
    <sheetView topLeftCell="A13" workbookViewId="0">
      <selection activeCell="G19" sqref="G19"/>
    </sheetView>
  </sheetViews>
  <sheetFormatPr defaultRowHeight="13.8" x14ac:dyDescent="0.25"/>
  <cols>
    <col min="1" max="2" width="11.8984375" bestFit="1" customWidth="1"/>
    <col min="6" max="6" width="12.796875" bestFit="1" customWidth="1"/>
    <col min="7" max="7" width="11.8984375" bestFit="1" customWidth="1"/>
    <col min="11" max="12" width="11.8984375" bestFit="1" customWidth="1"/>
    <col min="15" max="16" width="11.8984375" bestFit="1" customWidth="1"/>
    <col min="19" max="19" width="12.5" customWidth="1"/>
    <col min="20" max="20" width="9.8984375" customWidth="1"/>
  </cols>
  <sheetData>
    <row r="2" spans="1:16" x14ac:dyDescent="0.25">
      <c r="A2" s="14" t="s">
        <v>679</v>
      </c>
      <c r="B2" s="14"/>
      <c r="F2" s="14" t="s">
        <v>678</v>
      </c>
      <c r="G2" s="14"/>
      <c r="K2" s="14" t="s">
        <v>681</v>
      </c>
      <c r="L2" s="14"/>
      <c r="O2" s="14" t="s">
        <v>686</v>
      </c>
      <c r="P2" s="14"/>
    </row>
    <row r="3" spans="1:16" x14ac:dyDescent="0.25">
      <c r="A3" s="2" t="s">
        <v>675</v>
      </c>
      <c r="B3" t="s">
        <v>677</v>
      </c>
      <c r="F3" s="2" t="s">
        <v>675</v>
      </c>
      <c r="G3" t="s">
        <v>677</v>
      </c>
      <c r="K3" s="2" t="s">
        <v>675</v>
      </c>
      <c r="L3" t="s">
        <v>677</v>
      </c>
      <c r="O3" s="2" t="s">
        <v>675</v>
      </c>
      <c r="P3" t="s">
        <v>677</v>
      </c>
    </row>
    <row r="4" spans="1:16" x14ac:dyDescent="0.25">
      <c r="A4" s="3">
        <v>2003</v>
      </c>
      <c r="B4">
        <v>3516979.540000001</v>
      </c>
      <c r="F4" s="3" t="s">
        <v>96</v>
      </c>
      <c r="G4">
        <v>746121.83000000019</v>
      </c>
      <c r="K4" s="3" t="s">
        <v>95</v>
      </c>
      <c r="L4">
        <v>630623.10000000009</v>
      </c>
      <c r="O4" s="3" t="s">
        <v>339</v>
      </c>
      <c r="P4">
        <v>194487.48</v>
      </c>
    </row>
    <row r="5" spans="1:16" x14ac:dyDescent="0.25">
      <c r="A5" s="3">
        <v>2004</v>
      </c>
      <c r="B5">
        <v>4724162.5999999968</v>
      </c>
      <c r="F5" s="3" t="s">
        <v>42</v>
      </c>
      <c r="G5">
        <v>4979272.4099999955</v>
      </c>
      <c r="K5" s="3" t="s">
        <v>148</v>
      </c>
      <c r="L5">
        <v>202062.53</v>
      </c>
      <c r="O5" s="3" t="s">
        <v>173</v>
      </c>
      <c r="P5">
        <v>72212.86</v>
      </c>
    </row>
    <row r="6" spans="1:16" x14ac:dyDescent="0.25">
      <c r="A6" s="3">
        <v>2005</v>
      </c>
      <c r="B6">
        <v>1791486.71</v>
      </c>
      <c r="F6" s="3" t="s">
        <v>200</v>
      </c>
      <c r="G6">
        <v>455173.2200000002</v>
      </c>
      <c r="K6" s="3" t="s">
        <v>370</v>
      </c>
      <c r="L6">
        <v>108412.62</v>
      </c>
      <c r="O6" s="3" t="s">
        <v>300</v>
      </c>
      <c r="P6">
        <v>144729.96000000002</v>
      </c>
    </row>
    <row r="7" spans="1:16" x14ac:dyDescent="0.25">
      <c r="A7" s="3" t="s">
        <v>676</v>
      </c>
      <c r="B7">
        <v>10032628.849999998</v>
      </c>
      <c r="F7" s="3" t="s">
        <v>33</v>
      </c>
      <c r="G7">
        <v>3852061.3900000011</v>
      </c>
      <c r="K7" s="3" t="s">
        <v>231</v>
      </c>
      <c r="L7">
        <v>224078.55999999994</v>
      </c>
      <c r="O7" s="3" t="s">
        <v>401</v>
      </c>
      <c r="P7">
        <v>178979.18999999994</v>
      </c>
    </row>
    <row r="8" spans="1:16" x14ac:dyDescent="0.25">
      <c r="F8" s="3" t="s">
        <v>676</v>
      </c>
      <c r="G8">
        <v>10032628.849999996</v>
      </c>
      <c r="K8" s="3" t="s">
        <v>326</v>
      </c>
      <c r="L8">
        <v>245637.15</v>
      </c>
      <c r="O8" s="3" t="s">
        <v>408</v>
      </c>
      <c r="P8">
        <v>150718.28000000003</v>
      </c>
    </row>
    <row r="9" spans="1:16" x14ac:dyDescent="0.25">
      <c r="K9" s="3" t="s">
        <v>130</v>
      </c>
      <c r="L9">
        <v>329581.91000000009</v>
      </c>
      <c r="O9" s="3" t="s">
        <v>25</v>
      </c>
      <c r="P9">
        <v>9291501.0800000075</v>
      </c>
    </row>
    <row r="10" spans="1:16" x14ac:dyDescent="0.25">
      <c r="K10" s="3" t="s">
        <v>41</v>
      </c>
      <c r="L10">
        <v>1110916.5199999993</v>
      </c>
      <c r="O10" s="3" t="s">
        <v>676</v>
      </c>
      <c r="P10">
        <v>10032628.850000007</v>
      </c>
    </row>
    <row r="11" spans="1:16" x14ac:dyDescent="0.25">
      <c r="K11" s="3" t="s">
        <v>443</v>
      </c>
      <c r="L11">
        <v>220472.08999999994</v>
      </c>
    </row>
    <row r="12" spans="1:16" x14ac:dyDescent="0.25">
      <c r="A12" s="14" t="s">
        <v>683</v>
      </c>
      <c r="B12" s="14"/>
      <c r="F12" s="14" t="s">
        <v>682</v>
      </c>
      <c r="G12" s="14"/>
      <c r="K12" s="3" t="s">
        <v>484</v>
      </c>
      <c r="L12">
        <v>57756.43</v>
      </c>
    </row>
    <row r="13" spans="1:16" x14ac:dyDescent="0.25">
      <c r="A13" s="2" t="s">
        <v>675</v>
      </c>
      <c r="B13" t="s">
        <v>677</v>
      </c>
      <c r="F13" s="2" t="s">
        <v>675</v>
      </c>
      <c r="G13" t="s">
        <v>677</v>
      </c>
      <c r="K13" s="3" t="s">
        <v>258</v>
      </c>
      <c r="L13">
        <v>374674.30999999976</v>
      </c>
    </row>
    <row r="14" spans="1:16" x14ac:dyDescent="0.25">
      <c r="A14" s="3" t="s">
        <v>151</v>
      </c>
      <c r="B14">
        <v>1302119.2600000007</v>
      </c>
      <c r="F14" s="3" t="s">
        <v>181</v>
      </c>
      <c r="G14">
        <v>3919615.6599999969</v>
      </c>
      <c r="K14" s="3" t="s">
        <v>200</v>
      </c>
      <c r="L14">
        <v>188167.80999999997</v>
      </c>
    </row>
    <row r="15" spans="1:16" x14ac:dyDescent="0.25">
      <c r="A15" s="3" t="s">
        <v>51</v>
      </c>
      <c r="B15">
        <v>6087432.2400000058</v>
      </c>
      <c r="F15" s="3" t="s">
        <v>26</v>
      </c>
      <c r="G15">
        <v>1166388.3400000003</v>
      </c>
      <c r="K15" s="3" t="s">
        <v>78</v>
      </c>
      <c r="L15">
        <v>307463.70000000013</v>
      </c>
    </row>
    <row r="16" spans="1:16" x14ac:dyDescent="0.25">
      <c r="A16" s="3" t="s">
        <v>36</v>
      </c>
      <c r="B16">
        <v>2643077.3499999968</v>
      </c>
      <c r="F16" s="3" t="s">
        <v>566</v>
      </c>
      <c r="G16">
        <v>975003.57000000007</v>
      </c>
      <c r="K16" s="3" t="s">
        <v>430</v>
      </c>
      <c r="L16">
        <v>94015.73</v>
      </c>
    </row>
    <row r="17" spans="1:18" x14ac:dyDescent="0.25">
      <c r="A17" s="3" t="s">
        <v>676</v>
      </c>
      <c r="B17">
        <v>10032628.850000003</v>
      </c>
      <c r="F17" s="3" t="s">
        <v>598</v>
      </c>
      <c r="G17">
        <v>714437.13</v>
      </c>
      <c r="K17" s="3" t="s">
        <v>199</v>
      </c>
      <c r="L17">
        <v>288488.41000000003</v>
      </c>
    </row>
    <row r="18" spans="1:18" x14ac:dyDescent="0.25">
      <c r="F18" s="3" t="s">
        <v>605</v>
      </c>
      <c r="G18">
        <v>226243.46999999997</v>
      </c>
      <c r="K18" s="3" t="s">
        <v>178</v>
      </c>
      <c r="L18">
        <v>1215686.9200000009</v>
      </c>
    </row>
    <row r="19" spans="1:18" x14ac:dyDescent="0.25">
      <c r="F19" s="3" t="s">
        <v>504</v>
      </c>
      <c r="G19">
        <v>1127789.8399999996</v>
      </c>
      <c r="K19" s="3" t="s">
        <v>188</v>
      </c>
      <c r="L19">
        <v>210014.21</v>
      </c>
    </row>
    <row r="20" spans="1:18" x14ac:dyDescent="0.25">
      <c r="A20" s="4" t="s">
        <v>675</v>
      </c>
      <c r="B20" s="4" t="s">
        <v>677</v>
      </c>
      <c r="F20" s="3" t="s">
        <v>550</v>
      </c>
      <c r="G20">
        <v>1903150.8399999992</v>
      </c>
      <c r="K20" s="3" t="s">
        <v>450</v>
      </c>
      <c r="L20">
        <v>117713.55999999998</v>
      </c>
      <c r="N20" s="4" t="s">
        <v>675</v>
      </c>
      <c r="O20" s="4" t="s">
        <v>677</v>
      </c>
    </row>
    <row r="21" spans="1:18" x14ac:dyDescent="0.25">
      <c r="A21" s="3" t="s">
        <v>151</v>
      </c>
      <c r="B21">
        <v>1302119.2600000007</v>
      </c>
      <c r="F21" s="3" t="s">
        <v>676</v>
      </c>
      <c r="G21">
        <v>10032628.849999996</v>
      </c>
      <c r="K21" s="3" t="s">
        <v>170</v>
      </c>
      <c r="L21">
        <v>478880.46000000008</v>
      </c>
      <c r="N21" s="3" t="s">
        <v>95</v>
      </c>
      <c r="O21">
        <v>630623.10000000009</v>
      </c>
    </row>
    <row r="22" spans="1:18" x14ac:dyDescent="0.25">
      <c r="A22" s="3" t="s">
        <v>51</v>
      </c>
      <c r="B22">
        <v>6087432.2400000058</v>
      </c>
      <c r="K22" s="3" t="s">
        <v>32</v>
      </c>
      <c r="L22">
        <v>3627982.83</v>
      </c>
      <c r="N22" s="3" t="s">
        <v>148</v>
      </c>
      <c r="O22">
        <v>202062.53</v>
      </c>
    </row>
    <row r="23" spans="1:18" x14ac:dyDescent="0.25">
      <c r="A23" s="3" t="s">
        <v>36</v>
      </c>
      <c r="B23">
        <v>2643077.3499999968</v>
      </c>
      <c r="K23" s="3" t="s">
        <v>676</v>
      </c>
      <c r="L23">
        <v>10032628.85</v>
      </c>
      <c r="N23" s="3" t="s">
        <v>370</v>
      </c>
      <c r="O23">
        <v>108412.62</v>
      </c>
    </row>
    <row r="24" spans="1:18" x14ac:dyDescent="0.25">
      <c r="N24" s="3" t="s">
        <v>231</v>
      </c>
      <c r="O24">
        <v>224078.55999999994</v>
      </c>
      <c r="Q24" s="4" t="s">
        <v>675</v>
      </c>
      <c r="R24" s="4" t="s">
        <v>677</v>
      </c>
    </row>
    <row r="25" spans="1:18" x14ac:dyDescent="0.25">
      <c r="N25" s="3" t="s">
        <v>326</v>
      </c>
      <c r="O25">
        <v>245637.15</v>
      </c>
      <c r="Q25" s="3" t="s">
        <v>181</v>
      </c>
      <c r="R25">
        <v>3919615.6599999969</v>
      </c>
    </row>
    <row r="26" spans="1:18" x14ac:dyDescent="0.25">
      <c r="N26" s="3" t="s">
        <v>130</v>
      </c>
      <c r="O26">
        <v>329581.91000000009</v>
      </c>
      <c r="Q26" s="3" t="s">
        <v>26</v>
      </c>
      <c r="R26">
        <v>1166388.3400000003</v>
      </c>
    </row>
    <row r="27" spans="1:18" x14ac:dyDescent="0.25">
      <c r="A27" s="14" t="s">
        <v>684</v>
      </c>
      <c r="B27" s="14"/>
      <c r="N27" s="3" t="s">
        <v>41</v>
      </c>
      <c r="O27">
        <v>1110916.5199999993</v>
      </c>
      <c r="Q27" s="3" t="s">
        <v>566</v>
      </c>
      <c r="R27">
        <v>975003.57000000007</v>
      </c>
    </row>
    <row r="28" spans="1:18" x14ac:dyDescent="0.25">
      <c r="A28" s="2" t="s">
        <v>685</v>
      </c>
      <c r="B28" t="s">
        <v>677</v>
      </c>
      <c r="N28" s="3" t="s">
        <v>443</v>
      </c>
      <c r="O28">
        <v>220472.08999999994</v>
      </c>
      <c r="Q28" s="3" t="s">
        <v>598</v>
      </c>
      <c r="R28">
        <v>714437.13</v>
      </c>
    </row>
    <row r="29" spans="1:18" x14ac:dyDescent="0.25">
      <c r="A29" s="3" t="s">
        <v>259</v>
      </c>
      <c r="B29">
        <v>94117.260000000024</v>
      </c>
      <c r="N29" s="3" t="s">
        <v>484</v>
      </c>
      <c r="O29">
        <v>57756.43</v>
      </c>
      <c r="Q29" s="3" t="s">
        <v>605</v>
      </c>
      <c r="R29">
        <v>226243.46999999997</v>
      </c>
    </row>
    <row r="30" spans="1:18" x14ac:dyDescent="0.25">
      <c r="A30" s="3" t="s">
        <v>497</v>
      </c>
      <c r="B30">
        <v>157807.80999999997</v>
      </c>
      <c r="N30" s="3" t="s">
        <v>258</v>
      </c>
      <c r="O30">
        <v>374674.30999999976</v>
      </c>
      <c r="Q30" s="3" t="s">
        <v>504</v>
      </c>
      <c r="R30">
        <v>1127789.8399999996</v>
      </c>
    </row>
    <row r="31" spans="1:18" x14ac:dyDescent="0.25">
      <c r="A31" s="3" t="s">
        <v>460</v>
      </c>
      <c r="B31">
        <v>57197.959999999992</v>
      </c>
      <c r="N31" s="3" t="s">
        <v>200</v>
      </c>
      <c r="O31">
        <v>188167.80999999997</v>
      </c>
      <c r="Q31" s="3" t="s">
        <v>550</v>
      </c>
      <c r="R31">
        <v>1903150.8399999992</v>
      </c>
    </row>
    <row r="32" spans="1:18" x14ac:dyDescent="0.25">
      <c r="A32" s="3" t="s">
        <v>163</v>
      </c>
      <c r="B32">
        <v>98923.730000000025</v>
      </c>
      <c r="N32" s="3" t="s">
        <v>78</v>
      </c>
      <c r="O32">
        <v>307463.70000000013</v>
      </c>
    </row>
    <row r="33" spans="1:18" x14ac:dyDescent="0.25">
      <c r="A33" s="3" t="s">
        <v>389</v>
      </c>
      <c r="B33">
        <v>78240.839999999982</v>
      </c>
      <c r="N33" s="3" t="s">
        <v>430</v>
      </c>
      <c r="O33">
        <v>94015.73</v>
      </c>
    </row>
    <row r="34" spans="1:18" x14ac:dyDescent="0.25">
      <c r="A34" s="3" t="s">
        <v>189</v>
      </c>
      <c r="B34">
        <v>75754.880000000005</v>
      </c>
      <c r="N34" s="3" t="s">
        <v>199</v>
      </c>
      <c r="O34">
        <v>288488.41000000003</v>
      </c>
      <c r="Q34" s="4" t="s">
        <v>675</v>
      </c>
      <c r="R34" s="4" t="s">
        <v>677</v>
      </c>
    </row>
    <row r="35" spans="1:18" x14ac:dyDescent="0.25">
      <c r="A35" s="3" t="s">
        <v>137</v>
      </c>
      <c r="B35">
        <v>116599.19</v>
      </c>
      <c r="N35" s="3" t="s">
        <v>178</v>
      </c>
      <c r="O35">
        <v>1215686.9200000009</v>
      </c>
      <c r="Q35" s="3" t="s">
        <v>96</v>
      </c>
      <c r="R35">
        <v>746121.83000000019</v>
      </c>
    </row>
    <row r="36" spans="1:18" x14ac:dyDescent="0.25">
      <c r="A36" s="3" t="s">
        <v>406</v>
      </c>
      <c r="B36">
        <v>97203.680000000008</v>
      </c>
      <c r="N36" s="3" t="s">
        <v>188</v>
      </c>
      <c r="O36">
        <v>210014.21</v>
      </c>
      <c r="Q36" s="3" t="s">
        <v>42</v>
      </c>
      <c r="R36">
        <v>4979272.4099999955</v>
      </c>
    </row>
    <row r="37" spans="1:18" x14ac:dyDescent="0.25">
      <c r="A37" s="3" t="s">
        <v>61</v>
      </c>
      <c r="B37">
        <v>321915.18999999989</v>
      </c>
      <c r="N37" s="3" t="s">
        <v>450</v>
      </c>
      <c r="O37">
        <v>117713.55999999998</v>
      </c>
      <c r="Q37" s="3" t="s">
        <v>200</v>
      </c>
      <c r="R37">
        <v>455173.2200000002</v>
      </c>
    </row>
    <row r="38" spans="1:18" x14ac:dyDescent="0.25">
      <c r="A38" s="3" t="s">
        <v>212</v>
      </c>
      <c r="B38">
        <v>59469.119999999988</v>
      </c>
      <c r="N38" s="3" t="s">
        <v>170</v>
      </c>
      <c r="O38">
        <v>478880.46000000008</v>
      </c>
      <c r="Q38" s="3" t="s">
        <v>33</v>
      </c>
      <c r="R38">
        <v>3852061.3900000011</v>
      </c>
    </row>
    <row r="39" spans="1:18" x14ac:dyDescent="0.25">
      <c r="A39" s="3" t="s">
        <v>582</v>
      </c>
      <c r="B39">
        <v>33440.1</v>
      </c>
      <c r="N39" s="3" t="s">
        <v>32</v>
      </c>
      <c r="O39">
        <v>3627982.83</v>
      </c>
    </row>
    <row r="40" spans="1:18" x14ac:dyDescent="0.25">
      <c r="A40" s="3" t="s">
        <v>485</v>
      </c>
      <c r="B40">
        <v>57756.43</v>
      </c>
    </row>
    <row r="41" spans="1:18" x14ac:dyDescent="0.25">
      <c r="A41" s="3" t="s">
        <v>217</v>
      </c>
      <c r="B41">
        <v>67506.969999999987</v>
      </c>
    </row>
    <row r="42" spans="1:18" x14ac:dyDescent="0.25">
      <c r="A42" s="3" t="s">
        <v>361</v>
      </c>
      <c r="B42">
        <v>48048.46</v>
      </c>
    </row>
    <row r="43" spans="1:18" x14ac:dyDescent="0.25">
      <c r="A43" s="3" t="s">
        <v>535</v>
      </c>
      <c r="B43">
        <v>80438.48</v>
      </c>
    </row>
    <row r="44" spans="1:18" x14ac:dyDescent="0.25">
      <c r="A44" s="3" t="s">
        <v>562</v>
      </c>
      <c r="B44">
        <v>64591.460000000006</v>
      </c>
    </row>
    <row r="45" spans="1:18" x14ac:dyDescent="0.25">
      <c r="A45" s="3" t="s">
        <v>431</v>
      </c>
      <c r="B45">
        <v>94015.73</v>
      </c>
    </row>
    <row r="46" spans="1:18" x14ac:dyDescent="0.25">
      <c r="A46" s="3" t="s">
        <v>49</v>
      </c>
      <c r="B46">
        <v>78570.340000000011</v>
      </c>
    </row>
    <row r="47" spans="1:18" x14ac:dyDescent="0.25">
      <c r="A47" s="3" t="s">
        <v>171</v>
      </c>
      <c r="B47">
        <v>118008.26999999999</v>
      </c>
    </row>
    <row r="48" spans="1:18" x14ac:dyDescent="0.25">
      <c r="A48" s="3" t="s">
        <v>371</v>
      </c>
      <c r="B48">
        <v>74972.52</v>
      </c>
    </row>
    <row r="49" spans="1:2" x14ac:dyDescent="0.25">
      <c r="A49" s="3" t="s">
        <v>576</v>
      </c>
      <c r="B49">
        <v>34993.919999999998</v>
      </c>
    </row>
    <row r="50" spans="1:2" x14ac:dyDescent="0.25">
      <c r="A50" s="3" t="s">
        <v>97</v>
      </c>
      <c r="B50">
        <v>200995.40999999997</v>
      </c>
    </row>
    <row r="51" spans="1:2" x14ac:dyDescent="0.25">
      <c r="A51" s="3" t="s">
        <v>490</v>
      </c>
      <c r="B51">
        <v>49642.05</v>
      </c>
    </row>
    <row r="52" spans="1:2" x14ac:dyDescent="0.25">
      <c r="A52" s="3" t="s">
        <v>417</v>
      </c>
      <c r="B52">
        <v>70859.78</v>
      </c>
    </row>
    <row r="53" spans="1:2" x14ac:dyDescent="0.25">
      <c r="A53" s="3" t="s">
        <v>298</v>
      </c>
      <c r="B53">
        <v>74204.789999999994</v>
      </c>
    </row>
    <row r="54" spans="1:2" x14ac:dyDescent="0.25">
      <c r="A54" s="3" t="s">
        <v>179</v>
      </c>
      <c r="B54">
        <v>912294.11000000022</v>
      </c>
    </row>
    <row r="55" spans="1:2" x14ac:dyDescent="0.25">
      <c r="A55" s="3" t="s">
        <v>102</v>
      </c>
      <c r="B55">
        <v>333607.51999999996</v>
      </c>
    </row>
    <row r="56" spans="1:2" x14ac:dyDescent="0.25">
      <c r="A56" s="3" t="s">
        <v>350</v>
      </c>
      <c r="B56">
        <v>36019.040000000001</v>
      </c>
    </row>
    <row r="57" spans="1:2" x14ac:dyDescent="0.25">
      <c r="A57" s="3" t="s">
        <v>43</v>
      </c>
      <c r="B57">
        <v>135042.94</v>
      </c>
    </row>
    <row r="58" spans="1:2" x14ac:dyDescent="0.25">
      <c r="A58" s="3" t="s">
        <v>124</v>
      </c>
      <c r="B58">
        <v>264557.74</v>
      </c>
    </row>
    <row r="59" spans="1:2" x14ac:dyDescent="0.25">
      <c r="A59" s="3" t="s">
        <v>65</v>
      </c>
      <c r="B59">
        <v>120783.07</v>
      </c>
    </row>
    <row r="60" spans="1:2" x14ac:dyDescent="0.25">
      <c r="A60" s="3" t="s">
        <v>451</v>
      </c>
      <c r="B60">
        <v>117713.55999999998</v>
      </c>
    </row>
    <row r="61" spans="1:2" x14ac:dyDescent="0.25">
      <c r="A61" s="3" t="s">
        <v>158</v>
      </c>
      <c r="B61">
        <v>151570.98000000004</v>
      </c>
    </row>
    <row r="62" spans="1:2" x14ac:dyDescent="0.25">
      <c r="A62" s="3" t="s">
        <v>502</v>
      </c>
      <c r="B62">
        <v>100595.54999999999</v>
      </c>
    </row>
    <row r="63" spans="1:2" x14ac:dyDescent="0.25">
      <c r="A63" s="3" t="s">
        <v>131</v>
      </c>
      <c r="B63">
        <v>111250.37999999996</v>
      </c>
    </row>
    <row r="64" spans="1:2" x14ac:dyDescent="0.25">
      <c r="A64" s="3" t="s">
        <v>466</v>
      </c>
      <c r="B64">
        <v>85171.589999999982</v>
      </c>
    </row>
    <row r="65" spans="1:2" x14ac:dyDescent="0.25">
      <c r="A65" s="3" t="s">
        <v>307</v>
      </c>
      <c r="B65">
        <v>67605.070000000007</v>
      </c>
    </row>
    <row r="66" spans="1:2" x14ac:dyDescent="0.25">
      <c r="A66" s="3" t="s">
        <v>113</v>
      </c>
      <c r="B66">
        <v>184645.87000000002</v>
      </c>
    </row>
    <row r="67" spans="1:2" x14ac:dyDescent="0.25">
      <c r="A67" s="3" t="s">
        <v>548</v>
      </c>
      <c r="B67">
        <v>79224.23</v>
      </c>
    </row>
    <row r="68" spans="1:2" x14ac:dyDescent="0.25">
      <c r="A68" s="3" t="s">
        <v>395</v>
      </c>
      <c r="B68">
        <v>104370.38</v>
      </c>
    </row>
    <row r="69" spans="1:2" x14ac:dyDescent="0.25">
      <c r="A69" s="3" t="s">
        <v>510</v>
      </c>
      <c r="B69">
        <v>33144.930000000008</v>
      </c>
    </row>
    <row r="70" spans="1:2" x14ac:dyDescent="0.25">
      <c r="A70" s="3" t="s">
        <v>118</v>
      </c>
      <c r="B70">
        <v>180124.9</v>
      </c>
    </row>
    <row r="71" spans="1:2" x14ac:dyDescent="0.25">
      <c r="A71" s="3" t="s">
        <v>266</v>
      </c>
      <c r="B71">
        <v>134259.33000000002</v>
      </c>
    </row>
    <row r="72" spans="1:2" x14ac:dyDescent="0.25">
      <c r="A72" s="3" t="s">
        <v>437</v>
      </c>
      <c r="B72">
        <v>74936.14</v>
      </c>
    </row>
    <row r="73" spans="1:2" x14ac:dyDescent="0.25">
      <c r="A73" s="3" t="s">
        <v>570</v>
      </c>
      <c r="B73">
        <v>57294.420000000006</v>
      </c>
    </row>
    <row r="74" spans="1:2" x14ac:dyDescent="0.25">
      <c r="A74" s="3" t="s">
        <v>378</v>
      </c>
      <c r="B74">
        <v>74634.849999999991</v>
      </c>
    </row>
    <row r="75" spans="1:2" x14ac:dyDescent="0.25">
      <c r="A75" s="3" t="s">
        <v>413</v>
      </c>
      <c r="B75">
        <v>52263.899999999994</v>
      </c>
    </row>
    <row r="76" spans="1:2" x14ac:dyDescent="0.25">
      <c r="A76" s="3" t="s">
        <v>456</v>
      </c>
      <c r="B76">
        <v>142601.33000000002</v>
      </c>
    </row>
    <row r="77" spans="1:2" x14ac:dyDescent="0.25">
      <c r="A77" s="3" t="s">
        <v>83</v>
      </c>
      <c r="B77">
        <v>153948.25</v>
      </c>
    </row>
    <row r="78" spans="1:2" x14ac:dyDescent="0.25">
      <c r="A78" s="3" t="s">
        <v>201</v>
      </c>
      <c r="B78">
        <v>172989.68000000008</v>
      </c>
    </row>
    <row r="79" spans="1:2" x14ac:dyDescent="0.25">
      <c r="A79" s="3" t="s">
        <v>275</v>
      </c>
      <c r="B79">
        <v>736436.04</v>
      </c>
    </row>
    <row r="80" spans="1:2" x14ac:dyDescent="0.25">
      <c r="A80" s="3" t="s">
        <v>79</v>
      </c>
      <c r="B80">
        <v>111640.28</v>
      </c>
    </row>
    <row r="81" spans="1:2" x14ac:dyDescent="0.25">
      <c r="A81" s="3" t="s">
        <v>290</v>
      </c>
      <c r="B81">
        <v>153996.13000000003</v>
      </c>
    </row>
    <row r="82" spans="1:2" x14ac:dyDescent="0.25">
      <c r="A82" s="3" t="s">
        <v>87</v>
      </c>
      <c r="B82">
        <v>93170.659999999989</v>
      </c>
    </row>
    <row r="83" spans="1:2" x14ac:dyDescent="0.25">
      <c r="A83" s="3" t="s">
        <v>327</v>
      </c>
      <c r="B83">
        <v>145041.60000000001</v>
      </c>
    </row>
    <row r="84" spans="1:2" x14ac:dyDescent="0.25">
      <c r="A84" s="3" t="s">
        <v>444</v>
      </c>
      <c r="B84">
        <v>100306.58</v>
      </c>
    </row>
    <row r="85" spans="1:2" x14ac:dyDescent="0.25">
      <c r="A85" s="3" t="s">
        <v>149</v>
      </c>
      <c r="B85">
        <v>149798.63</v>
      </c>
    </row>
    <row r="86" spans="1:2" x14ac:dyDescent="0.25">
      <c r="A86" s="3" t="s">
        <v>71</v>
      </c>
      <c r="B86">
        <v>69052.41</v>
      </c>
    </row>
    <row r="87" spans="1:2" x14ac:dyDescent="0.25">
      <c r="A87" s="3" t="s">
        <v>524</v>
      </c>
      <c r="B87">
        <v>54723.62</v>
      </c>
    </row>
    <row r="88" spans="1:2" x14ac:dyDescent="0.25">
      <c r="A88" s="3" t="s">
        <v>344</v>
      </c>
      <c r="B88">
        <v>70488.44</v>
      </c>
    </row>
    <row r="89" spans="1:2" x14ac:dyDescent="0.25">
      <c r="A89" s="3" t="s">
        <v>556</v>
      </c>
      <c r="B89">
        <v>137955.72000000003</v>
      </c>
    </row>
    <row r="90" spans="1:2" x14ac:dyDescent="0.25">
      <c r="A90" s="3" t="s">
        <v>356</v>
      </c>
      <c r="B90">
        <v>78411.860000000015</v>
      </c>
    </row>
    <row r="91" spans="1:2" x14ac:dyDescent="0.25">
      <c r="A91" s="3" t="s">
        <v>223</v>
      </c>
      <c r="B91">
        <v>142874.25000000003</v>
      </c>
    </row>
    <row r="92" spans="1:2" x14ac:dyDescent="0.25">
      <c r="A92" s="3" t="s">
        <v>315</v>
      </c>
      <c r="B92">
        <v>24179.96</v>
      </c>
    </row>
    <row r="93" spans="1:2" x14ac:dyDescent="0.25">
      <c r="A93" s="3" t="s">
        <v>252</v>
      </c>
      <c r="B93">
        <v>120562.73999999996</v>
      </c>
    </row>
    <row r="94" spans="1:2" x14ac:dyDescent="0.25">
      <c r="A94" s="3" t="s">
        <v>194</v>
      </c>
      <c r="B94">
        <v>120615.28</v>
      </c>
    </row>
    <row r="95" spans="1:2" x14ac:dyDescent="0.25">
      <c r="A95" s="3" t="s">
        <v>472</v>
      </c>
      <c r="B95">
        <v>113961.14999999997</v>
      </c>
    </row>
    <row r="96" spans="1:2" x14ac:dyDescent="0.25">
      <c r="A96" s="3" t="s">
        <v>337</v>
      </c>
      <c r="B96">
        <v>108951.13</v>
      </c>
    </row>
    <row r="97" spans="1:2" x14ac:dyDescent="0.25">
      <c r="A97" s="3" t="s">
        <v>232</v>
      </c>
      <c r="B97">
        <v>75238.92</v>
      </c>
    </row>
    <row r="98" spans="1:2" x14ac:dyDescent="0.25">
      <c r="A98" s="3" t="s">
        <v>529</v>
      </c>
      <c r="B98">
        <v>76697.770000000019</v>
      </c>
    </row>
    <row r="99" spans="1:2" x14ac:dyDescent="0.25">
      <c r="A99" s="3" t="s">
        <v>237</v>
      </c>
      <c r="B99">
        <v>133573.87</v>
      </c>
    </row>
    <row r="100" spans="1:2" x14ac:dyDescent="0.25">
      <c r="A100" s="3" t="s">
        <v>271</v>
      </c>
      <c r="B100">
        <v>64834.320000000007</v>
      </c>
    </row>
    <row r="101" spans="1:2" x14ac:dyDescent="0.25">
      <c r="A101" s="3" t="s">
        <v>241</v>
      </c>
      <c r="B101">
        <v>36163.619999999995</v>
      </c>
    </row>
    <row r="102" spans="1:2" x14ac:dyDescent="0.25">
      <c r="A102" s="3" t="s">
        <v>422</v>
      </c>
      <c r="B102">
        <v>115498.73000000001</v>
      </c>
    </row>
    <row r="103" spans="1:2" x14ac:dyDescent="0.25">
      <c r="A103" s="3" t="s">
        <v>382</v>
      </c>
      <c r="B103">
        <v>83209.88</v>
      </c>
    </row>
    <row r="104" spans="1:2" x14ac:dyDescent="0.25">
      <c r="A104" s="3" t="s">
        <v>56</v>
      </c>
      <c r="B104">
        <v>443113.55</v>
      </c>
    </row>
    <row r="105" spans="1:2" x14ac:dyDescent="0.25">
      <c r="A105" s="3" t="s">
        <v>34</v>
      </c>
      <c r="B105">
        <v>286207.58000000007</v>
      </c>
    </row>
    <row r="106" spans="1:2" x14ac:dyDescent="0.25">
      <c r="A106" s="3" t="s">
        <v>676</v>
      </c>
      <c r="B106">
        <v>10032628.850000001</v>
      </c>
    </row>
  </sheetData>
  <mergeCells count="7">
    <mergeCell ref="A27:B27"/>
    <mergeCell ref="O2:P2"/>
    <mergeCell ref="F2:G2"/>
    <mergeCell ref="A2:B2"/>
    <mergeCell ref="K2:L2"/>
    <mergeCell ref="F12:G12"/>
    <mergeCell ref="A12:B12"/>
  </mergeCell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A32-AB2C-4DE4-A326-DE47DB305C69}">
  <dimension ref="B1:P8"/>
  <sheetViews>
    <sheetView workbookViewId="0">
      <selection activeCell="O7" sqref="O7"/>
    </sheetView>
  </sheetViews>
  <sheetFormatPr defaultRowHeight="13.8" x14ac:dyDescent="0.25"/>
  <cols>
    <col min="7" max="7" width="11" customWidth="1"/>
  </cols>
  <sheetData>
    <row r="1" spans="2:16" ht="14.4" thickBot="1" x14ac:dyDescent="0.3"/>
    <row r="2" spans="2:16" x14ac:dyDescent="0.25">
      <c r="B2" s="5" t="s">
        <v>694</v>
      </c>
      <c r="C2" s="6"/>
      <c r="E2" s="5" t="s">
        <v>687</v>
      </c>
      <c r="F2" s="6"/>
      <c r="I2" s="15" t="s">
        <v>697</v>
      </c>
      <c r="J2" s="16"/>
      <c r="L2" s="5" t="s">
        <v>688</v>
      </c>
      <c r="M2" s="6"/>
    </row>
    <row r="3" spans="2:16" ht="14.4" thickBot="1" x14ac:dyDescent="0.3">
      <c r="B3" s="9">
        <f>SUM(Table1[QUANTITYORDERED])</f>
        <v>99067</v>
      </c>
      <c r="C3" s="10"/>
      <c r="E3" s="9">
        <f>AVERAGE(Table1[SALES])</f>
        <v>3553.8890719093201</v>
      </c>
      <c r="F3" s="10"/>
      <c r="I3" s="9">
        <f>SUM(Table1[SALES])</f>
        <v>10032628.850000011</v>
      </c>
      <c r="J3" s="10"/>
      <c r="L3" s="9">
        <f>SUM(Table1[DISCOUNT])</f>
        <v>48151.929999999986</v>
      </c>
      <c r="M3" s="10"/>
    </row>
    <row r="5" spans="2:16" ht="14.4" thickBot="1" x14ac:dyDescent="0.3"/>
    <row r="6" spans="2:16" x14ac:dyDescent="0.25">
      <c r="B6" s="5" t="s">
        <v>689</v>
      </c>
      <c r="C6" s="6"/>
      <c r="E6" s="5" t="s">
        <v>690</v>
      </c>
      <c r="F6" s="6"/>
      <c r="H6" s="5" t="s">
        <v>692</v>
      </c>
      <c r="I6" s="6"/>
      <c r="L6" s="5" t="s">
        <v>691</v>
      </c>
      <c r="M6" s="6"/>
      <c r="O6" s="5" t="s">
        <v>693</v>
      </c>
      <c r="P6" s="6"/>
    </row>
    <row r="7" spans="2:16" x14ac:dyDescent="0.25">
      <c r="B7" s="7">
        <f>MAX(Transformed!G14:G20)</f>
        <v>3919615.6599999969</v>
      </c>
      <c r="C7" s="8"/>
      <c r="E7" s="7">
        <f>MAX(Transformed!G4:G7)</f>
        <v>4979272.4099999955</v>
      </c>
      <c r="F7" s="8"/>
      <c r="H7" s="7">
        <f>MAX(Transformed!L4:L22)</f>
        <v>3627982.83</v>
      </c>
      <c r="I7" s="8"/>
      <c r="L7" s="7">
        <f>MAX(Transformed!B29:B105)</f>
        <v>912294.11000000022</v>
      </c>
      <c r="M7" s="8"/>
      <c r="O7" s="7">
        <f>MAX(Transformed!B14:B16)</f>
        <v>6087432.2400000058</v>
      </c>
      <c r="P7" s="8"/>
    </row>
    <row r="8" spans="2:16" ht="14.4" thickBot="1" x14ac:dyDescent="0.3">
      <c r="B8" s="9" t="str">
        <f>Transformed!F14</f>
        <v>Classic Cars</v>
      </c>
      <c r="C8" s="10"/>
      <c r="E8" s="9" t="s">
        <v>42</v>
      </c>
      <c r="F8" s="10"/>
      <c r="H8" s="9" t="s">
        <v>32</v>
      </c>
      <c r="I8" s="10"/>
      <c r="L8" s="9" t="s">
        <v>695</v>
      </c>
      <c r="M8" s="10"/>
      <c r="O8" s="9" t="s">
        <v>696</v>
      </c>
      <c r="P8" s="10"/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44E9-6A42-4F83-B16E-2AC3CAECF1FA}">
  <dimension ref="A2:A17"/>
  <sheetViews>
    <sheetView showGridLines="0" workbookViewId="0">
      <selection activeCell="F5" sqref="F5"/>
    </sheetView>
  </sheetViews>
  <sheetFormatPr defaultRowHeight="13.8" x14ac:dyDescent="0.25"/>
  <cols>
    <col min="1" max="1" width="26.3984375" bestFit="1" customWidth="1"/>
  </cols>
  <sheetData>
    <row r="2" spans="1:1" ht="20.399999999999999" x14ac:dyDescent="0.35">
      <c r="A2" s="11" t="s">
        <v>698</v>
      </c>
    </row>
    <row r="3" spans="1:1" x14ac:dyDescent="0.25">
      <c r="A3" t="s">
        <v>705</v>
      </c>
    </row>
    <row r="4" spans="1:1" x14ac:dyDescent="0.25">
      <c r="A4" t="s">
        <v>699</v>
      </c>
    </row>
    <row r="5" spans="1:1" x14ac:dyDescent="0.25">
      <c r="A5" t="s">
        <v>700</v>
      </c>
    </row>
    <row r="6" spans="1:1" x14ac:dyDescent="0.25">
      <c r="A6" t="s">
        <v>701</v>
      </c>
    </row>
    <row r="7" spans="1:1" x14ac:dyDescent="0.25">
      <c r="A7" t="s">
        <v>702</v>
      </c>
    </row>
    <row r="8" spans="1:1" x14ac:dyDescent="0.25">
      <c r="A8" t="s">
        <v>703</v>
      </c>
    </row>
    <row r="11" spans="1:1" x14ac:dyDescent="0.25">
      <c r="A11" s="13" t="s">
        <v>709</v>
      </c>
    </row>
    <row r="12" spans="1:1" x14ac:dyDescent="0.25">
      <c r="A12" t="s">
        <v>710</v>
      </c>
    </row>
    <row r="13" spans="1:1" x14ac:dyDescent="0.25">
      <c r="A13" t="s">
        <v>711</v>
      </c>
    </row>
    <row r="14" spans="1:1" ht="20.399999999999999" x14ac:dyDescent="0.35">
      <c r="A14" s="12" t="s">
        <v>704</v>
      </c>
    </row>
    <row r="15" spans="1:1" x14ac:dyDescent="0.25">
      <c r="A15" t="s">
        <v>706</v>
      </c>
    </row>
    <row r="16" spans="1:1" x14ac:dyDescent="0.25">
      <c r="A16" t="s">
        <v>707</v>
      </c>
    </row>
    <row r="17" spans="1:1" x14ac:dyDescent="0.25">
      <c r="A17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Sales_data_cleaned</vt:lpstr>
      <vt:lpstr>Transformed</vt:lpstr>
      <vt:lpstr>Calculations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 Adebowale</dc:creator>
  <cp:lastModifiedBy>Adeyinka Adebowale</cp:lastModifiedBy>
  <cp:lastPrinted>2023-09-17T21:27:30Z</cp:lastPrinted>
  <dcterms:created xsi:type="dcterms:W3CDTF">2023-09-13T20:27:56Z</dcterms:created>
  <dcterms:modified xsi:type="dcterms:W3CDTF">2023-11-06T09:37:22Z</dcterms:modified>
</cp:coreProperties>
</file>