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90" windowHeight="757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D16" i="1"/>
  <c r="C16" i="1" l="1"/>
  <c r="B14" i="1" l="1"/>
  <c r="B11" i="1"/>
  <c r="F16" i="1" l="1"/>
  <c r="F29" i="1"/>
  <c r="F28" i="1"/>
  <c r="F27" i="1"/>
  <c r="F26" i="1"/>
  <c r="F25" i="1"/>
  <c r="F24" i="1"/>
  <c r="F23" i="1"/>
  <c r="F22" i="1"/>
  <c r="F21" i="1"/>
  <c r="F20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<sst xmlns="http://schemas.openxmlformats.org/spreadsheetml/2006/main" count="39" uniqueCount="39">
  <si>
    <t>Resumen Semanal Indicadores de Gestion</t>
  </si>
  <si>
    <t>Departamento de Operaciones</t>
  </si>
  <si>
    <t>Actividad</t>
  </si>
  <si>
    <t>Total</t>
  </si>
  <si>
    <t>RRHH</t>
  </si>
  <si>
    <t>Café Con el Dm</t>
  </si>
  <si>
    <t>Total personas Café con el DM</t>
  </si>
  <si>
    <t xml:space="preserve">Auditoria de Horarios </t>
  </si>
  <si>
    <t>Rotacion de personal</t>
  </si>
  <si>
    <t>Horas extras Semanales autorizadas</t>
  </si>
  <si>
    <t xml:space="preserve">Personal pendiente vacaciones </t>
  </si>
  <si>
    <t>Operaciones</t>
  </si>
  <si>
    <t>Auditorias de cajas (Arqueos)</t>
  </si>
  <si>
    <t>Auditoria Bodegas</t>
  </si>
  <si>
    <t>Store Tour ejecutados</t>
  </si>
  <si>
    <t>Store Tour Vencidos</t>
  </si>
  <si>
    <t>Apertura de Salas</t>
  </si>
  <si>
    <t>Cierre de Salas</t>
  </si>
  <si>
    <t>Auditoria No scan</t>
  </si>
  <si>
    <t>Auditoria Conteos Ciclicos</t>
  </si>
  <si>
    <t>Reunion con equipo Gerencial</t>
  </si>
  <si>
    <t>Semana 1</t>
  </si>
  <si>
    <t>Semana 2</t>
  </si>
  <si>
    <t>Semana 3</t>
  </si>
  <si>
    <t>Semana 4</t>
  </si>
  <si>
    <t>Personas Incapacitadas / Ausentismos</t>
  </si>
  <si>
    <t>Horas acumuladas por incapacidad/ausentismo</t>
  </si>
  <si>
    <t>Auditorias Bóveda</t>
  </si>
  <si>
    <t>Nombre DM:</t>
  </si>
  <si>
    <t>2 al 8</t>
  </si>
  <si>
    <t>9 al 15</t>
  </si>
  <si>
    <t>16 al 22</t>
  </si>
  <si>
    <t>Paola Andrea Robledo Escobar</t>
  </si>
  <si>
    <t>Acumulado del 2 de marzo al 30 de marzo de 2018</t>
  </si>
  <si>
    <t>23 al 29</t>
  </si>
  <si>
    <t>5 Novena, 2 Americas, 2 Terraplaza, 7 Campanario, 1 Santander, Portal Plaza 8,  C jardin 10</t>
  </si>
  <si>
    <t>3 Terraplaza,  2 Campanario</t>
  </si>
  <si>
    <t>1 Americas, 1 Novena, 1 Campanario permiso especial, 1 Jamundi</t>
  </si>
  <si>
    <t>Salida de 2 asesores de novena por 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</si>
</sst>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2" fillId="0" borderId="16" xfId="0" applyFont="1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zoomScale="115" zoomScaleNormal="115" workbookViewId="0">
      <selection activeCell="E4" sqref="E4"/>
    </sheetView>
  </sheetViews>
  <sheetFormatPr baseColWidth="10" defaultColWidth="10.7109375" defaultRowHeight="15" x14ac:dyDescent="0.25"/>
  <cols>
    <col min="1" max="1" width="44.28515625" customWidth="1"/>
    <col min="2" max="6" width="12.42578125" customWidth="1"/>
  </cols>
  <sheetData>
    <row r="2" spans="1:7" s="1" customFormat="1" ht="21" x14ac:dyDescent="0.35">
      <c r="A2" s="1" t="s">
        <v>0</v>
      </c>
    </row>
    <row r="3" spans="1:7" s="1" customFormat="1" ht="21" x14ac:dyDescent="0.35">
      <c r="A3" s="1" t="s">
        <v>1</v>
      </c>
    </row>
    <row r="4" spans="1:7" s="1" customFormat="1" ht="21" x14ac:dyDescent="0.35">
      <c r="A4" s="2" t="s">
        <v>33</v>
      </c>
    </row>
    <row r="5" spans="1:7" s="1" customFormat="1" ht="21" x14ac:dyDescent="0.35">
      <c r="A5" s="2" t="s">
        <v>28</v>
      </c>
      <c r="B5" s="25" t="s">
        <v>32</v>
      </c>
      <c r="C5" s="25"/>
      <c r="D5" s="25"/>
      <c r="E5" s="25"/>
      <c r="F5" s="25"/>
    </row>
    <row r="6" spans="1:7" ht="15.75" thickBot="1" x14ac:dyDescent="0.3"/>
    <row r="7" spans="1:7" s="7" customFormat="1" ht="16.5" thickTop="1" thickBot="1" x14ac:dyDescent="0.3">
      <c r="A7" s="3" t="s">
        <v>2</v>
      </c>
      <c r="B7" s="4" t="s">
        <v>21</v>
      </c>
      <c r="C7" s="5" t="s">
        <v>22</v>
      </c>
      <c r="D7" s="5" t="s">
        <v>23</v>
      </c>
      <c r="E7" s="5" t="s">
        <v>24</v>
      </c>
      <c r="F7" s="6" t="s">
        <v>3</v>
      </c>
    </row>
    <row r="8" spans="1:7" ht="16.5" thickTop="1" thickBot="1" x14ac:dyDescent="0.3">
      <c r="A8" s="8"/>
      <c r="B8" s="19" t="s">
        <v>29</v>
      </c>
      <c r="C8" s="19" t="s">
        <v>30</v>
      </c>
      <c r="D8" s="19" t="s">
        <v>31</v>
      </c>
      <c r="E8" s="19" t="s">
        <v>34</v>
      </c>
      <c r="F8" s="8"/>
    </row>
    <row r="9" spans="1:7" ht="15.75" thickTop="1" x14ac:dyDescent="0.25">
      <c r="A9" s="9" t="s">
        <v>4</v>
      </c>
      <c r="B9" s="10"/>
      <c r="C9" s="11"/>
      <c r="D9" s="11"/>
      <c r="E9" s="11"/>
      <c r="F9" s="12"/>
    </row>
    <row r="10" spans="1:7" x14ac:dyDescent="0.25">
      <c r="A10" s="13" t="s">
        <v>5</v>
      </c>
      <c r="B10" s="26">
        <v>2</v>
      </c>
      <c r="C10" s="14"/>
      <c r="D10" s="14"/>
      <c r="E10" s="14"/>
      <c r="F10" s="15">
        <f t="shared" ref="F10:F17" si="0">SUM(B10:E10)</f>
        <v>2</v>
      </c>
    </row>
    <row r="11" spans="1:7" x14ac:dyDescent="0.25">
      <c r="A11" s="13" t="s">
        <v>6</v>
      </c>
      <c r="B11" s="26">
        <f>7+5</f>
        <v>12</v>
      </c>
      <c r="C11" s="14"/>
      <c r="D11" s="14"/>
      <c r="E11" s="14"/>
      <c r="F11" s="15">
        <f t="shared" si="0"/>
        <v>12</v>
      </c>
    </row>
    <row r="12" spans="1:7" x14ac:dyDescent="0.25">
      <c r="A12" s="13" t="s">
        <v>7</v>
      </c>
      <c r="B12" s="26">
        <v>2</v>
      </c>
      <c r="C12" s="14">
        <v>1</v>
      </c>
      <c r="D12" s="14">
        <v>3</v>
      </c>
      <c r="E12" s="14"/>
      <c r="F12" s="15">
        <f t="shared" si="0"/>
        <v>6</v>
      </c>
    </row>
    <row r="13" spans="1:7" x14ac:dyDescent="0.25">
      <c r="A13" s="13" t="s">
        <v>8</v>
      </c>
      <c r="B13" s="26"/>
      <c r="C13" s="14"/>
      <c r="D13" s="14"/>
      <c r="E13" s="14">
        <v>2</v>
      </c>
      <c r="F13" s="15">
        <f t="shared" si="0"/>
        <v>2</v>
      </c>
      <c r="G13" t="s">
        <v>38</v>
      </c>
    </row>
    <row r="14" spans="1:7" x14ac:dyDescent="0.25">
      <c r="A14" s="13" t="s">
        <v>9</v>
      </c>
      <c r="B14" s="26">
        <f>14+1+6+3</f>
        <v>24</v>
      </c>
      <c r="C14" s="14">
        <v>23</v>
      </c>
      <c r="D14" s="14">
        <v>5</v>
      </c>
      <c r="E14" s="32"/>
      <c r="F14" s="15">
        <f t="shared" si="0"/>
        <v>52</v>
      </c>
      <c r="G14" s="28" t="s">
        <v>36</v>
      </c>
    </row>
    <row r="15" spans="1:7" x14ac:dyDescent="0.25">
      <c r="A15" s="13" t="s">
        <v>25</v>
      </c>
      <c r="B15" s="26"/>
      <c r="C15" s="14">
        <v>2</v>
      </c>
      <c r="D15" s="14">
        <v>4</v>
      </c>
      <c r="E15" s="14"/>
      <c r="F15" s="15">
        <f t="shared" si="0"/>
        <v>6</v>
      </c>
      <c r="G15" t="s">
        <v>37</v>
      </c>
    </row>
    <row r="16" spans="1:7" x14ac:dyDescent="0.25">
      <c r="A16" s="23" t="s">
        <v>26</v>
      </c>
      <c r="B16" s="29"/>
      <c r="C16" s="30">
        <f>8+16</f>
        <v>24</v>
      </c>
      <c r="D16" s="30">
        <f>72+24</f>
        <v>96</v>
      </c>
      <c r="E16" s="24"/>
      <c r="F16" s="15">
        <f t="shared" si="0"/>
        <v>120</v>
      </c>
    </row>
    <row r="17" spans="1:7" ht="15.75" thickBot="1" x14ac:dyDescent="0.3">
      <c r="A17" s="16" t="s">
        <v>10</v>
      </c>
      <c r="B17" s="27"/>
      <c r="C17" s="17">
        <v>37</v>
      </c>
      <c r="D17" s="17">
        <v>35</v>
      </c>
      <c r="E17" s="17"/>
      <c r="F17" s="18">
        <f>+D17</f>
        <v>35</v>
      </c>
      <c r="G17" t="s">
        <v>35</v>
      </c>
    </row>
    <row r="18" spans="1:7" ht="16.5" thickTop="1" thickBot="1" x14ac:dyDescent="0.3">
      <c r="A18" s="8"/>
      <c r="B18" s="19"/>
      <c r="C18" s="19"/>
      <c r="D18" s="19"/>
      <c r="E18" s="19"/>
      <c r="F18" s="19"/>
    </row>
    <row r="19" spans="1:7" ht="15.75" thickTop="1" x14ac:dyDescent="0.25">
      <c r="A19" s="9" t="s">
        <v>11</v>
      </c>
      <c r="B19" s="20"/>
      <c r="C19" s="21"/>
      <c r="D19" s="21"/>
      <c r="E19" s="21"/>
      <c r="F19" s="22"/>
    </row>
    <row r="20" spans="1:7" x14ac:dyDescent="0.25">
      <c r="A20" s="13" t="s">
        <v>12</v>
      </c>
      <c r="B20" s="29">
        <v>2</v>
      </c>
      <c r="C20" s="14">
        <v>1</v>
      </c>
      <c r="D20" s="14">
        <v>2</v>
      </c>
      <c r="E20" s="14"/>
      <c r="F20" s="15">
        <f t="shared" ref="F20:F29" si="1">SUM(B20:E20)</f>
        <v>5</v>
      </c>
    </row>
    <row r="21" spans="1:7" x14ac:dyDescent="0.25">
      <c r="A21" s="13" t="s">
        <v>27</v>
      </c>
      <c r="B21" s="29">
        <v>2</v>
      </c>
      <c r="C21" s="14">
        <v>1</v>
      </c>
      <c r="D21" s="14"/>
      <c r="E21" s="14"/>
      <c r="F21" s="15">
        <f t="shared" si="1"/>
        <v>3</v>
      </c>
    </row>
    <row r="22" spans="1:7" x14ac:dyDescent="0.25">
      <c r="A22" s="13" t="s">
        <v>13</v>
      </c>
      <c r="B22" s="29">
        <v>2</v>
      </c>
      <c r="C22" s="14">
        <v>1</v>
      </c>
      <c r="D22" s="14">
        <v>3</v>
      </c>
      <c r="E22" s="14"/>
      <c r="F22" s="15">
        <f t="shared" si="1"/>
        <v>6</v>
      </c>
    </row>
    <row r="23" spans="1:7" x14ac:dyDescent="0.25">
      <c r="A23" s="13" t="s">
        <v>14</v>
      </c>
      <c r="B23" s="29">
        <v>1</v>
      </c>
      <c r="C23" s="14">
        <v>1</v>
      </c>
      <c r="D23" s="14">
        <v>3</v>
      </c>
      <c r="E23" s="14"/>
      <c r="F23" s="15">
        <f t="shared" si="1"/>
        <v>5</v>
      </c>
    </row>
    <row r="24" spans="1:7" x14ac:dyDescent="0.25">
      <c r="A24" s="13" t="s">
        <v>15</v>
      </c>
      <c r="B24" s="29">
        <v>0</v>
      </c>
      <c r="C24" s="14">
        <v>2</v>
      </c>
      <c r="D24" s="14">
        <v>2</v>
      </c>
      <c r="E24" s="14"/>
      <c r="F24" s="15">
        <f t="shared" si="1"/>
        <v>4</v>
      </c>
    </row>
    <row r="25" spans="1:7" x14ac:dyDescent="0.25">
      <c r="A25" s="13" t="s">
        <v>16</v>
      </c>
      <c r="B25" s="29">
        <v>1</v>
      </c>
      <c r="C25" s="14"/>
      <c r="D25" s="14"/>
      <c r="E25" s="14"/>
      <c r="F25" s="15">
        <f t="shared" si="1"/>
        <v>1</v>
      </c>
    </row>
    <row r="26" spans="1:7" x14ac:dyDescent="0.25">
      <c r="A26" s="13" t="s">
        <v>17</v>
      </c>
      <c r="B26" s="29">
        <v>1</v>
      </c>
      <c r="C26" s="14"/>
      <c r="D26" s="14">
        <v>2</v>
      </c>
      <c r="E26" s="14"/>
      <c r="F26" s="15">
        <f t="shared" si="1"/>
        <v>3</v>
      </c>
    </row>
    <row r="27" spans="1:7" x14ac:dyDescent="0.25">
      <c r="A27" s="13" t="s">
        <v>18</v>
      </c>
      <c r="B27" s="29"/>
      <c r="C27" s="14"/>
      <c r="D27" s="14">
        <v>2</v>
      </c>
      <c r="E27" s="14"/>
      <c r="F27" s="15">
        <f t="shared" si="1"/>
        <v>2</v>
      </c>
    </row>
    <row r="28" spans="1:7" x14ac:dyDescent="0.25">
      <c r="A28" s="13" t="s">
        <v>19</v>
      </c>
      <c r="B28" s="29"/>
      <c r="C28" s="14"/>
      <c r="D28" s="14"/>
      <c r="E28" s="14"/>
      <c r="F28" s="15">
        <f t="shared" si="1"/>
        <v>0</v>
      </c>
    </row>
    <row r="29" spans="1:7" ht="15.75" thickBot="1" x14ac:dyDescent="0.3">
      <c r="A29" s="16" t="s">
        <v>20</v>
      </c>
      <c r="B29" s="31"/>
      <c r="C29" s="17"/>
      <c r="D29" s="17"/>
      <c r="E29" s="17"/>
      <c r="F29" s="18">
        <f t="shared" si="1"/>
        <v>0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Gilda Giralt</dc:creator>
  <cp:lastModifiedBy>LUZ DARY ESCOBAR</cp:lastModifiedBy>
  <dcterms:created xsi:type="dcterms:W3CDTF">2017-11-08T19:26:44Z</dcterms:created>
  <dcterms:modified xsi:type="dcterms:W3CDTF">2018-03-25T03:36:19Z</dcterms:modified>
</cp:coreProperties>
</file>