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nici\OneDrive\Escritorio\CREW DEPTO\Aplicacion\"/>
    </mc:Choice>
  </mc:AlternateContent>
  <xr:revisionPtr revIDLastSave="0" documentId="13_ncr:1_{74D97959-6868-44EE-AF88-1D78ABBB172B}" xr6:coauthVersionLast="47" xr6:coauthVersionMax="47" xr10:uidLastSave="{00000000-0000-0000-0000-000000000000}"/>
  <bookViews>
    <workbookView xWindow="-120" yWindow="-120" windowWidth="29040" windowHeight="15720" xr2:uid="{C0226F5B-2B01-4A1B-9E04-5BCD006C2E1F}"/>
  </bookViews>
  <sheets>
    <sheet name="ASIST SCL" sheetId="1" r:id="rId1"/>
  </sheets>
  <externalReferences>
    <externalReference r:id="rId2"/>
  </externalReferences>
  <definedNames>
    <definedName name="Clientes">[1]Data!$A$3:$E$3</definedName>
    <definedName name="Hotelpuq">[1]Data!$A$11:$A$24</definedName>
    <definedName name="Hotelscl">[1]Data!$B$11:$B$24</definedName>
    <definedName name="Hotelwpu">[1]Data!$D$11:$D$24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9" i="1" l="1"/>
  <c r="Q29" i="1"/>
  <c r="Q28" i="1"/>
  <c r="S27" i="1"/>
  <c r="Q27" i="1"/>
  <c r="Q26" i="1"/>
  <c r="S25" i="1"/>
  <c r="Q25" i="1"/>
  <c r="S24" i="1"/>
  <c r="Q24" i="1"/>
  <c r="S22" i="1"/>
  <c r="Q22" i="1"/>
  <c r="Q20" i="1"/>
  <c r="S17" i="1"/>
  <c r="Q17" i="1"/>
  <c r="S16" i="1"/>
  <c r="Q16" i="1"/>
  <c r="S15" i="1"/>
  <c r="Q15" i="1"/>
  <c r="S14" i="1"/>
  <c r="Q14" i="1"/>
  <c r="S13" i="1"/>
  <c r="Q13" i="1"/>
</calcChain>
</file>

<file path=xl/sharedStrings.xml><?xml version="1.0" encoding="utf-8"?>
<sst xmlns="http://schemas.openxmlformats.org/spreadsheetml/2006/main" count="346" uniqueCount="133">
  <si>
    <t>ASISTENCIAS SANTIAGO (SCL)</t>
  </si>
  <si>
    <t>SEDE</t>
  </si>
  <si>
    <t>PUQ SCL WPU VALD VALPA  THNO PMC TODOS</t>
  </si>
  <si>
    <t>TIPO DE CREW</t>
  </si>
  <si>
    <t>ON  OFF   AMBOS</t>
  </si>
  <si>
    <t>PROVEEDOR</t>
  </si>
  <si>
    <t>C&amp;L FBAGS SHACK WPU</t>
  </si>
  <si>
    <t>FECHA DESDE</t>
  </si>
  <si>
    <t>FECHA HASTA</t>
  </si>
  <si>
    <t xml:space="preserve"> SCL</t>
  </si>
  <si>
    <t>ARRIBOS A SANTIAGO</t>
  </si>
  <si>
    <t>SALIDAS DESDE SANTIAGO</t>
  </si>
  <si>
    <t xml:space="preserve">Vessel </t>
  </si>
  <si>
    <t>ETA</t>
  </si>
  <si>
    <t>First name</t>
  </si>
  <si>
    <t>Last name</t>
  </si>
  <si>
    <t>Condition</t>
  </si>
  <si>
    <t>Type</t>
  </si>
  <si>
    <t>PROVEED</t>
  </si>
  <si>
    <t>Asistencia SCL</t>
  </si>
  <si>
    <t>Transportes SCL</t>
  </si>
  <si>
    <t>COLACION SCL</t>
  </si>
  <si>
    <t>COMIDAS SCL</t>
  </si>
  <si>
    <t>Nro Vuelo Arribo a SCL</t>
  </si>
  <si>
    <t>Fecha Vuelo Arribo a SCL</t>
  </si>
  <si>
    <t>Hora arribo a SCL</t>
  </si>
  <si>
    <t>Hotel en SCL</t>
  </si>
  <si>
    <t>Habitacion</t>
  </si>
  <si>
    <t>Date Pick Up</t>
  </si>
  <si>
    <t>Hora Pick Up</t>
  </si>
  <si>
    <t>Nro Vuelo Salida de SCL</t>
  </si>
  <si>
    <t>Fecha Vuelo Salida de SCL</t>
  </si>
  <si>
    <t>Hora vuelo Salida de SCL</t>
  </si>
  <si>
    <t xml:space="preserve">Silver Endeavour </t>
  </si>
  <si>
    <t>NAVARRETE</t>
  </si>
  <si>
    <t xml:space="preserve"> RUEL</t>
  </si>
  <si>
    <t>CREW</t>
  </si>
  <si>
    <t>ON</t>
  </si>
  <si>
    <t>FBAGS</t>
  </si>
  <si>
    <t>SI</t>
  </si>
  <si>
    <t xml:space="preserve">  LA8207 GRU-SCL</t>
  </si>
  <si>
    <t>Directo</t>
  </si>
  <si>
    <t xml:space="preserve"> LA91 SCL-PUQ</t>
  </si>
  <si>
    <t>NUNEZ</t>
  </si>
  <si>
    <t xml:space="preserve"> SHELLA GADUGDUG</t>
  </si>
  <si>
    <t>SHACK</t>
  </si>
  <si>
    <t>NO</t>
  </si>
  <si>
    <t xml:space="preserve"> LA2377 LIM-SCL</t>
  </si>
  <si>
    <t>holliday inn</t>
  </si>
  <si>
    <t>Single</t>
  </si>
  <si>
    <t xml:space="preserve"> LA87 SCL-PUQ</t>
  </si>
  <si>
    <t>ORFANO</t>
  </si>
  <si>
    <t xml:space="preserve"> NICANOR PANERGO</t>
  </si>
  <si>
    <t>C&amp;L</t>
  </si>
  <si>
    <t xml:space="preserve"> LA8030 GRU-SCL</t>
  </si>
  <si>
    <t>Doble</t>
  </si>
  <si>
    <t xml:space="preserve"> LA83 SCL-PUQ</t>
  </si>
  <si>
    <t>SAMSON</t>
  </si>
  <si>
    <t xml:space="preserve"> PAUL ALDRIN </t>
  </si>
  <si>
    <t>EXTERNO</t>
  </si>
  <si>
    <t xml:space="preserve"> LA8104 GRU-SCL</t>
  </si>
  <si>
    <t>Marriot</t>
  </si>
  <si>
    <t xml:space="preserve">  LA89 SCL-PUQ</t>
  </si>
  <si>
    <t>VALENCIA</t>
  </si>
  <si>
    <t xml:space="preserve"> ALFIE TRISTAN</t>
  </si>
  <si>
    <t xml:space="preserve"> LA8207 GRU-SCL</t>
  </si>
  <si>
    <t>VILLA</t>
  </si>
  <si>
    <t xml:space="preserve"> ORLANDO</t>
  </si>
  <si>
    <t>BORDEI</t>
  </si>
  <si>
    <t xml:space="preserve"> SILVIU DUMITRU</t>
  </si>
  <si>
    <t xml:space="preserve">  LA91 SCL-PUQ</t>
  </si>
  <si>
    <t>BENTHOTA DEVAGE</t>
  </si>
  <si>
    <t xml:space="preserve"> UDARA MADUSAKA</t>
  </si>
  <si>
    <t xml:space="preserve"> LA763 GRU-SCL</t>
  </si>
  <si>
    <t xml:space="preserve">  LA95 SCL-PUQ</t>
  </si>
  <si>
    <t xml:space="preserve"> JERUH FULAY</t>
  </si>
  <si>
    <t>FLORIDA</t>
  </si>
  <si>
    <t>OFF</t>
  </si>
  <si>
    <t>LA88 PUQ SCL</t>
  </si>
  <si>
    <t>3:26+1</t>
  </si>
  <si>
    <t>Holiday INN</t>
  </si>
  <si>
    <t xml:space="preserve"> LA8206 SCL GRU</t>
  </si>
  <si>
    <t xml:space="preserve"> 14:45</t>
  </si>
  <si>
    <t xml:space="preserve"> ERIK MARIONNE MANUIT</t>
  </si>
  <si>
    <t>JATULAN</t>
  </si>
  <si>
    <t xml:space="preserve"> LA94 PUQ SCL</t>
  </si>
  <si>
    <t xml:space="preserve"> JUSTIN HANNS ORTIZO</t>
  </si>
  <si>
    <t>LANIOG</t>
  </si>
  <si>
    <t xml:space="preserve"> EDUARD FLORES</t>
  </si>
  <si>
    <t>MARIKIT</t>
  </si>
  <si>
    <t xml:space="preserve"> NORBERTO</t>
  </si>
  <si>
    <t>OXENO</t>
  </si>
  <si>
    <t>Holidai INN</t>
  </si>
  <si>
    <t xml:space="preserve"> GEM LASKER ARCELO</t>
  </si>
  <si>
    <t>PURIO</t>
  </si>
  <si>
    <t xml:space="preserve"> RICHARD APAWAN</t>
  </si>
  <si>
    <t>ROCHA</t>
  </si>
  <si>
    <t xml:space="preserve"> RODNEY</t>
  </si>
  <si>
    <t>SENO</t>
  </si>
  <si>
    <t xml:space="preserve"> LA94 PUQ SCL </t>
  </si>
  <si>
    <t xml:space="preserve"> JEREMY</t>
  </si>
  <si>
    <t>SEVILLA</t>
  </si>
  <si>
    <t xml:space="preserve"> MARIO JR. SANCHEZ</t>
  </si>
  <si>
    <t>TIANO</t>
  </si>
  <si>
    <t>ASISTENCIAS PUNTA ARENAS (PUQ)</t>
  </si>
  <si>
    <t>PUQ SCL WPU VALD VALPA  THNO TODOS</t>
  </si>
  <si>
    <t>ARRIBOS A PUNTA ARENAS</t>
  </si>
  <si>
    <t>SALIDAS DESDE PUNTA ARENAS</t>
  </si>
  <si>
    <t>Asistencia PUQ</t>
  </si>
  <si>
    <t>Transportes PUQ</t>
  </si>
  <si>
    <t>COLACION PUQ</t>
  </si>
  <si>
    <t>COMIDAS PUQ</t>
  </si>
  <si>
    <t>Nro Vuelo Arribo a PUQ</t>
  </si>
  <si>
    <t>Fecha Vuelo Arribo a PUQ</t>
  </si>
  <si>
    <t>Hora arribo a PUQ</t>
  </si>
  <si>
    <t>Hotel PUQ</t>
  </si>
  <si>
    <t>Nro Vuelo Salida de PUQ</t>
  </si>
  <si>
    <t>Fecha Vuelo Salida de PUQ</t>
  </si>
  <si>
    <t>Hora vuelo Salida de PUQ</t>
  </si>
  <si>
    <t>ASISTENCIAS PUERTO WILLIAMS (WPU)</t>
  </si>
  <si>
    <t>ARRIBOS A PUERTO WILLIAMS</t>
  </si>
  <si>
    <t>SALIDAS DESDE PUERTO WILLIAMS</t>
  </si>
  <si>
    <t>Asistencia WPU</t>
  </si>
  <si>
    <t>Transportes WPU</t>
  </si>
  <si>
    <t>COLACION WPU</t>
  </si>
  <si>
    <t>COMIDAS WPU</t>
  </si>
  <si>
    <t>Nro Vuelo Arribo a WPU</t>
  </si>
  <si>
    <t>Fecha Vuelo Arribo a WPU</t>
  </si>
  <si>
    <t>Hora arribo a WPU</t>
  </si>
  <si>
    <t>Hotel WPU</t>
  </si>
  <si>
    <t>Nro Vuelo Salida de WPU</t>
  </si>
  <si>
    <t>Fecha Vuelo Salida de WPU</t>
  </si>
  <si>
    <t>Hora vuelo Salida de WPU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</si>
</sst>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name val="Aptos Narrow"/>
      <family val="2"/>
      <scheme val="minor"/>
    </font>
    <font>
      <strike/>
      <sz val="10"/>
      <color rgb="FFFF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14" fontId="1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" fontId="2" fillId="3" borderId="4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4" fontId="2" fillId="4" borderId="7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" fontId="2" fillId="4" borderId="4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20" fontId="2" fillId="4" borderId="7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1" fillId="4" borderId="10" xfId="0" applyNumberFormat="1" applyFont="1" applyFill="1" applyBorder="1" applyAlignment="1">
      <alignment horizontal="center" vertical="center"/>
    </xf>
    <xf numFmtId="20" fontId="1" fillId="4" borderId="8" xfId="0" applyNumberFormat="1" applyFont="1" applyFill="1" applyBorder="1" applyAlignment="1">
      <alignment horizontal="center" vertical="center"/>
    </xf>
    <xf numFmtId="14" fontId="1" fillId="4" borderId="11" xfId="0" applyNumberFormat="1" applyFont="1" applyFill="1" applyBorder="1" applyAlignment="1">
      <alignment horizontal="center" vertical="center"/>
    </xf>
    <xf numFmtId="20" fontId="1" fillId="4" borderId="0" xfId="0" applyNumberFormat="1" applyFont="1" applyFill="1" applyAlignment="1">
      <alignment horizontal="center" vertical="center"/>
    </xf>
    <xf numFmtId="20" fontId="1" fillId="4" borderId="12" xfId="0" applyNumberFormat="1" applyFont="1" applyFill="1" applyBorder="1" applyAlignment="1">
      <alignment horizontal="center" vertical="center"/>
    </xf>
    <xf numFmtId="14" fontId="1" fillId="0" borderId="10" xfId="0" applyNumberFormat="1" applyFont="1" applyBorder="1" applyAlignment="1">
      <alignment horizontal="left" vertical="center"/>
    </xf>
    <xf numFmtId="20" fontId="1" fillId="0" borderId="0" xfId="0" applyNumberFormat="1" applyFont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4" borderId="13" xfId="0" applyNumberFormat="1" applyFont="1" applyFill="1" applyBorder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14" fontId="1" fillId="4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3"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66FF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66FF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66FF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66FF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66FF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utlook.office.com/Users/Laura%20Ivelic/Downloads/PLANILLA%20ON%20Y%20OFF%20SIGNERS1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icio"/>
      <sheetName val="On Signer"/>
      <sheetName val="Off Signer"/>
      <sheetName val="ETA"/>
      <sheetName val="Data"/>
      <sheetName val="ON ASIST SCL"/>
      <sheetName val="OFF ASIST SCL"/>
      <sheetName val="ON HOTEL SCL"/>
      <sheetName val="OFF HOTEL SCL"/>
      <sheetName val="ON TRANSP PUQ"/>
      <sheetName val="OFF TRANSP PUQ"/>
      <sheetName val="ON HOTELES PUQ"/>
      <sheetName val="OFF HOTELES PUQ"/>
      <sheetName val="ON COMIDAS PUQ"/>
      <sheetName val="OFF COMIDAS PUQ"/>
      <sheetName val="ON COMIDAS SCL"/>
      <sheetName val="OFF COMIDAS SCL"/>
      <sheetName val="Hoja1"/>
    </sheetNames>
    <sheetDataSet>
      <sheetData sheetId="0"/>
      <sheetData sheetId="1"/>
      <sheetData sheetId="2"/>
      <sheetData sheetId="3"/>
      <sheetData sheetId="4">
        <row r="3">
          <cell r="A3" t="str">
            <v>Hurtigruten</v>
          </cell>
          <cell r="B3" t="str">
            <v>Silversea</v>
          </cell>
          <cell r="C3" t="str">
            <v>Anglo</v>
          </cell>
          <cell r="D3" t="str">
            <v>Quixote Expeditions</v>
          </cell>
          <cell r="E3" t="str">
            <v>Vships</v>
          </cell>
        </row>
        <row r="11">
          <cell r="A11" t="str">
            <v>Cabo de hornos</v>
          </cell>
          <cell r="B11" t="str">
            <v>Holiday Inn</v>
          </cell>
          <cell r="D11" t="str">
            <v>Fio Fio</v>
          </cell>
        </row>
        <row r="12">
          <cell r="A12" t="str">
            <v>Almasur</v>
          </cell>
          <cell r="B12" t="str">
            <v>Marriott Courtyard</v>
          </cell>
          <cell r="D12" t="str">
            <v>Los Forjadores</v>
          </cell>
        </row>
        <row r="13">
          <cell r="A13" t="str">
            <v>Diego de Almagro</v>
          </cell>
          <cell r="D13" t="str">
            <v>Akainij</v>
          </cell>
        </row>
        <row r="14">
          <cell r="A14" t="str">
            <v>Patagonia B&amp;B</v>
          </cell>
          <cell r="B14" t="str">
            <v>SI</v>
          </cell>
          <cell r="D14" t="str">
            <v>Lakutaia</v>
          </cell>
        </row>
        <row r="15">
          <cell r="A15" t="str">
            <v>Dreams</v>
          </cell>
          <cell r="B15">
            <v>0</v>
          </cell>
          <cell r="D15">
            <v>0</v>
          </cell>
        </row>
        <row r="16">
          <cell r="A16" t="str">
            <v>Hotel Plaza</v>
          </cell>
          <cell r="B16">
            <v>0</v>
          </cell>
          <cell r="D16" t="str">
            <v>NO</v>
          </cell>
        </row>
        <row r="17">
          <cell r="A17" t="str">
            <v>Chapital</v>
          </cell>
          <cell r="B17">
            <v>0</v>
          </cell>
          <cell r="D17">
            <v>0</v>
          </cell>
        </row>
        <row r="18">
          <cell r="A18" t="str">
            <v>Carpa Manzano</v>
          </cell>
          <cell r="B18">
            <v>0</v>
          </cell>
          <cell r="D18">
            <v>0</v>
          </cell>
        </row>
        <row r="19">
          <cell r="A19" t="str">
            <v>Navegantes</v>
          </cell>
          <cell r="B19">
            <v>0</v>
          </cell>
          <cell r="D19">
            <v>0</v>
          </cell>
        </row>
        <row r="20">
          <cell r="A20" t="str">
            <v>Quillango</v>
          </cell>
          <cell r="B20">
            <v>0</v>
          </cell>
          <cell r="D20">
            <v>0</v>
          </cell>
        </row>
        <row r="21">
          <cell r="A21" t="str">
            <v>Kran Kreen</v>
          </cell>
          <cell r="B21">
            <v>0</v>
          </cell>
          <cell r="D21">
            <v>0</v>
          </cell>
        </row>
        <row r="22">
          <cell r="A22" t="str">
            <v>Art Nouveau</v>
          </cell>
          <cell r="B22">
            <v>0</v>
          </cell>
          <cell r="D22">
            <v>0</v>
          </cell>
        </row>
        <row r="23">
          <cell r="A23" t="str">
            <v>SI</v>
          </cell>
          <cell r="B23">
            <v>0</v>
          </cell>
          <cell r="D23">
            <v>0</v>
          </cell>
        </row>
        <row r="24">
          <cell r="A24" t="str">
            <v>NO</v>
          </cell>
          <cell r="B24" t="str">
            <v>No</v>
          </cell>
          <cell r="D24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C350-C23D-457E-861B-BAF7F8F9EB1B}">
  <sheetPr codeName="Hoja4">
    <pageSetUpPr fitToPage="1"/>
  </sheetPr>
  <dimension ref="A1:AA91"/>
  <sheetViews>
    <sheetView showGridLines="0" tabSelected="1" zoomScale="80" zoomScaleNormal="80" workbookViewId="0">
      <selection activeCell="M6" sqref="M6"/>
    </sheetView>
  </sheetViews>
  <sheetFormatPr baseColWidth="10" defaultRowHeight="13.5" x14ac:dyDescent="0.25"/>
  <cols>
    <col min="1" max="1" width="16.7109375" style="1" customWidth="1"/>
    <col min="2" max="2" width="10.7109375" style="1" customWidth="1"/>
    <col min="3" max="3" width="15.5703125" style="1" customWidth="1"/>
    <col min="4" max="4" width="13.42578125" style="1" customWidth="1"/>
    <col min="5" max="7" width="9.28515625" style="1" customWidth="1"/>
    <col min="8" max="8" width="9.85546875" style="1" customWidth="1"/>
    <col min="9" max="9" width="11.140625" style="1" customWidth="1"/>
    <col min="10" max="10" width="10.140625" style="1" customWidth="1"/>
    <col min="11" max="11" width="8.85546875" style="1" customWidth="1"/>
    <col min="12" max="12" width="17.42578125" style="1" customWidth="1"/>
    <col min="13" max="13" width="12.5703125" style="1" customWidth="1"/>
    <col min="14" max="14" width="13.42578125" style="1" customWidth="1"/>
    <col min="15" max="15" width="13.28515625" style="1" customWidth="1"/>
    <col min="16" max="16" width="10" style="1" customWidth="1"/>
    <col min="17" max="17" width="11.42578125" style="1" customWidth="1"/>
    <col min="18" max="18" width="11.42578125" style="1" hidden="1" customWidth="1"/>
    <col min="19" max="19" width="12.140625" style="1" customWidth="1"/>
    <col min="20" max="20" width="18.140625" style="1" customWidth="1"/>
    <col min="21" max="21" width="14" style="1" customWidth="1"/>
    <col min="22" max="22" width="17.42578125" style="1" customWidth="1"/>
    <col min="23" max="26" width="11.42578125" style="1"/>
    <col min="27" max="27" width="15.7109375" style="1" customWidth="1"/>
    <col min="28" max="16384" width="11.42578125" style="1"/>
  </cols>
  <sheetData>
    <row r="1" spans="1:27" x14ac:dyDescent="0.25">
      <c r="B1" s="2"/>
      <c r="D1" s="3"/>
      <c r="E1" s="4"/>
      <c r="F1" s="4"/>
      <c r="G1" s="4"/>
    </row>
    <row r="2" spans="1:27" ht="26.25" x14ac:dyDescent="0.4">
      <c r="A2" s="5" t="s">
        <v>0</v>
      </c>
      <c r="B2" s="2"/>
      <c r="D2" s="3"/>
      <c r="E2" s="4"/>
      <c r="F2" s="4"/>
      <c r="G2" s="4"/>
    </row>
    <row r="3" spans="1:27" ht="12.75" customHeight="1" x14ac:dyDescent="0.4">
      <c r="A3" s="5"/>
      <c r="B3" s="2"/>
      <c r="D3" s="3"/>
      <c r="E3" s="4"/>
      <c r="F3" s="4"/>
      <c r="G3" s="4"/>
    </row>
    <row r="4" spans="1:27" ht="16.5" customHeight="1" x14ac:dyDescent="0.25">
      <c r="A4" s="6" t="s">
        <v>1</v>
      </c>
      <c r="B4" s="1" t="s">
        <v>2</v>
      </c>
      <c r="D4" s="3"/>
      <c r="E4" s="4"/>
      <c r="F4" s="4"/>
      <c r="G4" s="4"/>
    </row>
    <row r="5" spans="1:27" ht="15.75" x14ac:dyDescent="0.25">
      <c r="A5" s="6" t="s">
        <v>3</v>
      </c>
      <c r="B5" s="7" t="s">
        <v>4</v>
      </c>
      <c r="D5" s="3"/>
      <c r="E5" s="4"/>
      <c r="F5" s="4"/>
      <c r="G5" s="4"/>
    </row>
    <row r="6" spans="1:27" ht="15.75" x14ac:dyDescent="0.25">
      <c r="A6" s="6" t="s">
        <v>5</v>
      </c>
      <c r="B6" s="7" t="s">
        <v>6</v>
      </c>
      <c r="D6" s="3"/>
      <c r="E6" s="4"/>
      <c r="F6" s="4"/>
      <c r="G6" s="4"/>
    </row>
    <row r="7" spans="1:27" ht="15.75" x14ac:dyDescent="0.25">
      <c r="A7" s="6" t="s">
        <v>7</v>
      </c>
      <c r="B7" s="8">
        <v>45536</v>
      </c>
      <c r="D7" s="3"/>
      <c r="E7" s="4"/>
      <c r="F7" s="4"/>
      <c r="G7" s="4"/>
    </row>
    <row r="8" spans="1:27" ht="15.75" x14ac:dyDescent="0.25">
      <c r="A8" s="6" t="s">
        <v>8</v>
      </c>
      <c r="B8" s="8">
        <v>45565</v>
      </c>
    </row>
    <row r="9" spans="1:27" ht="14.25" thickBot="1" x14ac:dyDescent="0.3"/>
    <row r="10" spans="1:27" ht="14.25" thickBot="1" x14ac:dyDescent="0.3">
      <c r="I10" s="1" t="s">
        <v>9</v>
      </c>
      <c r="L10" s="9" t="s">
        <v>10</v>
      </c>
      <c r="M10" s="10"/>
      <c r="N10" s="11"/>
      <c r="T10" s="9" t="s">
        <v>11</v>
      </c>
      <c r="U10" s="10"/>
      <c r="V10" s="11"/>
    </row>
    <row r="11" spans="1:27" s="22" customFormat="1" ht="29.25" customHeight="1" thickBot="1" x14ac:dyDescent="0.3">
      <c r="A11" s="12" t="s">
        <v>12</v>
      </c>
      <c r="B11" s="12" t="s">
        <v>13</v>
      </c>
      <c r="C11" s="12" t="s">
        <v>14</v>
      </c>
      <c r="D11" s="12" t="s">
        <v>15</v>
      </c>
      <c r="E11" s="13" t="s">
        <v>16</v>
      </c>
      <c r="F11" s="13" t="s">
        <v>17</v>
      </c>
      <c r="G11" s="13" t="s">
        <v>18</v>
      </c>
      <c r="H11" s="14" t="s">
        <v>19</v>
      </c>
      <c r="I11" s="14" t="s">
        <v>20</v>
      </c>
      <c r="J11" s="14" t="s">
        <v>21</v>
      </c>
      <c r="K11" s="14" t="s">
        <v>22</v>
      </c>
      <c r="L11" s="15" t="s">
        <v>23</v>
      </c>
      <c r="M11" s="16" t="s">
        <v>24</v>
      </c>
      <c r="N11" s="17" t="s">
        <v>25</v>
      </c>
      <c r="O11" s="12" t="s">
        <v>26</v>
      </c>
      <c r="P11" s="12" t="s">
        <v>27</v>
      </c>
      <c r="Q11" s="18" t="s">
        <v>28</v>
      </c>
      <c r="R11" s="18"/>
      <c r="S11" s="19" t="s">
        <v>29</v>
      </c>
      <c r="T11" s="20" t="s">
        <v>30</v>
      </c>
      <c r="U11" s="16" t="s">
        <v>31</v>
      </c>
      <c r="V11" s="21" t="s">
        <v>32</v>
      </c>
    </row>
    <row r="12" spans="1:27" s="27" customFormat="1" x14ac:dyDescent="0.25">
      <c r="A12" s="23" t="s">
        <v>33</v>
      </c>
      <c r="B12" s="24">
        <v>45612</v>
      </c>
      <c r="C12" s="25" t="s">
        <v>34</v>
      </c>
      <c r="D12" s="26" t="s">
        <v>35</v>
      </c>
      <c r="E12" s="27" t="s">
        <v>36</v>
      </c>
      <c r="F12" s="27" t="s">
        <v>37</v>
      </c>
      <c r="G12" s="27" t="s">
        <v>38</v>
      </c>
      <c r="H12" s="28" t="s">
        <v>39</v>
      </c>
      <c r="I12" s="29" t="s">
        <v>39</v>
      </c>
      <c r="J12" s="28" t="s">
        <v>39</v>
      </c>
      <c r="K12" s="28" t="s">
        <v>39</v>
      </c>
      <c r="L12" s="25" t="s">
        <v>40</v>
      </c>
      <c r="M12" s="30">
        <v>45610</v>
      </c>
      <c r="N12" s="31">
        <v>5.9027777777777776E-2</v>
      </c>
      <c r="O12" s="28" t="s">
        <v>41</v>
      </c>
      <c r="Q12" s="32"/>
      <c r="R12" s="33">
        <v>0.10416666666666667</v>
      </c>
      <c r="S12" s="34"/>
      <c r="T12" s="35" t="s">
        <v>42</v>
      </c>
      <c r="U12" s="32">
        <v>45610</v>
      </c>
      <c r="V12" s="34">
        <v>0.32916666666666666</v>
      </c>
    </row>
    <row r="13" spans="1:27" s="27" customFormat="1" x14ac:dyDescent="0.25">
      <c r="A13" s="23" t="s">
        <v>33</v>
      </c>
      <c r="B13" s="24">
        <v>45612</v>
      </c>
      <c r="C13" s="25" t="s">
        <v>43</v>
      </c>
      <c r="D13" s="26" t="s">
        <v>44</v>
      </c>
      <c r="E13" s="27" t="s">
        <v>36</v>
      </c>
      <c r="F13" s="27" t="s">
        <v>37</v>
      </c>
      <c r="G13" s="27" t="s">
        <v>45</v>
      </c>
      <c r="H13" s="28" t="s">
        <v>39</v>
      </c>
      <c r="I13" s="29" t="s">
        <v>46</v>
      </c>
      <c r="J13" s="28" t="s">
        <v>39</v>
      </c>
      <c r="K13" s="28" t="s">
        <v>39</v>
      </c>
      <c r="L13" s="35" t="s">
        <v>47</v>
      </c>
      <c r="M13" s="30">
        <v>45609</v>
      </c>
      <c r="N13" s="31">
        <v>0.84375</v>
      </c>
      <c r="O13" s="28" t="s">
        <v>48</v>
      </c>
      <c r="P13" s="27" t="s">
        <v>49</v>
      </c>
      <c r="Q13" s="30">
        <f>U13</f>
        <v>45610</v>
      </c>
      <c r="R13" s="33">
        <v>0.10416666666666667</v>
      </c>
      <c r="S13" s="31">
        <f>V13-R13</f>
        <v>0.51319444444444451</v>
      </c>
      <c r="T13" s="35" t="s">
        <v>50</v>
      </c>
      <c r="U13" s="30">
        <v>45610</v>
      </c>
      <c r="V13" s="31">
        <v>0.61736111111111114</v>
      </c>
      <c r="Y13" s="36"/>
      <c r="Z13" s="36"/>
      <c r="AA13" s="36"/>
    </row>
    <row r="14" spans="1:27" s="27" customFormat="1" x14ac:dyDescent="0.25">
      <c r="A14" s="23" t="s">
        <v>33</v>
      </c>
      <c r="B14" s="24">
        <v>45612</v>
      </c>
      <c r="C14" s="25" t="s">
        <v>51</v>
      </c>
      <c r="D14" s="26" t="s">
        <v>52</v>
      </c>
      <c r="E14" s="27" t="s">
        <v>36</v>
      </c>
      <c r="F14" s="27" t="s">
        <v>37</v>
      </c>
      <c r="G14" s="27" t="s">
        <v>53</v>
      </c>
      <c r="H14" s="28" t="s">
        <v>39</v>
      </c>
      <c r="I14" s="29" t="s">
        <v>39</v>
      </c>
      <c r="J14" s="28" t="s">
        <v>46</v>
      </c>
      <c r="K14" s="28" t="s">
        <v>39</v>
      </c>
      <c r="L14" s="35" t="s">
        <v>54</v>
      </c>
      <c r="M14" s="30">
        <v>45610</v>
      </c>
      <c r="N14" s="31">
        <v>0.99930555555555556</v>
      </c>
      <c r="O14" s="28" t="s">
        <v>48</v>
      </c>
      <c r="P14" s="27" t="s">
        <v>55</v>
      </c>
      <c r="Q14" s="30">
        <f t="shared" ref="Q14:Q29" si="0">U14</f>
        <v>45611</v>
      </c>
      <c r="R14" s="33">
        <v>0.10416666666666667</v>
      </c>
      <c r="S14" s="31">
        <f t="shared" ref="S14:S16" si="1">V14-R14</f>
        <v>0.44583333333333336</v>
      </c>
      <c r="T14" s="35" t="s">
        <v>56</v>
      </c>
      <c r="U14" s="30">
        <v>45611</v>
      </c>
      <c r="V14" s="31">
        <v>0.55000000000000004</v>
      </c>
    </row>
    <row r="15" spans="1:27" s="27" customFormat="1" x14ac:dyDescent="0.25">
      <c r="A15" s="23" t="s">
        <v>33</v>
      </c>
      <c r="B15" s="24">
        <v>45612</v>
      </c>
      <c r="C15" s="25" t="s">
        <v>57</v>
      </c>
      <c r="D15" s="26" t="s">
        <v>58</v>
      </c>
      <c r="E15" s="27" t="s">
        <v>59</v>
      </c>
      <c r="F15" s="27" t="s">
        <v>37</v>
      </c>
      <c r="G15" s="27" t="s">
        <v>38</v>
      </c>
      <c r="H15" s="28" t="s">
        <v>39</v>
      </c>
      <c r="I15" s="29" t="s">
        <v>39</v>
      </c>
      <c r="J15" s="28" t="s">
        <v>46</v>
      </c>
      <c r="K15" s="28" t="s">
        <v>46</v>
      </c>
      <c r="L15" s="35" t="s">
        <v>60</v>
      </c>
      <c r="M15" s="30">
        <v>45610</v>
      </c>
      <c r="N15" s="31">
        <v>4.1666666666666664E-2</v>
      </c>
      <c r="O15" s="28" t="s">
        <v>61</v>
      </c>
      <c r="P15" s="27" t="s">
        <v>49</v>
      </c>
      <c r="Q15" s="30">
        <f t="shared" si="0"/>
        <v>45610</v>
      </c>
      <c r="R15" s="33">
        <v>0.10416666666666667</v>
      </c>
      <c r="S15" s="31">
        <f t="shared" si="1"/>
        <v>0.86250000000000004</v>
      </c>
      <c r="T15" s="35" t="s">
        <v>62</v>
      </c>
      <c r="U15" s="30">
        <v>45610</v>
      </c>
      <c r="V15" s="31">
        <v>0.96666666666666667</v>
      </c>
    </row>
    <row r="16" spans="1:27" s="27" customFormat="1" x14ac:dyDescent="0.25">
      <c r="A16" s="23" t="s">
        <v>33</v>
      </c>
      <c r="B16" s="24">
        <v>45612</v>
      </c>
      <c r="C16" s="25" t="s">
        <v>63</v>
      </c>
      <c r="D16" s="26" t="s">
        <v>64</v>
      </c>
      <c r="E16" s="27" t="s">
        <v>36</v>
      </c>
      <c r="F16" s="27" t="s">
        <v>37</v>
      </c>
      <c r="G16" s="27" t="s">
        <v>45</v>
      </c>
      <c r="H16" s="28" t="s">
        <v>39</v>
      </c>
      <c r="I16" s="29" t="s">
        <v>39</v>
      </c>
      <c r="J16" s="28" t="s">
        <v>46</v>
      </c>
      <c r="K16" s="28" t="s">
        <v>46</v>
      </c>
      <c r="L16" s="35" t="s">
        <v>65</v>
      </c>
      <c r="M16" s="30">
        <v>45611</v>
      </c>
      <c r="N16" s="31">
        <v>5.9027777777777776E-2</v>
      </c>
      <c r="O16" s="28" t="s">
        <v>61</v>
      </c>
      <c r="P16" s="27" t="s">
        <v>49</v>
      </c>
      <c r="Q16" s="30">
        <f t="shared" si="0"/>
        <v>45611</v>
      </c>
      <c r="R16" s="33">
        <v>0.10416666666666667</v>
      </c>
      <c r="S16" s="31">
        <f t="shared" si="1"/>
        <v>0.22638888888888886</v>
      </c>
      <c r="T16" s="35" t="s">
        <v>42</v>
      </c>
      <c r="U16" s="30">
        <v>45611</v>
      </c>
      <c r="V16" s="31">
        <v>0.33055555555555555</v>
      </c>
    </row>
    <row r="17" spans="1:22" s="27" customFormat="1" x14ac:dyDescent="0.25">
      <c r="A17" s="23" t="s">
        <v>33</v>
      </c>
      <c r="B17" s="24">
        <v>45612</v>
      </c>
      <c r="C17" s="25" t="s">
        <v>66</v>
      </c>
      <c r="D17" s="26" t="s">
        <v>67</v>
      </c>
      <c r="E17" s="27" t="s">
        <v>59</v>
      </c>
      <c r="F17" s="27" t="s">
        <v>37</v>
      </c>
      <c r="G17" s="27" t="s">
        <v>38</v>
      </c>
      <c r="H17" s="28" t="s">
        <v>46</v>
      </c>
      <c r="I17" s="29" t="s">
        <v>46</v>
      </c>
      <c r="J17" s="28" t="s">
        <v>46</v>
      </c>
      <c r="K17" s="28" t="s">
        <v>46</v>
      </c>
      <c r="L17" s="35" t="s">
        <v>47</v>
      </c>
      <c r="M17" s="30">
        <v>45609</v>
      </c>
      <c r="N17" s="31">
        <v>0.84375</v>
      </c>
      <c r="O17" s="28" t="s">
        <v>48</v>
      </c>
      <c r="P17" s="27" t="s">
        <v>55</v>
      </c>
      <c r="Q17" s="30">
        <f t="shared" si="0"/>
        <v>45611</v>
      </c>
      <c r="R17" s="33">
        <v>0.10416666666666667</v>
      </c>
      <c r="S17" s="31">
        <f>V17-R17</f>
        <v>0.22638888888888886</v>
      </c>
      <c r="T17" s="35" t="s">
        <v>42</v>
      </c>
      <c r="U17" s="30">
        <v>45611</v>
      </c>
      <c r="V17" s="31">
        <v>0.33055555555555555</v>
      </c>
    </row>
    <row r="18" spans="1:22" s="27" customFormat="1" x14ac:dyDescent="0.25">
      <c r="A18" s="23" t="s">
        <v>33</v>
      </c>
      <c r="B18" s="24">
        <v>45612</v>
      </c>
      <c r="C18" s="25" t="s">
        <v>68</v>
      </c>
      <c r="D18" s="26" t="s">
        <v>69</v>
      </c>
      <c r="E18" s="27" t="s">
        <v>36</v>
      </c>
      <c r="F18" s="27" t="s">
        <v>37</v>
      </c>
      <c r="G18" s="27" t="s">
        <v>38</v>
      </c>
      <c r="H18" s="28" t="s">
        <v>39</v>
      </c>
      <c r="I18" s="29" t="s">
        <v>39</v>
      </c>
      <c r="J18" s="28" t="s">
        <v>39</v>
      </c>
      <c r="K18" s="28" t="s">
        <v>46</v>
      </c>
      <c r="L18" s="35" t="s">
        <v>65</v>
      </c>
      <c r="M18" s="30">
        <v>45611</v>
      </c>
      <c r="N18" s="31">
        <v>5.9027777777777776E-2</v>
      </c>
      <c r="O18" s="28" t="s">
        <v>41</v>
      </c>
      <c r="Q18" s="30"/>
      <c r="R18" s="33">
        <v>0.10416666666666667</v>
      </c>
      <c r="S18" s="31"/>
      <c r="T18" s="35" t="s">
        <v>70</v>
      </c>
      <c r="U18" s="30">
        <v>45611</v>
      </c>
      <c r="V18" s="31">
        <v>0.33055555555555555</v>
      </c>
    </row>
    <row r="19" spans="1:22" s="27" customFormat="1" x14ac:dyDescent="0.25">
      <c r="A19" s="23" t="s">
        <v>33</v>
      </c>
      <c r="B19" s="24">
        <v>45612</v>
      </c>
      <c r="C19" s="25" t="s">
        <v>71</v>
      </c>
      <c r="D19" s="26" t="s">
        <v>72</v>
      </c>
      <c r="E19" s="27" t="s">
        <v>36</v>
      </c>
      <c r="F19" s="27" t="s">
        <v>37</v>
      </c>
      <c r="G19" s="27" t="s">
        <v>38</v>
      </c>
      <c r="H19" s="28" t="s">
        <v>39</v>
      </c>
      <c r="I19" s="29" t="s">
        <v>39</v>
      </c>
      <c r="J19" s="28" t="s">
        <v>39</v>
      </c>
      <c r="K19" s="28" t="s">
        <v>46</v>
      </c>
      <c r="L19" s="35" t="s">
        <v>73</v>
      </c>
      <c r="M19" s="30">
        <v>45609</v>
      </c>
      <c r="N19" s="31">
        <v>0.77361111111111114</v>
      </c>
      <c r="O19" s="28" t="s">
        <v>41</v>
      </c>
      <c r="Q19" s="30"/>
      <c r="R19" s="33">
        <v>0.10416666666666667</v>
      </c>
      <c r="S19" s="31"/>
      <c r="T19" s="35" t="s">
        <v>74</v>
      </c>
      <c r="U19" s="30">
        <v>45610</v>
      </c>
      <c r="V19" s="31">
        <v>0.15625</v>
      </c>
    </row>
    <row r="20" spans="1:22" s="39" customFormat="1" x14ac:dyDescent="0.25">
      <c r="A20" s="23" t="s">
        <v>33</v>
      </c>
      <c r="B20" s="24">
        <v>45612</v>
      </c>
      <c r="C20" s="37" t="s">
        <v>75</v>
      </c>
      <c r="D20" s="38" t="s">
        <v>76</v>
      </c>
      <c r="E20" s="27" t="s">
        <v>36</v>
      </c>
      <c r="F20" s="27" t="s">
        <v>77</v>
      </c>
      <c r="G20" s="27" t="s">
        <v>38</v>
      </c>
      <c r="H20" s="28" t="s">
        <v>39</v>
      </c>
      <c r="I20" s="29" t="s">
        <v>39</v>
      </c>
      <c r="J20" s="28" t="s">
        <v>39</v>
      </c>
      <c r="K20" s="28" t="s">
        <v>46</v>
      </c>
      <c r="L20" s="35" t="s">
        <v>78</v>
      </c>
      <c r="M20" s="30">
        <v>45614</v>
      </c>
      <c r="N20" s="31" t="s">
        <v>79</v>
      </c>
      <c r="O20" s="28" t="s">
        <v>80</v>
      </c>
      <c r="P20" s="27" t="s">
        <v>49</v>
      </c>
      <c r="Q20" s="30">
        <f t="shared" si="0"/>
        <v>45615</v>
      </c>
      <c r="R20" s="33">
        <v>0.10416666666666667</v>
      </c>
      <c r="S20" s="31">
        <v>0.46875</v>
      </c>
      <c r="T20" s="35" t="s">
        <v>81</v>
      </c>
      <c r="U20" s="30">
        <v>45615</v>
      </c>
      <c r="V20" s="31" t="s">
        <v>82</v>
      </c>
    </row>
    <row r="21" spans="1:22" s="39" customFormat="1" x14ac:dyDescent="0.25">
      <c r="A21" s="23" t="s">
        <v>33</v>
      </c>
      <c r="B21" s="40">
        <v>45612</v>
      </c>
      <c r="C21" s="25" t="s">
        <v>83</v>
      </c>
      <c r="D21" s="26" t="s">
        <v>84</v>
      </c>
      <c r="E21" s="27" t="s">
        <v>36</v>
      </c>
      <c r="F21" s="27" t="s">
        <v>77</v>
      </c>
      <c r="G21" s="27" t="s">
        <v>45</v>
      </c>
      <c r="H21" s="28" t="s">
        <v>39</v>
      </c>
      <c r="I21" s="29" t="s">
        <v>46</v>
      </c>
      <c r="J21" s="28" t="s">
        <v>39</v>
      </c>
      <c r="K21" s="28" t="s">
        <v>46</v>
      </c>
      <c r="L21" s="35" t="s">
        <v>85</v>
      </c>
      <c r="M21" s="30">
        <v>45616</v>
      </c>
      <c r="N21" s="31">
        <v>0.33750000000000002</v>
      </c>
      <c r="O21" s="28" t="s">
        <v>41</v>
      </c>
      <c r="P21" s="27"/>
      <c r="Q21" s="30"/>
      <c r="R21" s="33">
        <v>0.10416666666666667</v>
      </c>
      <c r="S21" s="31"/>
      <c r="T21" s="35" t="s">
        <v>81</v>
      </c>
      <c r="U21" s="30">
        <v>45616</v>
      </c>
      <c r="V21" s="31" t="s">
        <v>82</v>
      </c>
    </row>
    <row r="22" spans="1:22" s="27" customFormat="1" x14ac:dyDescent="0.25">
      <c r="A22" s="23" t="s">
        <v>33</v>
      </c>
      <c r="B22" s="40">
        <v>45612</v>
      </c>
      <c r="C22" s="25" t="s">
        <v>86</v>
      </c>
      <c r="D22" s="26" t="s">
        <v>87</v>
      </c>
      <c r="E22" s="27" t="s">
        <v>59</v>
      </c>
      <c r="F22" s="27" t="s">
        <v>77</v>
      </c>
      <c r="G22" s="27" t="s">
        <v>53</v>
      </c>
      <c r="H22" s="28" t="s">
        <v>39</v>
      </c>
      <c r="I22" s="29" t="s">
        <v>39</v>
      </c>
      <c r="J22" s="28" t="s">
        <v>46</v>
      </c>
      <c r="K22" s="28" t="s">
        <v>46</v>
      </c>
      <c r="L22" s="35" t="s">
        <v>85</v>
      </c>
      <c r="M22" s="30">
        <v>45615</v>
      </c>
      <c r="N22" s="31">
        <v>0.42708333333333331</v>
      </c>
      <c r="O22" s="28" t="s">
        <v>61</v>
      </c>
      <c r="P22" s="27" t="s">
        <v>49</v>
      </c>
      <c r="Q22" s="30">
        <f t="shared" si="0"/>
        <v>45616</v>
      </c>
      <c r="R22" s="33">
        <v>0.10416666666666667</v>
      </c>
      <c r="S22" s="31">
        <f t="shared" ref="S22" si="2">V22-R22</f>
        <v>7.9861111111111119E-2</v>
      </c>
      <c r="T22" s="35" t="s">
        <v>81</v>
      </c>
      <c r="U22" s="30">
        <v>45616</v>
      </c>
      <c r="V22" s="31">
        <v>0.18402777777777779</v>
      </c>
    </row>
    <row r="23" spans="1:22" s="27" customFormat="1" x14ac:dyDescent="0.25">
      <c r="A23" s="23" t="s">
        <v>33</v>
      </c>
      <c r="B23" s="24">
        <v>45612</v>
      </c>
      <c r="C23" s="25" t="s">
        <v>88</v>
      </c>
      <c r="D23" s="26" t="s">
        <v>89</v>
      </c>
      <c r="E23" s="27" t="s">
        <v>36</v>
      </c>
      <c r="F23" s="27" t="s">
        <v>77</v>
      </c>
      <c r="G23" s="27" t="s">
        <v>38</v>
      </c>
      <c r="H23" s="28" t="s">
        <v>39</v>
      </c>
      <c r="I23" s="29" t="s">
        <v>39</v>
      </c>
      <c r="J23" s="28" t="s">
        <v>46</v>
      </c>
      <c r="K23" s="28" t="s">
        <v>46</v>
      </c>
      <c r="L23" s="35" t="s">
        <v>85</v>
      </c>
      <c r="M23" s="30">
        <v>45616</v>
      </c>
      <c r="N23" s="31">
        <v>0.33750000000000002</v>
      </c>
      <c r="O23" s="28" t="s">
        <v>41</v>
      </c>
      <c r="Q23" s="30"/>
      <c r="R23" s="33">
        <v>0.10416666666666667</v>
      </c>
      <c r="S23" s="31"/>
      <c r="T23" s="35" t="s">
        <v>81</v>
      </c>
      <c r="U23" s="30">
        <v>45616</v>
      </c>
      <c r="V23" s="31" t="s">
        <v>82</v>
      </c>
    </row>
    <row r="24" spans="1:22" s="39" customFormat="1" x14ac:dyDescent="0.25">
      <c r="A24" s="23" t="s">
        <v>33</v>
      </c>
      <c r="B24" s="24">
        <v>45612</v>
      </c>
      <c r="C24" s="25" t="s">
        <v>90</v>
      </c>
      <c r="D24" s="26" t="s">
        <v>91</v>
      </c>
      <c r="E24" s="27" t="s">
        <v>36</v>
      </c>
      <c r="F24" s="27" t="s">
        <v>77</v>
      </c>
      <c r="G24" s="27" t="s">
        <v>45</v>
      </c>
      <c r="H24" s="28" t="s">
        <v>39</v>
      </c>
      <c r="I24" s="29" t="s">
        <v>39</v>
      </c>
      <c r="J24" s="28" t="s">
        <v>46</v>
      </c>
      <c r="K24" s="28" t="s">
        <v>46</v>
      </c>
      <c r="L24" s="35" t="s">
        <v>85</v>
      </c>
      <c r="M24" s="30">
        <v>45613</v>
      </c>
      <c r="N24" s="31">
        <v>0.875</v>
      </c>
      <c r="O24" s="28" t="s">
        <v>92</v>
      </c>
      <c r="P24" s="27" t="s">
        <v>49</v>
      </c>
      <c r="Q24" s="30">
        <f t="shared" si="0"/>
        <v>45614</v>
      </c>
      <c r="R24" s="33">
        <v>0.10416666666666667</v>
      </c>
      <c r="S24" s="31">
        <f>V24-R24</f>
        <v>0.85416666666666674</v>
      </c>
      <c r="T24" s="35" t="s">
        <v>81</v>
      </c>
      <c r="U24" s="30">
        <v>45614</v>
      </c>
      <c r="V24" s="31">
        <v>0.95833333333333337</v>
      </c>
    </row>
    <row r="25" spans="1:22" s="27" customFormat="1" x14ac:dyDescent="0.25">
      <c r="A25" s="23" t="s">
        <v>33</v>
      </c>
      <c r="B25" s="24">
        <v>45612</v>
      </c>
      <c r="C25" s="25" t="s">
        <v>93</v>
      </c>
      <c r="D25" s="26" t="s">
        <v>94</v>
      </c>
      <c r="E25" s="27" t="s">
        <v>36</v>
      </c>
      <c r="F25" s="27" t="s">
        <v>77</v>
      </c>
      <c r="G25" s="27" t="s">
        <v>38</v>
      </c>
      <c r="H25" s="28" t="s">
        <v>46</v>
      </c>
      <c r="I25" s="29" t="s">
        <v>46</v>
      </c>
      <c r="J25" s="28" t="s">
        <v>46</v>
      </c>
      <c r="K25" s="28" t="s">
        <v>46</v>
      </c>
      <c r="L25" s="35" t="s">
        <v>85</v>
      </c>
      <c r="M25" s="30">
        <v>45616</v>
      </c>
      <c r="N25" s="31">
        <v>0.33750000000000002</v>
      </c>
      <c r="O25" s="28" t="s">
        <v>61</v>
      </c>
      <c r="P25" s="27" t="s">
        <v>49</v>
      </c>
      <c r="Q25" s="30">
        <f t="shared" si="0"/>
        <v>45617</v>
      </c>
      <c r="R25" s="33">
        <v>0.10416666666666667</v>
      </c>
      <c r="S25" s="31">
        <f t="shared" ref="S25:S29" si="3">V25-R25</f>
        <v>0.13541666666666669</v>
      </c>
      <c r="T25" s="35" t="s">
        <v>81</v>
      </c>
      <c r="U25" s="30">
        <v>45617</v>
      </c>
      <c r="V25" s="31">
        <v>0.23958333333333334</v>
      </c>
    </row>
    <row r="26" spans="1:22" s="39" customFormat="1" x14ac:dyDescent="0.25">
      <c r="A26" s="23" t="s">
        <v>33</v>
      </c>
      <c r="B26" s="24">
        <v>45612</v>
      </c>
      <c r="C26" s="25" t="s">
        <v>95</v>
      </c>
      <c r="D26" s="26" t="s">
        <v>96</v>
      </c>
      <c r="E26" s="27" t="s">
        <v>59</v>
      </c>
      <c r="F26" s="27" t="s">
        <v>77</v>
      </c>
      <c r="G26" s="27" t="s">
        <v>38</v>
      </c>
      <c r="H26" s="28" t="s">
        <v>39</v>
      </c>
      <c r="I26" s="29" t="s">
        <v>39</v>
      </c>
      <c r="J26" s="28" t="s">
        <v>39</v>
      </c>
      <c r="K26" s="28" t="s">
        <v>46</v>
      </c>
      <c r="L26" s="35" t="s">
        <v>85</v>
      </c>
      <c r="M26" s="30">
        <v>45616</v>
      </c>
      <c r="N26" s="31">
        <v>0.75</v>
      </c>
      <c r="O26" s="28" t="s">
        <v>48</v>
      </c>
      <c r="P26" s="27" t="s">
        <v>55</v>
      </c>
      <c r="Q26" s="30">
        <f t="shared" si="0"/>
        <v>45617</v>
      </c>
      <c r="R26" s="33">
        <v>0.10416666666666667</v>
      </c>
      <c r="S26" s="31">
        <v>0.46875</v>
      </c>
      <c r="T26" s="35" t="s">
        <v>81</v>
      </c>
      <c r="U26" s="30">
        <v>45617</v>
      </c>
      <c r="V26" s="31" t="s">
        <v>82</v>
      </c>
    </row>
    <row r="27" spans="1:22" s="27" customFormat="1" x14ac:dyDescent="0.25">
      <c r="A27" s="23" t="s">
        <v>33</v>
      </c>
      <c r="B27" s="24">
        <v>45612</v>
      </c>
      <c r="C27" s="25" t="s">
        <v>97</v>
      </c>
      <c r="D27" s="26" t="s">
        <v>98</v>
      </c>
      <c r="E27" s="27" t="s">
        <v>36</v>
      </c>
      <c r="F27" s="27" t="s">
        <v>77</v>
      </c>
      <c r="G27" s="27" t="s">
        <v>38</v>
      </c>
      <c r="H27" s="28" t="s">
        <v>39</v>
      </c>
      <c r="I27" s="29" t="s">
        <v>39</v>
      </c>
      <c r="J27" s="28" t="s">
        <v>39</v>
      </c>
      <c r="K27" s="28" t="s">
        <v>46</v>
      </c>
      <c r="L27" s="35" t="s">
        <v>99</v>
      </c>
      <c r="M27" s="30">
        <v>45612</v>
      </c>
      <c r="N27" s="31">
        <v>0.16666666666666666</v>
      </c>
      <c r="O27" s="28" t="s">
        <v>80</v>
      </c>
      <c r="P27" s="27" t="s">
        <v>49</v>
      </c>
      <c r="Q27" s="30">
        <f t="shared" si="0"/>
        <v>45613</v>
      </c>
      <c r="R27" s="33">
        <v>0.10416666666666667</v>
      </c>
      <c r="S27" s="31">
        <f t="shared" si="3"/>
        <v>0.79166666666666674</v>
      </c>
      <c r="T27" s="35" t="s">
        <v>81</v>
      </c>
      <c r="U27" s="30">
        <v>45613</v>
      </c>
      <c r="V27" s="31">
        <v>0.89583333333333337</v>
      </c>
    </row>
    <row r="28" spans="1:22" x14ac:dyDescent="0.25">
      <c r="A28" s="1" t="s">
        <v>33</v>
      </c>
      <c r="B28" s="24">
        <v>45612</v>
      </c>
      <c r="C28" s="1" t="s">
        <v>100</v>
      </c>
      <c r="D28" s="1" t="s">
        <v>101</v>
      </c>
      <c r="E28" s="41" t="s">
        <v>36</v>
      </c>
      <c r="F28" s="27" t="s">
        <v>77</v>
      </c>
      <c r="G28" s="27" t="s">
        <v>38</v>
      </c>
      <c r="H28" s="28" t="s">
        <v>39</v>
      </c>
      <c r="I28" s="29" t="s">
        <v>39</v>
      </c>
      <c r="J28" s="28" t="s">
        <v>39</v>
      </c>
      <c r="K28" s="28" t="s">
        <v>46</v>
      </c>
      <c r="L28" s="35" t="s">
        <v>85</v>
      </c>
      <c r="M28" s="30">
        <v>45616</v>
      </c>
      <c r="N28" s="31">
        <v>0.75</v>
      </c>
      <c r="O28" s="28" t="s">
        <v>48</v>
      </c>
      <c r="P28" s="27" t="s">
        <v>55</v>
      </c>
      <c r="Q28" s="30">
        <f t="shared" si="0"/>
        <v>45617</v>
      </c>
      <c r="R28" s="33">
        <v>0.10416666666666667</v>
      </c>
      <c r="S28" s="31">
        <v>0.46875</v>
      </c>
      <c r="T28" s="35" t="s">
        <v>81</v>
      </c>
      <c r="U28" s="30">
        <v>45617</v>
      </c>
      <c r="V28" s="31" t="s">
        <v>82</v>
      </c>
    </row>
    <row r="29" spans="1:22" x14ac:dyDescent="0.25">
      <c r="A29" s="1" t="s">
        <v>33</v>
      </c>
      <c r="B29" s="24">
        <v>45612</v>
      </c>
      <c r="C29" s="1" t="s">
        <v>102</v>
      </c>
      <c r="D29" s="1" t="s">
        <v>103</v>
      </c>
      <c r="E29" s="41" t="s">
        <v>36</v>
      </c>
      <c r="F29" s="27" t="s">
        <v>77</v>
      </c>
      <c r="G29" s="27" t="s">
        <v>38</v>
      </c>
      <c r="H29" s="28" t="s">
        <v>39</v>
      </c>
      <c r="I29" s="29" t="s">
        <v>39</v>
      </c>
      <c r="J29" s="28" t="s">
        <v>39</v>
      </c>
      <c r="K29" s="28" t="s">
        <v>46</v>
      </c>
      <c r="L29" s="35" t="s">
        <v>85</v>
      </c>
      <c r="M29" s="30">
        <v>45613</v>
      </c>
      <c r="N29" s="31">
        <v>0.875</v>
      </c>
      <c r="O29" s="28" t="s">
        <v>61</v>
      </c>
      <c r="P29" s="27" t="s">
        <v>49</v>
      </c>
      <c r="Q29" s="30">
        <f t="shared" si="0"/>
        <v>45615</v>
      </c>
      <c r="R29" s="33">
        <v>0.10416666666666667</v>
      </c>
      <c r="S29" s="31">
        <f t="shared" si="3"/>
        <v>0.71875</v>
      </c>
      <c r="T29" s="35" t="s">
        <v>81</v>
      </c>
      <c r="U29" s="30">
        <v>45615</v>
      </c>
      <c r="V29" s="31">
        <v>0.82291666666666663</v>
      </c>
    </row>
    <row r="35" spans="1:22" ht="26.25" x14ac:dyDescent="0.4">
      <c r="A35" s="5" t="s">
        <v>104</v>
      </c>
    </row>
    <row r="36" spans="1:22" ht="15" customHeight="1" x14ac:dyDescent="0.4">
      <c r="A36" s="5"/>
    </row>
    <row r="37" spans="1:22" ht="16.5" customHeight="1" x14ac:dyDescent="0.25">
      <c r="A37" s="6" t="s">
        <v>1</v>
      </c>
      <c r="B37" s="1" t="s">
        <v>105</v>
      </c>
    </row>
    <row r="38" spans="1:22" ht="15.75" x14ac:dyDescent="0.25">
      <c r="A38" s="6" t="s">
        <v>3</v>
      </c>
      <c r="B38" s="7" t="s">
        <v>4</v>
      </c>
    </row>
    <row r="39" spans="1:22" ht="15.75" x14ac:dyDescent="0.25">
      <c r="A39" s="6" t="s">
        <v>7</v>
      </c>
      <c r="B39" s="8">
        <v>45536</v>
      </c>
    </row>
    <row r="40" spans="1:22" ht="15.75" x14ac:dyDescent="0.25">
      <c r="A40" s="6" t="s">
        <v>8</v>
      </c>
      <c r="B40" s="8">
        <v>45565</v>
      </c>
    </row>
    <row r="41" spans="1:22" ht="14.25" thickBot="1" x14ac:dyDescent="0.3"/>
    <row r="42" spans="1:22" ht="14.25" thickBot="1" x14ac:dyDescent="0.3">
      <c r="L42" s="9" t="s">
        <v>106</v>
      </c>
      <c r="M42" s="10"/>
      <c r="N42" s="11"/>
      <c r="T42" s="9" t="s">
        <v>107</v>
      </c>
      <c r="U42" s="10"/>
      <c r="V42" s="11"/>
    </row>
    <row r="43" spans="1:22" ht="27.75" thickBot="1" x14ac:dyDescent="0.3">
      <c r="A43" s="12" t="s">
        <v>12</v>
      </c>
      <c r="B43" s="12" t="s">
        <v>13</v>
      </c>
      <c r="C43" s="12" t="s">
        <v>14</v>
      </c>
      <c r="D43" s="12" t="s">
        <v>15</v>
      </c>
      <c r="E43" s="13" t="s">
        <v>16</v>
      </c>
      <c r="F43" s="13" t="s">
        <v>17</v>
      </c>
      <c r="G43" s="13" t="s">
        <v>18</v>
      </c>
      <c r="H43" s="14" t="s">
        <v>108</v>
      </c>
      <c r="I43" s="14" t="s">
        <v>109</v>
      </c>
      <c r="J43" s="14" t="s">
        <v>110</v>
      </c>
      <c r="K43" s="14" t="s">
        <v>111</v>
      </c>
      <c r="L43" s="15" t="s">
        <v>112</v>
      </c>
      <c r="M43" s="16" t="s">
        <v>113</v>
      </c>
      <c r="N43" s="17" t="s">
        <v>114</v>
      </c>
      <c r="O43" s="12" t="s">
        <v>115</v>
      </c>
      <c r="P43" s="12" t="s">
        <v>27</v>
      </c>
      <c r="Q43" s="18" t="s">
        <v>28</v>
      </c>
      <c r="R43" s="18"/>
      <c r="S43" s="19" t="s">
        <v>29</v>
      </c>
      <c r="T43" s="20" t="s">
        <v>116</v>
      </c>
      <c r="U43" s="16" t="s">
        <v>117</v>
      </c>
      <c r="V43" s="21" t="s">
        <v>118</v>
      </c>
    </row>
    <row r="44" spans="1:22" x14ac:dyDescent="0.25">
      <c r="A44" s="23"/>
      <c r="B44" s="24"/>
      <c r="C44" s="25"/>
      <c r="D44" s="26"/>
      <c r="E44" s="27"/>
      <c r="F44" s="27"/>
      <c r="G44" s="27"/>
      <c r="H44" s="28"/>
      <c r="I44" s="29"/>
      <c r="J44" s="28"/>
      <c r="K44" s="28"/>
      <c r="L44" s="25"/>
      <c r="M44" s="30"/>
      <c r="N44" s="31"/>
      <c r="O44" s="28"/>
      <c r="P44" s="27"/>
      <c r="Q44" s="32"/>
      <c r="R44" s="42"/>
      <c r="S44" s="34"/>
      <c r="T44" s="35"/>
      <c r="U44" s="32"/>
      <c r="V44" s="34"/>
    </row>
    <row r="45" spans="1:22" x14ac:dyDescent="0.25">
      <c r="A45" s="23"/>
      <c r="B45" s="24"/>
      <c r="C45" s="25"/>
      <c r="D45" s="26"/>
      <c r="E45" s="27"/>
      <c r="F45" s="27"/>
      <c r="G45" s="27"/>
      <c r="H45" s="28"/>
      <c r="I45" s="29"/>
      <c r="J45" s="28"/>
      <c r="K45" s="28"/>
      <c r="L45" s="35"/>
      <c r="M45" s="30"/>
      <c r="N45" s="31"/>
      <c r="O45" s="28"/>
      <c r="P45" s="27"/>
      <c r="Q45" s="30"/>
      <c r="R45" s="43"/>
      <c r="S45" s="31"/>
      <c r="T45" s="35"/>
      <c r="U45" s="30"/>
      <c r="V45" s="31"/>
    </row>
    <row r="46" spans="1:22" x14ac:dyDescent="0.25">
      <c r="A46" s="23"/>
      <c r="B46" s="24"/>
      <c r="C46" s="25"/>
      <c r="D46" s="26"/>
      <c r="E46" s="27"/>
      <c r="F46" s="27"/>
      <c r="G46" s="27"/>
      <c r="H46" s="28"/>
      <c r="I46" s="29"/>
      <c r="J46" s="28"/>
      <c r="K46" s="28"/>
      <c r="L46" s="35"/>
      <c r="M46" s="30"/>
      <c r="N46" s="31"/>
      <c r="O46" s="28"/>
      <c r="P46" s="27"/>
      <c r="Q46" s="30"/>
      <c r="R46" s="43"/>
      <c r="S46" s="31"/>
      <c r="T46" s="35"/>
      <c r="U46" s="30"/>
      <c r="V46" s="31"/>
    </row>
    <row r="47" spans="1:22" x14ac:dyDescent="0.25">
      <c r="A47" s="23"/>
      <c r="B47" s="24"/>
      <c r="C47" s="25"/>
      <c r="D47" s="26"/>
      <c r="E47" s="27"/>
      <c r="F47" s="27"/>
      <c r="G47" s="27"/>
      <c r="H47" s="28"/>
      <c r="I47" s="29"/>
      <c r="J47" s="28"/>
      <c r="K47" s="28"/>
      <c r="L47" s="35"/>
      <c r="M47" s="30"/>
      <c r="N47" s="31"/>
      <c r="O47" s="28"/>
      <c r="P47" s="27"/>
      <c r="Q47" s="30"/>
      <c r="R47" s="43"/>
      <c r="S47" s="31"/>
      <c r="T47" s="35"/>
      <c r="U47" s="30"/>
      <c r="V47" s="31"/>
    </row>
    <row r="48" spans="1:22" x14ac:dyDescent="0.25">
      <c r="A48" s="23"/>
      <c r="B48" s="24"/>
      <c r="C48" s="25"/>
      <c r="D48" s="26"/>
      <c r="E48" s="27"/>
      <c r="F48" s="27"/>
      <c r="G48" s="27"/>
      <c r="H48" s="28"/>
      <c r="I48" s="29"/>
      <c r="J48" s="28"/>
      <c r="K48" s="28"/>
      <c r="L48" s="35"/>
      <c r="M48" s="30"/>
      <c r="N48" s="31"/>
      <c r="O48" s="28"/>
      <c r="P48" s="27"/>
      <c r="Q48" s="30"/>
      <c r="R48" s="43"/>
      <c r="S48" s="44"/>
      <c r="T48" s="35"/>
      <c r="U48" s="30"/>
      <c r="V48" s="31"/>
    </row>
    <row r="49" spans="1:22" x14ac:dyDescent="0.25">
      <c r="A49" s="23"/>
      <c r="B49" s="24"/>
      <c r="C49" s="25"/>
      <c r="D49" s="26"/>
      <c r="E49" s="27"/>
      <c r="F49" s="27"/>
      <c r="G49" s="27"/>
      <c r="H49" s="28"/>
      <c r="I49" s="29"/>
      <c r="J49" s="28"/>
      <c r="K49" s="28"/>
      <c r="L49" s="35"/>
      <c r="M49" s="30"/>
      <c r="N49" s="31"/>
      <c r="O49" s="28"/>
      <c r="P49" s="27"/>
      <c r="Q49" s="30"/>
      <c r="R49" s="43"/>
      <c r="S49" s="31"/>
      <c r="T49" s="35"/>
      <c r="U49" s="30"/>
      <c r="V49" s="31"/>
    </row>
    <row r="50" spans="1:22" x14ac:dyDescent="0.25">
      <c r="A50" s="23"/>
      <c r="B50" s="24"/>
      <c r="C50" s="25"/>
      <c r="D50" s="26"/>
      <c r="E50" s="27"/>
      <c r="F50" s="27"/>
      <c r="G50" s="27"/>
      <c r="H50" s="28"/>
      <c r="I50" s="29"/>
      <c r="J50" s="28"/>
      <c r="K50" s="28"/>
      <c r="L50" s="35"/>
      <c r="M50" s="30"/>
      <c r="N50" s="31"/>
      <c r="O50" s="28"/>
      <c r="P50" s="27"/>
      <c r="Q50" s="30"/>
      <c r="R50" s="43"/>
      <c r="S50" s="31"/>
      <c r="T50" s="35"/>
      <c r="U50" s="30"/>
      <c r="V50" s="31"/>
    </row>
    <row r="51" spans="1:22" x14ac:dyDescent="0.25">
      <c r="A51" s="23"/>
      <c r="B51" s="24"/>
      <c r="C51" s="25"/>
      <c r="D51" s="26"/>
      <c r="E51" s="27"/>
      <c r="F51" s="27"/>
      <c r="G51" s="27"/>
      <c r="H51" s="28"/>
      <c r="I51" s="29"/>
      <c r="J51" s="28"/>
      <c r="K51" s="28"/>
      <c r="L51" s="35"/>
      <c r="M51" s="30"/>
      <c r="N51" s="31"/>
      <c r="O51" s="28"/>
      <c r="P51" s="27"/>
      <c r="Q51" s="30"/>
      <c r="R51" s="43"/>
      <c r="S51" s="31"/>
      <c r="T51" s="35"/>
      <c r="U51" s="30"/>
      <c r="V51" s="31"/>
    </row>
    <row r="52" spans="1:22" x14ac:dyDescent="0.25">
      <c r="A52" s="23"/>
      <c r="B52" s="24"/>
      <c r="C52" s="37"/>
      <c r="D52" s="38"/>
      <c r="E52" s="27"/>
      <c r="F52" s="27"/>
      <c r="G52" s="27"/>
      <c r="H52" s="28"/>
      <c r="I52" s="29"/>
      <c r="J52" s="28"/>
      <c r="K52" s="28"/>
      <c r="L52" s="35"/>
      <c r="M52" s="30"/>
      <c r="N52" s="31"/>
      <c r="O52" s="28"/>
      <c r="P52" s="27"/>
      <c r="Q52" s="30"/>
      <c r="R52" s="43"/>
      <c r="S52" s="44"/>
      <c r="T52" s="35"/>
      <c r="U52" s="30"/>
      <c r="V52" s="31"/>
    </row>
    <row r="53" spans="1:22" x14ac:dyDescent="0.25">
      <c r="A53" s="23"/>
      <c r="B53" s="40"/>
      <c r="C53" s="25"/>
      <c r="D53" s="26"/>
      <c r="E53" s="27"/>
      <c r="F53" s="27"/>
      <c r="G53" s="27"/>
      <c r="H53" s="28"/>
      <c r="I53" s="29"/>
      <c r="J53" s="28"/>
      <c r="K53" s="28"/>
      <c r="L53" s="35"/>
      <c r="M53" s="30"/>
      <c r="N53" s="31"/>
      <c r="O53" s="28"/>
      <c r="P53" s="27"/>
      <c r="Q53" s="30"/>
      <c r="R53" s="43"/>
      <c r="S53" s="44"/>
      <c r="T53" s="35"/>
      <c r="U53" s="30"/>
      <c r="V53" s="31"/>
    </row>
    <row r="54" spans="1:22" x14ac:dyDescent="0.25">
      <c r="A54" s="23"/>
      <c r="B54" s="40"/>
      <c r="C54" s="25"/>
      <c r="D54" s="26"/>
      <c r="E54" s="27"/>
      <c r="F54" s="27"/>
      <c r="G54" s="27"/>
      <c r="H54" s="28"/>
      <c r="I54" s="29"/>
      <c r="J54" s="28"/>
      <c r="K54" s="28"/>
      <c r="L54" s="35"/>
      <c r="M54" s="30"/>
      <c r="N54" s="31"/>
      <c r="O54" s="28"/>
      <c r="P54" s="27"/>
      <c r="Q54" s="30"/>
      <c r="R54" s="43"/>
      <c r="S54" s="44"/>
      <c r="T54" s="35"/>
      <c r="U54" s="30"/>
      <c r="V54" s="31"/>
    </row>
    <row r="55" spans="1:22" x14ac:dyDescent="0.25">
      <c r="A55" s="23"/>
      <c r="B55" s="24"/>
      <c r="C55" s="25"/>
      <c r="D55" s="26"/>
      <c r="E55" s="27"/>
      <c r="F55" s="27"/>
      <c r="G55" s="27"/>
      <c r="H55" s="28"/>
      <c r="I55" s="29"/>
      <c r="J55" s="28"/>
      <c r="K55" s="28"/>
      <c r="L55" s="35"/>
      <c r="M55" s="30"/>
      <c r="N55" s="31"/>
      <c r="O55" s="28"/>
      <c r="P55" s="27"/>
      <c r="Q55" s="30"/>
      <c r="R55" s="43"/>
      <c r="S55" s="44"/>
      <c r="T55" s="35"/>
      <c r="U55" s="30"/>
      <c r="V55" s="31"/>
    </row>
    <row r="56" spans="1:22" x14ac:dyDescent="0.25">
      <c r="A56" s="23"/>
      <c r="B56" s="24"/>
      <c r="C56" s="25"/>
      <c r="D56" s="26"/>
      <c r="E56" s="27"/>
      <c r="F56" s="27"/>
      <c r="G56" s="27"/>
      <c r="H56" s="28"/>
      <c r="I56" s="29"/>
      <c r="J56" s="28"/>
      <c r="K56" s="28"/>
      <c r="L56" s="35"/>
      <c r="M56" s="30"/>
      <c r="N56" s="31"/>
      <c r="O56" s="28"/>
      <c r="P56" s="27"/>
      <c r="Q56" s="30"/>
      <c r="R56" s="43"/>
      <c r="S56" s="31"/>
      <c r="T56" s="35"/>
      <c r="U56" s="30"/>
      <c r="V56" s="31"/>
    </row>
    <row r="57" spans="1:22" x14ac:dyDescent="0.25">
      <c r="A57" s="23"/>
      <c r="B57" s="24"/>
      <c r="C57" s="25"/>
      <c r="D57" s="26"/>
      <c r="E57" s="27"/>
      <c r="F57" s="27"/>
      <c r="G57" s="27"/>
      <c r="H57" s="28"/>
      <c r="I57" s="29"/>
      <c r="J57" s="28"/>
      <c r="K57" s="28"/>
      <c r="L57" s="35"/>
      <c r="M57" s="30"/>
      <c r="N57" s="31"/>
      <c r="O57" s="28"/>
      <c r="P57" s="27"/>
      <c r="Q57" s="30"/>
      <c r="R57" s="43"/>
      <c r="S57" s="44"/>
      <c r="T57" s="35"/>
      <c r="U57" s="30"/>
      <c r="V57" s="31"/>
    </row>
    <row r="58" spans="1:22" x14ac:dyDescent="0.25">
      <c r="A58" s="23"/>
      <c r="B58" s="24"/>
      <c r="C58" s="25"/>
      <c r="D58" s="26"/>
      <c r="E58" s="27"/>
      <c r="F58" s="27"/>
      <c r="G58" s="27"/>
      <c r="H58" s="28"/>
      <c r="I58" s="29"/>
      <c r="J58" s="28"/>
      <c r="K58" s="28"/>
      <c r="L58" s="35"/>
      <c r="M58" s="30"/>
      <c r="N58" s="31"/>
      <c r="O58" s="28"/>
      <c r="P58" s="27"/>
      <c r="Q58" s="30"/>
      <c r="R58" s="43"/>
      <c r="S58" s="44"/>
      <c r="T58" s="35"/>
      <c r="U58" s="30"/>
      <c r="V58" s="31"/>
    </row>
    <row r="59" spans="1:22" x14ac:dyDescent="0.25">
      <c r="A59" s="23"/>
      <c r="B59" s="24"/>
      <c r="C59" s="25"/>
      <c r="D59" s="26"/>
      <c r="E59" s="27"/>
      <c r="F59" s="27"/>
      <c r="G59" s="27"/>
      <c r="H59" s="28"/>
      <c r="I59" s="29"/>
      <c r="J59" s="28"/>
      <c r="K59" s="28"/>
      <c r="L59" s="35"/>
      <c r="M59" s="30"/>
      <c r="N59" s="31"/>
      <c r="O59" s="28"/>
      <c r="P59" s="27"/>
      <c r="Q59" s="30"/>
      <c r="R59" s="43"/>
      <c r="S59" s="44"/>
      <c r="T59" s="35"/>
      <c r="U59" s="30"/>
      <c r="V59" s="31"/>
    </row>
    <row r="60" spans="1:22" x14ac:dyDescent="0.25">
      <c r="C60" s="7"/>
      <c r="D60" s="7"/>
    </row>
    <row r="67" spans="1:22" ht="26.25" x14ac:dyDescent="0.4">
      <c r="A67" s="5" t="s">
        <v>119</v>
      </c>
    </row>
    <row r="68" spans="1:22" ht="26.25" x14ac:dyDescent="0.4">
      <c r="A68" s="5"/>
    </row>
    <row r="69" spans="1:22" ht="15.75" x14ac:dyDescent="0.25">
      <c r="A69" s="6" t="s">
        <v>1</v>
      </c>
      <c r="B69" s="1" t="s">
        <v>105</v>
      </c>
    </row>
    <row r="70" spans="1:22" ht="15.75" x14ac:dyDescent="0.25">
      <c r="A70" s="6" t="s">
        <v>3</v>
      </c>
      <c r="B70" s="7" t="s">
        <v>4</v>
      </c>
    </row>
    <row r="71" spans="1:22" ht="15.75" x14ac:dyDescent="0.25">
      <c r="A71" s="6" t="s">
        <v>7</v>
      </c>
      <c r="B71" s="8">
        <v>45536</v>
      </c>
    </row>
    <row r="72" spans="1:22" ht="15.75" x14ac:dyDescent="0.25">
      <c r="A72" s="6" t="s">
        <v>8</v>
      </c>
      <c r="B72" s="8">
        <v>45565</v>
      </c>
    </row>
    <row r="73" spans="1:22" ht="14.25" thickBot="1" x14ac:dyDescent="0.3"/>
    <row r="74" spans="1:22" ht="14.25" thickBot="1" x14ac:dyDescent="0.3">
      <c r="L74" s="9" t="s">
        <v>120</v>
      </c>
      <c r="M74" s="10"/>
      <c r="N74" s="11"/>
      <c r="T74" s="9" t="s">
        <v>121</v>
      </c>
      <c r="U74" s="10"/>
      <c r="V74" s="11"/>
    </row>
    <row r="75" spans="1:22" ht="41.25" customHeight="1" thickBot="1" x14ac:dyDescent="0.3">
      <c r="A75" s="12" t="s">
        <v>12</v>
      </c>
      <c r="B75" s="12" t="s">
        <v>13</v>
      </c>
      <c r="C75" s="12" t="s">
        <v>14</v>
      </c>
      <c r="D75" s="12" t="s">
        <v>15</v>
      </c>
      <c r="E75" s="13" t="s">
        <v>16</v>
      </c>
      <c r="F75" s="13" t="s">
        <v>17</v>
      </c>
      <c r="G75" s="13" t="s">
        <v>18</v>
      </c>
      <c r="H75" s="14" t="s">
        <v>122</v>
      </c>
      <c r="I75" s="14" t="s">
        <v>123</v>
      </c>
      <c r="J75" s="14" t="s">
        <v>124</v>
      </c>
      <c r="K75" s="14" t="s">
        <v>125</v>
      </c>
      <c r="L75" s="15" t="s">
        <v>126</v>
      </c>
      <c r="M75" s="16" t="s">
        <v>127</v>
      </c>
      <c r="N75" s="17" t="s">
        <v>128</v>
      </c>
      <c r="O75" s="12" t="s">
        <v>129</v>
      </c>
      <c r="P75" s="12" t="s">
        <v>27</v>
      </c>
      <c r="Q75" s="18" t="s">
        <v>28</v>
      </c>
      <c r="R75" s="18"/>
      <c r="S75" s="19" t="s">
        <v>29</v>
      </c>
      <c r="T75" s="20" t="s">
        <v>130</v>
      </c>
      <c r="U75" s="16" t="s">
        <v>131</v>
      </c>
      <c r="V75" s="21" t="s">
        <v>132</v>
      </c>
    </row>
    <row r="76" spans="1:22" x14ac:dyDescent="0.25">
      <c r="A76" s="23"/>
      <c r="B76" s="24"/>
      <c r="C76" s="25"/>
      <c r="D76" s="26"/>
      <c r="E76" s="27"/>
      <c r="F76" s="27"/>
      <c r="G76" s="27"/>
      <c r="H76" s="28"/>
      <c r="I76" s="29"/>
      <c r="J76" s="28"/>
      <c r="K76" s="28"/>
      <c r="L76" s="25"/>
      <c r="M76" s="30"/>
      <c r="N76" s="31"/>
      <c r="O76" s="28"/>
      <c r="P76" s="27"/>
      <c r="Q76" s="32"/>
      <c r="R76" s="42"/>
      <c r="S76" s="34"/>
      <c r="T76" s="35"/>
      <c r="U76" s="32"/>
      <c r="V76" s="34"/>
    </row>
    <row r="77" spans="1:22" x14ac:dyDescent="0.25">
      <c r="A77" s="23"/>
      <c r="B77" s="24"/>
      <c r="C77" s="25"/>
      <c r="D77" s="26"/>
      <c r="E77" s="27"/>
      <c r="F77" s="27"/>
      <c r="G77" s="27"/>
      <c r="H77" s="28"/>
      <c r="I77" s="29"/>
      <c r="J77" s="28"/>
      <c r="K77" s="28"/>
      <c r="L77" s="35"/>
      <c r="M77" s="30"/>
      <c r="N77" s="31"/>
      <c r="O77" s="28"/>
      <c r="P77" s="27"/>
      <c r="Q77" s="30"/>
      <c r="R77" s="43"/>
      <c r="S77" s="31"/>
      <c r="T77" s="35"/>
      <c r="U77" s="30"/>
      <c r="V77" s="31"/>
    </row>
    <row r="78" spans="1:22" x14ac:dyDescent="0.25">
      <c r="A78" s="23"/>
      <c r="B78" s="24"/>
      <c r="C78" s="25"/>
      <c r="D78" s="26"/>
      <c r="E78" s="27"/>
      <c r="F78" s="27"/>
      <c r="G78" s="27"/>
      <c r="H78" s="28"/>
      <c r="I78" s="29"/>
      <c r="J78" s="28"/>
      <c r="K78" s="28"/>
      <c r="L78" s="35"/>
      <c r="M78" s="30"/>
      <c r="N78" s="31"/>
      <c r="O78" s="28"/>
      <c r="P78" s="27"/>
      <c r="Q78" s="30"/>
      <c r="R78" s="43"/>
      <c r="S78" s="31"/>
      <c r="T78" s="35"/>
      <c r="U78" s="30"/>
      <c r="V78" s="31"/>
    </row>
    <row r="79" spans="1:22" x14ac:dyDescent="0.25">
      <c r="A79" s="23"/>
      <c r="B79" s="24"/>
      <c r="C79" s="25"/>
      <c r="D79" s="26"/>
      <c r="E79" s="27"/>
      <c r="F79" s="27"/>
      <c r="G79" s="27"/>
      <c r="H79" s="28"/>
      <c r="I79" s="29"/>
      <c r="J79" s="28"/>
      <c r="K79" s="28"/>
      <c r="L79" s="35"/>
      <c r="M79" s="30"/>
      <c r="N79" s="31"/>
      <c r="O79" s="28"/>
      <c r="P79" s="27"/>
      <c r="Q79" s="30"/>
      <c r="R79" s="43"/>
      <c r="S79" s="31"/>
      <c r="T79" s="35"/>
      <c r="U79" s="30"/>
      <c r="V79" s="31"/>
    </row>
    <row r="80" spans="1:22" x14ac:dyDescent="0.25">
      <c r="A80" s="23"/>
      <c r="B80" s="24"/>
      <c r="C80" s="25"/>
      <c r="D80" s="26"/>
      <c r="E80" s="27"/>
      <c r="F80" s="27"/>
      <c r="G80" s="27"/>
      <c r="H80" s="28"/>
      <c r="I80" s="29"/>
      <c r="J80" s="28"/>
      <c r="K80" s="28"/>
      <c r="L80" s="35"/>
      <c r="M80" s="30"/>
      <c r="N80" s="31"/>
      <c r="O80" s="28"/>
      <c r="P80" s="27"/>
      <c r="Q80" s="30"/>
      <c r="R80" s="43"/>
      <c r="S80" s="44"/>
      <c r="T80" s="35"/>
      <c r="U80" s="30"/>
      <c r="V80" s="31"/>
    </row>
    <row r="81" spans="1:22" x14ac:dyDescent="0.25">
      <c r="A81" s="23"/>
      <c r="B81" s="24"/>
      <c r="C81" s="25"/>
      <c r="D81" s="26"/>
      <c r="E81" s="27"/>
      <c r="F81" s="27"/>
      <c r="G81" s="27"/>
      <c r="H81" s="28"/>
      <c r="I81" s="29"/>
      <c r="J81" s="28"/>
      <c r="K81" s="28"/>
      <c r="L81" s="35"/>
      <c r="M81" s="30"/>
      <c r="N81" s="31"/>
      <c r="O81" s="28"/>
      <c r="P81" s="27"/>
      <c r="Q81" s="30"/>
      <c r="R81" s="43"/>
      <c r="S81" s="31"/>
      <c r="T81" s="35"/>
      <c r="U81" s="30"/>
      <c r="V81" s="31"/>
    </row>
    <row r="82" spans="1:22" x14ac:dyDescent="0.25">
      <c r="A82" s="23"/>
      <c r="B82" s="24"/>
      <c r="C82" s="25"/>
      <c r="D82" s="26"/>
      <c r="E82" s="27"/>
      <c r="F82" s="27"/>
      <c r="G82" s="27"/>
      <c r="H82" s="28"/>
      <c r="I82" s="29"/>
      <c r="J82" s="28"/>
      <c r="K82" s="28"/>
      <c r="L82" s="35"/>
      <c r="M82" s="30"/>
      <c r="N82" s="31"/>
      <c r="O82" s="28"/>
      <c r="P82" s="27"/>
      <c r="Q82" s="30"/>
      <c r="R82" s="43"/>
      <c r="S82" s="31"/>
      <c r="T82" s="35"/>
      <c r="U82" s="30"/>
      <c r="V82" s="31"/>
    </row>
    <row r="83" spans="1:22" x14ac:dyDescent="0.25">
      <c r="A83" s="23"/>
      <c r="B83" s="24"/>
      <c r="C83" s="25"/>
      <c r="D83" s="26"/>
      <c r="E83" s="27"/>
      <c r="F83" s="27"/>
      <c r="G83" s="27"/>
      <c r="H83" s="28"/>
      <c r="I83" s="29"/>
      <c r="J83" s="28"/>
      <c r="K83" s="28"/>
      <c r="L83" s="35"/>
      <c r="M83" s="30"/>
      <c r="N83" s="31"/>
      <c r="O83" s="28"/>
      <c r="P83" s="27"/>
      <c r="Q83" s="30"/>
      <c r="R83" s="43"/>
      <c r="S83" s="31"/>
      <c r="T83" s="35"/>
      <c r="U83" s="30"/>
      <c r="V83" s="31"/>
    </row>
    <row r="84" spans="1:22" x14ac:dyDescent="0.25">
      <c r="A84" s="23"/>
      <c r="B84" s="24"/>
      <c r="C84" s="37"/>
      <c r="D84" s="38"/>
      <c r="E84" s="27"/>
      <c r="F84" s="27"/>
      <c r="G84" s="27"/>
      <c r="H84" s="28"/>
      <c r="I84" s="29"/>
      <c r="J84" s="28"/>
      <c r="K84" s="28"/>
      <c r="L84" s="35"/>
      <c r="M84" s="30"/>
      <c r="N84" s="31"/>
      <c r="O84" s="28"/>
      <c r="P84" s="27"/>
      <c r="Q84" s="30"/>
      <c r="R84" s="43"/>
      <c r="S84" s="44"/>
      <c r="T84" s="35"/>
      <c r="U84" s="30"/>
      <c r="V84" s="31"/>
    </row>
    <row r="85" spans="1:22" x14ac:dyDescent="0.25">
      <c r="A85" s="23"/>
      <c r="B85" s="40"/>
      <c r="C85" s="25"/>
      <c r="D85" s="26"/>
      <c r="E85" s="27"/>
      <c r="F85" s="27"/>
      <c r="G85" s="27"/>
      <c r="H85" s="28"/>
      <c r="I85" s="29"/>
      <c r="J85" s="28"/>
      <c r="K85" s="28"/>
      <c r="L85" s="35"/>
      <c r="M85" s="30"/>
      <c r="N85" s="31"/>
      <c r="O85" s="28"/>
      <c r="P85" s="27"/>
      <c r="Q85" s="30"/>
      <c r="R85" s="43"/>
      <c r="S85" s="44"/>
      <c r="T85" s="35"/>
      <c r="U85" s="30"/>
      <c r="V85" s="31"/>
    </row>
    <row r="86" spans="1:22" x14ac:dyDescent="0.25">
      <c r="A86" s="23"/>
      <c r="B86" s="40"/>
      <c r="C86" s="25"/>
      <c r="D86" s="26"/>
      <c r="E86" s="27"/>
      <c r="F86" s="27"/>
      <c r="G86" s="27"/>
      <c r="H86" s="28"/>
      <c r="I86" s="29"/>
      <c r="J86" s="28"/>
      <c r="K86" s="28"/>
      <c r="L86" s="35"/>
      <c r="M86" s="30"/>
      <c r="N86" s="31"/>
      <c r="O86" s="28"/>
      <c r="P86" s="27"/>
      <c r="Q86" s="30"/>
      <c r="R86" s="43"/>
      <c r="S86" s="44"/>
      <c r="T86" s="35"/>
      <c r="U86" s="30"/>
      <c r="V86" s="31"/>
    </row>
    <row r="87" spans="1:22" x14ac:dyDescent="0.25">
      <c r="A87" s="23"/>
      <c r="B87" s="24"/>
      <c r="C87" s="25"/>
      <c r="D87" s="26"/>
      <c r="E87" s="27"/>
      <c r="F87" s="27"/>
      <c r="G87" s="27"/>
      <c r="H87" s="28"/>
      <c r="I87" s="29"/>
      <c r="J87" s="28"/>
      <c r="K87" s="28"/>
      <c r="L87" s="35"/>
      <c r="M87" s="30"/>
      <c r="N87" s="31"/>
      <c r="O87" s="28"/>
      <c r="P87" s="27"/>
      <c r="Q87" s="30"/>
      <c r="R87" s="43"/>
      <c r="S87" s="44"/>
      <c r="T87" s="35"/>
      <c r="U87" s="30"/>
      <c r="V87" s="31"/>
    </row>
    <row r="88" spans="1:22" x14ac:dyDescent="0.25">
      <c r="A88" s="23"/>
      <c r="B88" s="24"/>
      <c r="C88" s="25"/>
      <c r="D88" s="26"/>
      <c r="E88" s="27"/>
      <c r="F88" s="27"/>
      <c r="G88" s="27"/>
      <c r="H88" s="28"/>
      <c r="I88" s="29"/>
      <c r="J88" s="28"/>
      <c r="K88" s="28"/>
      <c r="L88" s="35"/>
      <c r="M88" s="30"/>
      <c r="N88" s="31"/>
      <c r="O88" s="28"/>
      <c r="P88" s="27"/>
      <c r="Q88" s="30"/>
      <c r="R88" s="43"/>
      <c r="S88" s="31"/>
      <c r="T88" s="35"/>
      <c r="U88" s="30"/>
      <c r="V88" s="31"/>
    </row>
    <row r="89" spans="1:22" x14ac:dyDescent="0.25">
      <c r="A89" s="23"/>
      <c r="B89" s="24"/>
      <c r="C89" s="25"/>
      <c r="D89" s="26"/>
      <c r="E89" s="27"/>
      <c r="F89" s="27"/>
      <c r="G89" s="27"/>
      <c r="H89" s="28"/>
      <c r="I89" s="29"/>
      <c r="J89" s="28"/>
      <c r="K89" s="28"/>
      <c r="L89" s="35"/>
      <c r="M89" s="30"/>
      <c r="N89" s="31"/>
      <c r="O89" s="28"/>
      <c r="P89" s="27"/>
      <c r="Q89" s="30"/>
      <c r="R89" s="43"/>
      <c r="S89" s="44"/>
      <c r="T89" s="35"/>
      <c r="U89" s="30"/>
      <c r="V89" s="31"/>
    </row>
    <row r="90" spans="1:22" x14ac:dyDescent="0.25">
      <c r="A90" s="23"/>
      <c r="B90" s="24"/>
      <c r="C90" s="25"/>
      <c r="D90" s="26"/>
      <c r="E90" s="27"/>
      <c r="F90" s="27"/>
      <c r="G90" s="27"/>
      <c r="H90" s="28"/>
      <c r="I90" s="29"/>
      <c r="J90" s="28"/>
      <c r="K90" s="28"/>
      <c r="L90" s="35"/>
      <c r="M90" s="30"/>
      <c r="N90" s="31"/>
      <c r="O90" s="28"/>
      <c r="P90" s="27"/>
      <c r="Q90" s="30"/>
      <c r="R90" s="43"/>
      <c r="S90" s="44"/>
      <c r="T90" s="35"/>
      <c r="U90" s="30"/>
      <c r="V90" s="31"/>
    </row>
    <row r="91" spans="1:22" x14ac:dyDescent="0.25">
      <c r="A91" s="23"/>
      <c r="B91" s="24"/>
      <c r="C91" s="25"/>
      <c r="D91" s="26"/>
      <c r="E91" s="27"/>
      <c r="F91" s="27"/>
      <c r="G91" s="27"/>
      <c r="H91" s="28"/>
      <c r="I91" s="29"/>
      <c r="J91" s="28"/>
      <c r="K91" s="28"/>
      <c r="L91" s="35"/>
      <c r="M91" s="30"/>
      <c r="N91" s="31"/>
      <c r="O91" s="28"/>
      <c r="P91" s="27"/>
      <c r="Q91" s="30"/>
      <c r="R91" s="43"/>
      <c r="S91" s="44"/>
      <c r="T91" s="35"/>
      <c r="U91" s="30"/>
      <c r="V91" s="31"/>
    </row>
  </sheetData>
  <mergeCells count="6">
    <mergeCell ref="L10:N10"/>
    <mergeCell ref="T10:V10"/>
    <mergeCell ref="L42:N42"/>
    <mergeCell ref="T42:V42"/>
    <mergeCell ref="L74:N74"/>
    <mergeCell ref="T74:V74"/>
  </mergeCells>
  <conditionalFormatting sqref="A43:V59 A11:XFD13 B28:B29 A21:E27 F21:P29 A14:P20 Q14:Q29 T25:XFD27 T28:V29 R25:S29 R14:XFD24">
    <cfRule type="containsText" dxfId="12" priority="13" operator="containsText" text="TBC">
      <formula>NOT(ISERROR(SEARCH("TBC",A11)))</formula>
    </cfRule>
  </conditionalFormatting>
  <conditionalFormatting sqref="F12:G29">
    <cfRule type="cellIs" dxfId="11" priority="9" operator="equal">
      <formula>"OFF"</formula>
    </cfRule>
    <cfRule type="cellIs" dxfId="10" priority="10" operator="equal">
      <formula>"ON"</formula>
    </cfRule>
  </conditionalFormatting>
  <conditionalFormatting sqref="F44:G59">
    <cfRule type="cellIs" dxfId="9" priority="11" operator="equal">
      <formula>"OFF"</formula>
    </cfRule>
    <cfRule type="cellIs" dxfId="8" priority="12" operator="equal">
      <formula>"ON"</formula>
    </cfRule>
  </conditionalFormatting>
  <conditionalFormatting sqref="G44:G46">
    <cfRule type="cellIs" dxfId="7" priority="7" operator="equal">
      <formula>"OFF"</formula>
    </cfRule>
    <cfRule type="cellIs" dxfId="6" priority="8" operator="equal">
      <formula>"ON"</formula>
    </cfRule>
  </conditionalFormatting>
  <conditionalFormatting sqref="A76:V91 A75:G75">
    <cfRule type="containsText" dxfId="5" priority="6" operator="containsText" text="TBC">
      <formula>NOT(ISERROR(SEARCH("TBC",A75)))</formula>
    </cfRule>
  </conditionalFormatting>
  <conditionalFormatting sqref="F76:G91">
    <cfRule type="cellIs" dxfId="4" priority="4" operator="equal">
      <formula>"OFF"</formula>
    </cfRule>
    <cfRule type="cellIs" dxfId="3" priority="5" operator="equal">
      <formula>"ON"</formula>
    </cfRule>
  </conditionalFormatting>
  <conditionalFormatting sqref="G76:G78">
    <cfRule type="cellIs" dxfId="2" priority="2" operator="equal">
      <formula>"OFF"</formula>
    </cfRule>
    <cfRule type="cellIs" dxfId="1" priority="3" operator="equal">
      <formula>"ON"</formula>
    </cfRule>
  </conditionalFormatting>
  <conditionalFormatting sqref="H75:V75">
    <cfRule type="containsText" dxfId="0" priority="1" operator="containsText" text="TBC">
      <formula>NOT(ISERROR(SEARCH("TBC",H75)))</formula>
    </cfRule>
  </conditionalFormatting>
  <dataValidations count="2">
    <dataValidation type="list" allowBlank="1" showInputMessage="1" showErrorMessage="1" sqref="A12:A27 A44:A59 A76:A91" xr:uid="{F50570C3-A2D9-4DF9-BF2B-789B6FAA182F}">
      <formula1>INDIRECT(#REF!)</formula1>
    </dataValidation>
    <dataValidation type="list" allowBlank="1" showInputMessage="1" showErrorMessage="1" sqref="O24 O56 O88" xr:uid="{CE335D68-17DC-45CD-BE42-B6A52E36635E}">
      <formula1>Hotelscl</formula1>
    </dataValidation>
  </dataValidations>
  <pageMargins left="0.70866141732283472" right="0.70866141732283472" top="0.74803149606299213" bottom="0.74803149606299213" header="0.31496062992125984" footer="0.31496062992125984"/>
  <pageSetup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 SCL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- Shackleton Crew Matters</dc:creator>
  <cp:lastModifiedBy>SERGIO - Shackleton Crew Matters</cp:lastModifiedBy>
  <dcterms:created xsi:type="dcterms:W3CDTF">2024-10-07T19:24:40Z</dcterms:created>
  <dcterms:modified xsi:type="dcterms:W3CDTF">2024-10-07T19:29:41Z</dcterms:modified>
</cp:coreProperties>
</file>