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ммерческий директор" sheetId="1" r:id="rId4"/>
    <sheet state="visible" name="Операционный директор" sheetId="2" r:id="rId5"/>
    <sheet state="visible" name="Дашборд комм" sheetId="3" r:id="rId6"/>
    <sheet state="visible" name="Дашборд операц" sheetId="4" r:id="rId7"/>
  </sheets>
  <definedNames/>
  <calcPr/>
</workbook>
</file>

<file path=xl/sharedStrings.xml><?xml version="1.0" encoding="utf-8"?>
<sst xmlns="http://schemas.openxmlformats.org/spreadsheetml/2006/main" count="36" uniqueCount="28">
  <si>
    <t>Месяц</t>
  </si>
  <si>
    <t>Выручка</t>
  </si>
  <si>
    <t>Маржа</t>
  </si>
  <si>
    <t>Средний чек</t>
  </si>
  <si>
    <t>Трафик</t>
  </si>
  <si>
    <t>Заказы, план</t>
  </si>
  <si>
    <t>Заказы, факт</t>
  </si>
  <si>
    <t>Открытия новых точек, план</t>
  </si>
  <si>
    <t>Новые точки, факт</t>
  </si>
  <si>
    <t>Январь</t>
  </si>
  <si>
    <t>Февраль</t>
  </si>
  <si>
    <t>Март</t>
  </si>
  <si>
    <t>Апрель</t>
  </si>
  <si>
    <t>Май</t>
  </si>
  <si>
    <t>Работников, план</t>
  </si>
  <si>
    <t>Работников факт</t>
  </si>
  <si>
    <t>Заказано кг</t>
  </si>
  <si>
    <t>Исполнено кг</t>
  </si>
  <si>
    <t>Новые позиции меню, план</t>
  </si>
  <si>
    <t>Новые позиции меню, факт</t>
  </si>
  <si>
    <t>Уровень сервиса</t>
  </si>
  <si>
    <t>Средний уровень сервиса</t>
  </si>
  <si>
    <t>Прибыль</t>
  </si>
  <si>
    <t>План заказов</t>
  </si>
  <si>
    <t>Открытие новых точек</t>
  </si>
  <si>
    <t>План на найм работников</t>
  </si>
  <si>
    <t>Использование сырья</t>
  </si>
  <si>
    <t>Новые позиции в меню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</si>
</sst>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[$ ₽]"/>
  </numFmts>
  <fonts count="4">
    <font>
      <sz val="10.0"/>
      <color rgb="FF000000"/>
      <name val="Arial"/>
    </font>
    <font>
      <color theme="0"/>
      <name val="Arial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10" xfId="0" applyFont="1" applyNumberFormat="1"/>
    <xf borderId="0" fillId="3" fontId="3" numFmtId="0" xfId="0" applyFill="1" applyFont="1"/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'Коммерческий директор'!$B$1</c:f>
            </c:strRef>
          </c:tx>
          <c:spPr>
            <a:solidFill>
              <a:schemeClr val="accent1"/>
            </a:solidFill>
          </c:spPr>
          <c:cat>
            <c:strRef>
              <c:f>'Коммерческий директор'!$A$2:$A$6</c:f>
            </c:strRef>
          </c:cat>
          <c:val>
            <c:numRef>
              <c:f>'Коммерческий директор'!$B$2:$B$6</c:f>
              <c:numCache/>
            </c:numRef>
          </c:val>
        </c:ser>
        <c:ser>
          <c:idx val="1"/>
          <c:order val="1"/>
          <c:tx>
            <c:strRef>
              <c:f>'Коммерческий директор'!$C$1</c:f>
            </c:strRef>
          </c:tx>
          <c:spPr>
            <a:solidFill>
              <a:schemeClr val="accent2"/>
            </a:solidFill>
          </c:spPr>
          <c:cat>
            <c:strRef>
              <c:f>'Коммерческий директор'!$A$2:$A$6</c:f>
            </c:strRef>
          </c:cat>
          <c:val>
            <c:numRef>
              <c:f>'Коммерческий директор'!$C$2:$C$6</c:f>
              <c:numCache/>
            </c:numRef>
          </c:val>
        </c:ser>
        <c:axId val="1488684156"/>
        <c:axId val="1817507569"/>
      </c:barChart>
      <c:catAx>
        <c:axId val="1488684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7507569"/>
      </c:catAx>
      <c:valAx>
        <c:axId val="18175075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86841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'Коммерческий директор'!$D$1</c:f>
            </c:strRef>
          </c:tx>
          <c:marker>
            <c:symbol val="none"/>
          </c:marker>
          <c:cat>
            <c:strRef>
              <c:f>'Коммерческий директор'!$A$2:$A$6</c:f>
            </c:strRef>
          </c:cat>
          <c:val>
            <c:numRef>
              <c:f>'Коммерческий директор'!$D$2:$D$6</c:f>
              <c:numCache/>
            </c:numRef>
          </c:val>
          <c:smooth val="0"/>
        </c:ser>
        <c:axId val="571939893"/>
        <c:axId val="384547779"/>
      </c:lineChart>
      <c:catAx>
        <c:axId val="5719398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547779"/>
      </c:catAx>
      <c:valAx>
        <c:axId val="3845477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19398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'Коммерческий директор'!$E$1</c:f>
            </c:strRef>
          </c:tx>
          <c:spPr>
            <a:solidFill>
              <a:schemeClr val="accent1"/>
            </a:solidFill>
          </c:spPr>
          <c:cat>
            <c:strRef>
              <c:f>'Коммерческий директор'!$A$2:$A$6</c:f>
            </c:strRef>
          </c:cat>
          <c:val>
            <c:numRef>
              <c:f>'Коммерческий директор'!$E$2:$E$6</c:f>
              <c:numCache/>
            </c:numRef>
          </c:val>
        </c:ser>
        <c:axId val="502271873"/>
        <c:axId val="534272867"/>
      </c:barChart>
      <c:catAx>
        <c:axId val="5022718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4272867"/>
      </c:catAx>
      <c:valAx>
        <c:axId val="5342728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22718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'Коммерческий директор'!$F$1</c:f>
            </c:strRef>
          </c:tx>
          <c:spPr>
            <a:solidFill>
              <a:schemeClr val="accent1"/>
            </a:solidFill>
          </c:spPr>
          <c:cat>
            <c:strRef>
              <c:f>'Коммерческий директор'!$A$2:$A$6</c:f>
            </c:strRef>
          </c:cat>
          <c:val>
            <c:numRef>
              <c:f>'Коммерческий директор'!$F$2:$F$6</c:f>
              <c:numCache/>
            </c:numRef>
          </c:val>
        </c:ser>
        <c:ser>
          <c:idx val="1"/>
          <c:order val="1"/>
          <c:tx>
            <c:strRef>
              <c:f>'Коммерческий директор'!$G$1</c:f>
            </c:strRef>
          </c:tx>
          <c:spPr>
            <a:solidFill>
              <a:schemeClr val="accent2"/>
            </a:solidFill>
          </c:spPr>
          <c:cat>
            <c:strRef>
              <c:f>'Коммерческий директор'!$A$2:$A$6</c:f>
            </c:strRef>
          </c:cat>
          <c:val>
            <c:numRef>
              <c:f>'Коммерческий директор'!$G$2:$G$6</c:f>
              <c:numCache/>
            </c:numRef>
          </c:val>
        </c:ser>
        <c:axId val="1057101868"/>
        <c:axId val="115089518"/>
      </c:barChart>
      <c:catAx>
        <c:axId val="1057101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089518"/>
      </c:catAx>
      <c:valAx>
        <c:axId val="1150895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71018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'Операционный директор'!$B$1</c:f>
            </c:strRef>
          </c:tx>
          <c:spPr>
            <a:solidFill>
              <a:schemeClr val="accent1"/>
            </a:solidFill>
          </c:spPr>
          <c:cat>
            <c:strRef>
              <c:f>'Операционный директор'!$A$2:$A$6</c:f>
            </c:strRef>
          </c:cat>
          <c:val>
            <c:numRef>
              <c:f>'Операционный директор'!$B$2:$B$6</c:f>
              <c:numCache/>
            </c:numRef>
          </c:val>
        </c:ser>
        <c:ser>
          <c:idx val="1"/>
          <c:order val="1"/>
          <c:tx>
            <c:strRef>
              <c:f>'Операционный директор'!$C$1</c:f>
            </c:strRef>
          </c:tx>
          <c:spPr>
            <a:solidFill>
              <a:schemeClr val="accent2"/>
            </a:solidFill>
          </c:spPr>
          <c:cat>
            <c:strRef>
              <c:f>'Операционный директор'!$A$2:$A$6</c:f>
            </c:strRef>
          </c:cat>
          <c:val>
            <c:numRef>
              <c:f>'Операционный директор'!$C$2:$C$6</c:f>
              <c:numCache/>
            </c:numRef>
          </c:val>
        </c:ser>
        <c:axId val="928116407"/>
        <c:axId val="357383954"/>
      </c:barChart>
      <c:catAx>
        <c:axId val="928116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7383954"/>
      </c:catAx>
      <c:valAx>
        <c:axId val="3573839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81164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'Операционный директор'!$D$1</c:f>
            </c:strRef>
          </c:tx>
          <c:spPr>
            <a:solidFill>
              <a:schemeClr val="accent1"/>
            </a:solidFill>
          </c:spPr>
          <c:cat>
            <c:strRef>
              <c:f>'Операционный директор'!$A$2:$A$6</c:f>
            </c:strRef>
          </c:cat>
          <c:val>
            <c:numRef>
              <c:f>'Операционный директор'!$D$2:$D$6</c:f>
              <c:numCache/>
            </c:numRef>
          </c:val>
        </c:ser>
        <c:ser>
          <c:idx val="1"/>
          <c:order val="1"/>
          <c:tx>
            <c:strRef>
              <c:f>'Операционный директор'!$E$1</c:f>
            </c:strRef>
          </c:tx>
          <c:spPr>
            <a:solidFill>
              <a:schemeClr val="accent2"/>
            </a:solidFill>
          </c:spPr>
          <c:cat>
            <c:strRef>
              <c:f>'Операционный директор'!$A$2:$A$6</c:f>
            </c:strRef>
          </c:cat>
          <c:val>
            <c:numRef>
              <c:f>'Операционный директор'!$E$2:$E$6</c:f>
              <c:numCache/>
            </c:numRef>
          </c:val>
        </c:ser>
        <c:axId val="1018220669"/>
        <c:axId val="1267530077"/>
      </c:barChart>
      <c:catAx>
        <c:axId val="10182206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7530077"/>
      </c:catAx>
      <c:valAx>
        <c:axId val="12675300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82206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'Операционный директор'!$F$1</c:f>
            </c:strRef>
          </c:tx>
          <c:spPr>
            <a:solidFill>
              <a:schemeClr val="accent1"/>
            </a:solidFill>
          </c:spPr>
          <c:cat>
            <c:strRef>
              <c:f>'Операционный директор'!$A$2:$A$6</c:f>
            </c:strRef>
          </c:cat>
          <c:val>
            <c:numRef>
              <c:f>'Операционный директор'!$F$2:$F$6</c:f>
              <c:numCache/>
            </c:numRef>
          </c:val>
        </c:ser>
        <c:ser>
          <c:idx val="1"/>
          <c:order val="1"/>
          <c:tx>
            <c:strRef>
              <c:f>'Операционный директор'!$G$1</c:f>
            </c:strRef>
          </c:tx>
          <c:spPr>
            <a:solidFill>
              <a:schemeClr val="accent2"/>
            </a:solidFill>
          </c:spPr>
          <c:cat>
            <c:strRef>
              <c:f>'Операционный директор'!$A$2:$A$6</c:f>
            </c:strRef>
          </c:cat>
          <c:val>
            <c:numRef>
              <c:f>'Операционный директор'!$G$2:$G$6</c:f>
              <c:numCache/>
            </c:numRef>
          </c:val>
        </c:ser>
        <c:axId val="1021864968"/>
        <c:axId val="1045517851"/>
      </c:barChart>
      <c:catAx>
        <c:axId val="1021864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5517851"/>
      </c:catAx>
      <c:valAx>
        <c:axId val="10455178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18649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Уровень сервиса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'Операционный директор'!$H$1</c:f>
            </c:strRef>
          </c:tx>
          <c:spPr>
            <a:solidFill>
              <a:schemeClr val="accent1"/>
            </a:solidFill>
          </c:spPr>
          <c:cat>
            <c:strRef>
              <c:f>'Операционный директор'!$A$2:$A$6</c:f>
            </c:strRef>
          </c:cat>
          <c:val>
            <c:numRef>
              <c:f>'Операционный директор'!$H$2:$H$6</c:f>
              <c:numCache/>
            </c:numRef>
          </c:val>
        </c:ser>
        <c:axId val="1271447199"/>
        <c:axId val="381979081"/>
      </c:barChart>
      <c:catAx>
        <c:axId val="1271447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1979081"/>
      </c:catAx>
      <c:valAx>
        <c:axId val="3819790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Уровень сервиса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14471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Средний уровень сервиса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'Операционный директор'!$I$1</c:f>
            </c:strRef>
          </c:tx>
          <c:spPr>
            <a:solidFill>
              <a:schemeClr val="accent1"/>
            </a:solidFill>
          </c:spPr>
          <c:val>
            <c:numRef>
              <c:f>'Операционный директор'!$I$2</c:f>
              <c:numCache/>
            </c:numRef>
          </c:val>
        </c:ser>
        <c:axId val="2025699112"/>
        <c:axId val="1431133265"/>
      </c:barChart>
      <c:catAx>
        <c:axId val="2025699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1133265"/>
      </c:catAx>
      <c:valAx>
        <c:axId val="1431133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Средний уровень сервиса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56991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190500</xdr:rowOff>
    </xdr:from>
    <xdr:ext cx="4781550" cy="28003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933450</xdr:colOff>
      <xdr:row>0</xdr:row>
      <xdr:rowOff>190500</xdr:rowOff>
    </xdr:from>
    <xdr:ext cx="4829175" cy="280035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952500</xdr:colOff>
      <xdr:row>0</xdr:row>
      <xdr:rowOff>190500</xdr:rowOff>
    </xdr:from>
    <xdr:ext cx="2895600" cy="280035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18</xdr:row>
      <xdr:rowOff>171450</xdr:rowOff>
    </xdr:from>
    <xdr:ext cx="4781550" cy="280035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190500</xdr:rowOff>
    </xdr:from>
    <xdr:ext cx="4791075" cy="240982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942975</xdr:colOff>
      <xdr:row>0</xdr:row>
      <xdr:rowOff>190500</xdr:rowOff>
    </xdr:from>
    <xdr:ext cx="4819650" cy="240982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952500</xdr:colOff>
      <xdr:row>0</xdr:row>
      <xdr:rowOff>190500</xdr:rowOff>
    </xdr:from>
    <xdr:ext cx="4791075" cy="240982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15</xdr:row>
      <xdr:rowOff>0</xdr:rowOff>
    </xdr:from>
    <xdr:ext cx="4819650" cy="240982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942975</xdr:colOff>
      <xdr:row>15</xdr:row>
      <xdr:rowOff>0</xdr:rowOff>
    </xdr:from>
    <xdr:ext cx="4791075" cy="2409825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7.0"/>
    <col customWidth="1" min="9" max="9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 t="s">
        <v>9</v>
      </c>
      <c r="B2" s="4">
        <v>9000000.0</v>
      </c>
      <c r="C2" s="4">
        <v>4000000.0</v>
      </c>
      <c r="D2" s="4">
        <v>550.0</v>
      </c>
      <c r="E2" s="3">
        <f t="shared" ref="E2:E6" si="1">ROUND(B2/D2,0)</f>
        <v>16364</v>
      </c>
      <c r="F2" s="5">
        <v>10000.0</v>
      </c>
      <c r="G2" s="5">
        <v>11000.0</v>
      </c>
      <c r="H2" s="3">
        <v>3.0</v>
      </c>
      <c r="I2" s="3">
        <v>2.0</v>
      </c>
    </row>
    <row r="3">
      <c r="A3" s="3" t="s">
        <v>10</v>
      </c>
      <c r="B3" s="4">
        <v>8500000.0</v>
      </c>
      <c r="C3" s="4">
        <v>3700000.0</v>
      </c>
      <c r="D3" s="4">
        <v>530.0</v>
      </c>
      <c r="E3" s="3">
        <f t="shared" si="1"/>
        <v>16038</v>
      </c>
      <c r="F3" s="5">
        <v>10000.0</v>
      </c>
      <c r="G3" s="5">
        <v>10500.0</v>
      </c>
    </row>
    <row r="4">
      <c r="A4" s="3" t="s">
        <v>11</v>
      </c>
      <c r="B4" s="4">
        <v>9500000.0</v>
      </c>
      <c r="C4" s="4">
        <v>4300000.0</v>
      </c>
      <c r="D4" s="4">
        <v>560.0</v>
      </c>
      <c r="E4" s="3">
        <f t="shared" si="1"/>
        <v>16964</v>
      </c>
      <c r="F4" s="5">
        <v>10000.0</v>
      </c>
      <c r="G4" s="5">
        <v>11200.0</v>
      </c>
    </row>
    <row r="5">
      <c r="A5" s="3" t="s">
        <v>12</v>
      </c>
      <c r="B5" s="4">
        <v>3500000.0</v>
      </c>
      <c r="C5" s="4">
        <v>2600000.0</v>
      </c>
      <c r="D5" s="4">
        <v>300.0</v>
      </c>
      <c r="E5" s="3">
        <f t="shared" si="1"/>
        <v>11667</v>
      </c>
      <c r="F5" s="5">
        <v>5000.0</v>
      </c>
      <c r="G5" s="5">
        <v>3500.0</v>
      </c>
    </row>
    <row r="6">
      <c r="A6" s="3" t="s">
        <v>13</v>
      </c>
      <c r="B6" s="4">
        <v>1.15E7</v>
      </c>
      <c r="C6" s="4">
        <v>4900000.0</v>
      </c>
      <c r="D6" s="4">
        <v>540.0</v>
      </c>
      <c r="E6" s="3">
        <f t="shared" si="1"/>
        <v>21296</v>
      </c>
      <c r="F6" s="5">
        <v>15000.0</v>
      </c>
      <c r="G6" s="5">
        <v>15000.0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3" max="3" width="16.57"/>
    <col customWidth="1" min="4" max="4" width="25.43"/>
    <col customWidth="1" min="5" max="5" width="18.71"/>
    <col customWidth="1" min="8" max="8" width="16.86"/>
    <col customWidth="1" min="9" max="9" width="25.14"/>
    <col customWidth="1" min="10" max="10" width="25.29"/>
    <col customWidth="1" min="11" max="11" width="16.86"/>
    <col customWidth="1" min="12" max="12" width="17.86"/>
    <col customWidth="1" min="13" max="13" width="24.29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>
      <c r="A2" s="3" t="s">
        <v>9</v>
      </c>
      <c r="B2" s="5">
        <v>70.0</v>
      </c>
      <c r="C2" s="5">
        <v>75.0</v>
      </c>
      <c r="D2" s="5">
        <v>200.0</v>
      </c>
      <c r="E2" s="5">
        <v>190.0</v>
      </c>
      <c r="F2" s="3">
        <v>10.0</v>
      </c>
      <c r="G2" s="3">
        <v>11.0</v>
      </c>
      <c r="H2" s="6">
        <v>0.9</v>
      </c>
      <c r="I2" s="7">
        <f>SUM(H2:H6)/5</f>
        <v>0.92</v>
      </c>
    </row>
    <row r="3">
      <c r="A3" s="3" t="s">
        <v>10</v>
      </c>
      <c r="B3" s="5">
        <v>70.0</v>
      </c>
      <c r="C3" s="5">
        <v>70.0</v>
      </c>
      <c r="D3" s="5">
        <v>150.0</v>
      </c>
      <c r="E3" s="5">
        <v>150.0</v>
      </c>
      <c r="F3" s="3">
        <v>10.0</v>
      </c>
      <c r="G3" s="3">
        <v>12.0</v>
      </c>
      <c r="H3" s="6">
        <v>0.92</v>
      </c>
    </row>
    <row r="4">
      <c r="A4" s="3" t="s">
        <v>11</v>
      </c>
      <c r="B4" s="5">
        <v>70.0</v>
      </c>
      <c r="C4" s="5">
        <v>70.0</v>
      </c>
      <c r="D4" s="5">
        <v>500.0</v>
      </c>
      <c r="E4" s="5">
        <v>450.0</v>
      </c>
      <c r="F4" s="3">
        <v>10.0</v>
      </c>
      <c r="G4" s="3">
        <v>11.0</v>
      </c>
      <c r="H4" s="6">
        <v>0.94</v>
      </c>
    </row>
    <row r="5">
      <c r="A5" s="3" t="s">
        <v>12</v>
      </c>
      <c r="B5" s="5">
        <v>70.0</v>
      </c>
      <c r="C5" s="5">
        <v>40.0</v>
      </c>
      <c r="D5" s="5">
        <v>100.0</v>
      </c>
      <c r="E5" s="5">
        <v>95.0</v>
      </c>
      <c r="F5" s="3">
        <v>5.0</v>
      </c>
      <c r="G5" s="3">
        <v>7.0</v>
      </c>
      <c r="H5" s="6">
        <v>0.99</v>
      </c>
    </row>
    <row r="6">
      <c r="A6" s="3" t="s">
        <v>13</v>
      </c>
      <c r="B6" s="5">
        <v>70.0</v>
      </c>
      <c r="C6" s="5">
        <v>65.0</v>
      </c>
      <c r="D6" s="5">
        <v>500.0</v>
      </c>
      <c r="E6" s="5">
        <v>500.0</v>
      </c>
      <c r="F6" s="3">
        <v>15.0</v>
      </c>
      <c r="G6" s="3">
        <v>10.0</v>
      </c>
      <c r="H6" s="6">
        <v>0.85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22</v>
      </c>
      <c r="I1" s="1" t="s">
        <v>3</v>
      </c>
      <c r="N1" s="1" t="s">
        <v>4</v>
      </c>
    </row>
    <row r="16">
      <c r="A16" s="8"/>
      <c r="N16" s="8"/>
    </row>
    <row r="17">
      <c r="A17" s="8"/>
      <c r="N17" s="8"/>
    </row>
    <row r="19">
      <c r="C19" s="1" t="s">
        <v>23</v>
      </c>
      <c r="H19" s="9" t="s">
        <v>24</v>
      </c>
    </row>
    <row r="34">
      <c r="A34" s="8"/>
      <c r="G34" s="8"/>
    </row>
    <row r="35">
      <c r="A35" s="8"/>
      <c r="G35" s="8"/>
    </row>
  </sheetData>
  <mergeCells count="1">
    <mergeCell ref="H19:J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9" t="s">
        <v>25</v>
      </c>
      <c r="H1" s="9" t="s">
        <v>26</v>
      </c>
      <c r="N1" s="9" t="s">
        <v>27</v>
      </c>
    </row>
    <row r="15">
      <c r="N15" s="10"/>
    </row>
  </sheetData>
  <mergeCells count="4">
    <mergeCell ref="B1:D1"/>
    <mergeCell ref="H1:J1"/>
    <mergeCell ref="N1:P1"/>
    <mergeCell ref="N15:P15"/>
  </mergeCells>
  <drawing r:id="rId1"/>
</worksheet>
</file>