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387"/>
  </bookViews>
  <sheets>
    <sheet name="Flops" sheetId="1" r:id="rId1"/>
    <sheet name="维度变化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<sst xmlns="http://schemas.openxmlformats.org/spreadsheetml/2006/main" count="118" uniqueCount="35">
  <si>
    <t>input</t>
  </si>
  <si>
    <t>GFlops</t>
  </si>
  <si>
    <t>MParams</t>
  </si>
  <si>
    <t>5,3,224,224</t>
  </si>
  <si>
    <t>FGTr</t>
  </si>
  <si>
    <t>1,256,14,14</t>
  </si>
  <si>
    <t>Decoder</t>
  </si>
  <si>
    <t>MLP</t>
  </si>
  <si>
    <t>FGTr+Decoder+MLP</t>
  </si>
  <si>
    <t>5,1,64,64</t>
  </si>
  <si>
    <t>ConvLSTM</t>
  </si>
  <si>
    <t>BiConvLSTM</t>
  </si>
  <si>
    <t>Self-Attention</t>
  </si>
  <si>
    <t>TVM</t>
  </si>
  <si>
    <t>1frames</t>
  </si>
  <si>
    <t>X</t>
  </si>
  <si>
    <t>1,3,224,224</t>
  </si>
  <si>
    <t>RestNet50</t>
  </si>
  <si>
    <t>5,2048,7,7</t>
  </si>
  <si>
    <t>conv2d</t>
  </si>
  <si>
    <t>5,256,49</t>
  </si>
  <si>
    <t>Encoder</t>
  </si>
  <si>
    <t>1,1,64,64</t>
  </si>
  <si>
    <t>5,49,256</t>
  </si>
  <si>
    <t>2个mlp</t>
  </si>
  <si>
    <t>四舍五入产生的精度缺失</t>
  </si>
  <si>
    <t>3frames</t>
  </si>
  <si>
    <t>path</t>
  </si>
  <si>
    <t>3,3,224,224</t>
  </si>
  <si>
    <t>3,1,64,64</t>
  </si>
  <si>
    <t>7frames</t>
  </si>
  <si>
    <t>direction</t>
  </si>
  <si>
    <t>7,3,224,224</t>
  </si>
  <si>
    <t>7,1,64,64</t>
  </si>
  <si>
    <t>3layer-mamba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</si>
</sst>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6" applyNumberFormat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115570</xdr:colOff>
      <xdr:row>0</xdr:row>
      <xdr:rowOff>635</xdr:rowOff>
    </xdr:from>
    <xdr:to>
      <xdr:col>18</xdr:col>
      <xdr:colOff>304800</xdr:colOff>
      <xdr:row>15</xdr:row>
      <xdr:rowOff>24130</xdr:rowOff>
    </xdr:to>
    <xdr:pic>
      <xdr:nvPicPr>
        <xdr:cNvPr id="3" name="图片 2" descr="173649471960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64570" y="635"/>
          <a:ext cx="5934710" cy="2766695"/>
        </a:xfrm>
        <a:prstGeom prst="rect">
          <a:avLst/>
        </a:prstGeom>
      </xdr:spPr>
    </xdr:pic>
    <xdr:clientData/>
  </xdr:twoCellAnchor>
  <xdr:twoCellAnchor editAs="oneCell">
    <xdr:from>
      <xdr:col>6</xdr:col>
      <xdr:colOff>308610</xdr:colOff>
      <xdr:row>14</xdr:row>
      <xdr:rowOff>129540</xdr:rowOff>
    </xdr:from>
    <xdr:to>
      <xdr:col>11</xdr:col>
      <xdr:colOff>160020</xdr:colOff>
      <xdr:row>28</xdr:row>
      <xdr:rowOff>83820</xdr:rowOff>
    </xdr:to>
    <xdr:pic>
      <xdr:nvPicPr>
        <xdr:cNvPr id="4" name="图片 3" descr="17364947665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10250" y="2689860"/>
          <a:ext cx="5398770" cy="2514600"/>
        </a:xfrm>
        <a:prstGeom prst="rect">
          <a:avLst/>
        </a:prstGeom>
      </xdr:spPr>
    </xdr:pic>
    <xdr:clientData/>
  </xdr:twoCellAnchor>
  <xdr:twoCellAnchor editAs="oneCell">
    <xdr:from>
      <xdr:col>11</xdr:col>
      <xdr:colOff>69850</xdr:colOff>
      <xdr:row>15</xdr:row>
      <xdr:rowOff>57150</xdr:rowOff>
    </xdr:from>
    <xdr:to>
      <xdr:col>17</xdr:col>
      <xdr:colOff>352425</xdr:colOff>
      <xdr:row>29</xdr:row>
      <xdr:rowOff>7620</xdr:rowOff>
    </xdr:to>
    <xdr:pic>
      <xdr:nvPicPr>
        <xdr:cNvPr id="5" name="图片 4" descr="17364948051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118850" y="2800350"/>
          <a:ext cx="5410835" cy="2510790"/>
        </a:xfrm>
        <a:prstGeom prst="rect">
          <a:avLst/>
        </a:prstGeom>
      </xdr:spPr>
    </xdr:pic>
    <xdr:clientData/>
  </xdr:twoCellAnchor>
  <xdr:twoCellAnchor editAs="oneCell">
    <xdr:from>
      <xdr:col>1</xdr:col>
      <xdr:colOff>635</xdr:colOff>
      <xdr:row>23</xdr:row>
      <xdr:rowOff>25400</xdr:rowOff>
    </xdr:from>
    <xdr:to>
      <xdr:col>7</xdr:col>
      <xdr:colOff>138430</xdr:colOff>
      <xdr:row>37</xdr:row>
      <xdr:rowOff>45720</xdr:rowOff>
    </xdr:to>
    <xdr:pic>
      <xdr:nvPicPr>
        <xdr:cNvPr id="6" name="图片 5" descr="173649484347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9255" y="4231640"/>
          <a:ext cx="5868035" cy="2580640"/>
        </a:xfrm>
        <a:prstGeom prst="rect">
          <a:avLst/>
        </a:prstGeom>
      </xdr:spPr>
    </xdr:pic>
    <xdr:clientData/>
  </xdr:twoCellAnchor>
  <xdr:twoCellAnchor editAs="oneCell">
    <xdr:from>
      <xdr:col>6</xdr:col>
      <xdr:colOff>99695</xdr:colOff>
      <xdr:row>0</xdr:row>
      <xdr:rowOff>24765</xdr:rowOff>
    </xdr:from>
    <xdr:to>
      <xdr:col>7</xdr:col>
      <xdr:colOff>2148840</xdr:colOff>
      <xdr:row>15</xdr:row>
      <xdr:rowOff>48260</xdr:rowOff>
    </xdr:to>
    <xdr:pic>
      <xdr:nvPicPr>
        <xdr:cNvPr id="7" name="图片 6" descr="17364948661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601335" y="24765"/>
          <a:ext cx="2666365" cy="2766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22860</xdr:colOff>
      <xdr:row>2</xdr:row>
      <xdr:rowOff>167640</xdr:rowOff>
    </xdr:from>
    <xdr:to>
      <xdr:col>15</xdr:col>
      <xdr:colOff>297180</xdr:colOff>
      <xdr:row>31</xdr:row>
      <xdr:rowOff>160020</xdr:rowOff>
    </xdr:to>
    <xdr:pic>
      <xdr:nvPicPr>
        <xdr:cNvPr id="3" name="图片 2" descr="173651207095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7300" y="533400"/>
          <a:ext cx="8298180" cy="529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S74"/>
  <sheetViews>
    <sheetView tabSelected="1" topLeftCell="A10" workbookViewId="0">
      <selection activeCell="E8" sqref="E8"/>
    </sheetView>
  </sheetViews>
  <sheetFormatPr defaultColWidth="9" defaultRowHeight="14.4"/>
  <cols>
    <col min="1" max="1" width="5.66666666666667" customWidth="1"/>
    <col min="2" max="2" width="13" customWidth="1"/>
    <col min="3" max="3" width="25.5555555555556" customWidth="1"/>
    <col min="4" max="4" width="18" customWidth="1"/>
    <col min="8" max="8" width="31.8888888888889" customWidth="1"/>
    <col min="9" max="9" width="22" customWidth="1"/>
    <col min="14" max="14" width="21" customWidth="1"/>
    <col min="15" max="15" width="17.7777777777778" customWidth="1"/>
  </cols>
  <sheetData>
    <row r="6" spans="3:6">
      <c r="C6" s="1" t="s">
        <v>0</v>
      </c>
      <c r="D6" s="2"/>
      <c r="E6" s="1" t="s">
        <v>1</v>
      </c>
      <c r="F6" s="1" t="s">
        <v>2</v>
      </c>
    </row>
    <row r="7" spans="3:6">
      <c r="C7" s="1" t="s">
        <v>3</v>
      </c>
      <c r="D7" s="2" t="s">
        <v>4</v>
      </c>
      <c r="E7" s="1">
        <v>27.71</v>
      </c>
      <c r="F7" s="1">
        <v>41.52</v>
      </c>
    </row>
    <row r="8" spans="3:6">
      <c r="C8" s="1" t="s">
        <v>5</v>
      </c>
      <c r="D8" s="2" t="s">
        <v>6</v>
      </c>
      <c r="E8" s="1">
        <v>3.09</v>
      </c>
      <c r="F8" s="1">
        <v>3.16</v>
      </c>
    </row>
    <row r="9" spans="3:6">
      <c r="C9" s="3">
        <v>1256196</v>
      </c>
      <c r="D9" s="2" t="s">
        <v>7</v>
      </c>
      <c r="E9" s="1">
        <v>0.0016</v>
      </c>
      <c r="F9" s="1">
        <v>1.61</v>
      </c>
    </row>
    <row r="10" spans="3:6">
      <c r="C10" s="1"/>
      <c r="D10" s="4" t="s">
        <v>8</v>
      </c>
      <c r="E10" s="5">
        <f>SUM(E7,E8,E9)</f>
        <v>30.8016</v>
      </c>
      <c r="F10" s="5">
        <f>SUM(F7,F8,F9)</f>
        <v>46.29</v>
      </c>
    </row>
    <row r="11" spans="3:6">
      <c r="C11" s="1" t="s">
        <v>9</v>
      </c>
      <c r="D11" s="2" t="s">
        <v>10</v>
      </c>
      <c r="E11" s="1">
        <v>2.89</v>
      </c>
      <c r="F11" s="1">
        <v>0.02</v>
      </c>
    </row>
    <row r="12" spans="3:6">
      <c r="C12" s="1" t="s">
        <v>9</v>
      </c>
      <c r="D12" s="2" t="s">
        <v>11</v>
      </c>
      <c r="E12" s="1">
        <v>4.32</v>
      </c>
      <c r="F12" s="1">
        <v>0.04</v>
      </c>
    </row>
    <row r="13" spans="3:6">
      <c r="C13" s="1" t="s">
        <v>9</v>
      </c>
      <c r="D13" s="2" t="s">
        <v>12</v>
      </c>
      <c r="E13" s="1">
        <v>1.69</v>
      </c>
      <c r="F13" s="1">
        <v>0.08</v>
      </c>
    </row>
    <row r="14" spans="3:6">
      <c r="C14" s="1" t="s">
        <v>9</v>
      </c>
      <c r="D14" s="2" t="s">
        <v>13</v>
      </c>
      <c r="E14" s="1">
        <v>0.14</v>
      </c>
      <c r="F14" s="1">
        <v>0.02</v>
      </c>
    </row>
    <row r="15" spans="3:6">
      <c r="C15" s="6"/>
      <c r="D15" s="6"/>
      <c r="E15" s="6"/>
      <c r="F15" s="6"/>
    </row>
    <row r="16" spans="3:6">
      <c r="C16" s="1"/>
      <c r="D16" s="1"/>
      <c r="E16" s="1" t="s">
        <v>1</v>
      </c>
      <c r="F16" s="1" t="s">
        <v>2</v>
      </c>
    </row>
    <row r="17" spans="3:6">
      <c r="C17" s="5">
        <v>0</v>
      </c>
      <c r="D17" s="1" t="s">
        <v>4</v>
      </c>
      <c r="E17" s="1">
        <v>27.71</v>
      </c>
      <c r="F17" s="1">
        <v>41.52</v>
      </c>
    </row>
    <row r="18" spans="3:6">
      <c r="C18" s="5">
        <v>1</v>
      </c>
      <c r="D18" s="1" t="s">
        <v>10</v>
      </c>
      <c r="E18" s="1">
        <f>SUM(E10,E11*3)</f>
        <v>39.4716</v>
      </c>
      <c r="F18" s="1">
        <f>SUM(F10,F11*3)</f>
        <v>46.35</v>
      </c>
    </row>
    <row r="19" spans="3:6">
      <c r="C19" s="5">
        <v>2</v>
      </c>
      <c r="D19" s="1" t="s">
        <v>11</v>
      </c>
      <c r="E19" s="1">
        <f>SUM(E10,E12*3)</f>
        <v>43.7616</v>
      </c>
      <c r="F19" s="1">
        <f>SUM(F10,F12*3)</f>
        <v>46.41</v>
      </c>
    </row>
    <row r="20" spans="3:6">
      <c r="C20" s="5">
        <v>3</v>
      </c>
      <c r="D20" s="1" t="s">
        <v>12</v>
      </c>
      <c r="E20" s="1">
        <f>SUM(E10,E13*3)</f>
        <v>35.8716</v>
      </c>
      <c r="F20" s="1">
        <f>SUM(F10,F13*3)</f>
        <v>46.53</v>
      </c>
    </row>
    <row r="21" spans="3:6">
      <c r="C21" s="5">
        <v>4</v>
      </c>
      <c r="D21" s="1" t="s">
        <v>13</v>
      </c>
      <c r="E21" s="7">
        <f>SUM(E10,E14*3)</f>
        <v>31.2216</v>
      </c>
      <c r="F21" s="7">
        <f>SUM(F10,F14*3)</f>
        <v>46.35</v>
      </c>
    </row>
    <row r="22" spans="3:6">
      <c r="C22" s="6"/>
      <c r="D22" s="6"/>
      <c r="E22" s="6"/>
      <c r="F22" s="6"/>
    </row>
    <row r="40" spans="8:14">
      <c r="H40" t="s">
        <v>14</v>
      </c>
      <c r="N40" t="s">
        <v>15</v>
      </c>
    </row>
    <row r="41" spans="2:17">
      <c r="B41" s="1"/>
      <c r="C41" s="1"/>
      <c r="D41" s="1" t="s">
        <v>1</v>
      </c>
      <c r="E41" s="1" t="s">
        <v>2</v>
      </c>
      <c r="H41" s="1" t="s">
        <v>0</v>
      </c>
      <c r="I41" s="2"/>
      <c r="J41" s="1" t="s">
        <v>1</v>
      </c>
      <c r="K41" s="1" t="s">
        <v>2</v>
      </c>
      <c r="N41" s="1" t="s">
        <v>0</v>
      </c>
      <c r="O41" s="2"/>
      <c r="P41" s="1" t="s">
        <v>1</v>
      </c>
      <c r="Q41" s="1" t="s">
        <v>2</v>
      </c>
    </row>
    <row r="42" spans="2:17">
      <c r="B42" s="1" t="s">
        <v>3</v>
      </c>
      <c r="C42" s="1" t="s">
        <v>4</v>
      </c>
      <c r="D42" s="1">
        <v>27.71</v>
      </c>
      <c r="E42" s="1">
        <v>41.52</v>
      </c>
      <c r="H42" s="1" t="s">
        <v>16</v>
      </c>
      <c r="I42" s="2" t="s">
        <v>4</v>
      </c>
      <c r="J42" s="1">
        <v>5.542</v>
      </c>
      <c r="K42" s="1">
        <v>41.52</v>
      </c>
      <c r="N42" s="1" t="s">
        <v>3</v>
      </c>
      <c r="O42" s="2" t="s">
        <v>4</v>
      </c>
      <c r="P42" s="1">
        <v>27.71</v>
      </c>
      <c r="Q42" s="1">
        <v>41.52</v>
      </c>
    </row>
    <row r="43" spans="2:17">
      <c r="B43" s="1" t="s">
        <v>3</v>
      </c>
      <c r="C43" s="1" t="s">
        <v>17</v>
      </c>
      <c r="D43" s="1">
        <v>22.71</v>
      </c>
      <c r="E43" s="1">
        <v>23.51</v>
      </c>
      <c r="H43" s="1" t="s">
        <v>5</v>
      </c>
      <c r="I43" s="2" t="s">
        <v>6</v>
      </c>
      <c r="J43" s="1">
        <v>3.09</v>
      </c>
      <c r="K43" s="1">
        <v>3.16</v>
      </c>
      <c r="N43" s="1">
        <v>0</v>
      </c>
      <c r="O43" s="2">
        <v>0</v>
      </c>
      <c r="P43" s="1">
        <v>0</v>
      </c>
      <c r="Q43" s="1">
        <v>0</v>
      </c>
    </row>
    <row r="44" spans="2:17">
      <c r="B44" s="1" t="s">
        <v>18</v>
      </c>
      <c r="C44" s="1" t="s">
        <v>19</v>
      </c>
      <c r="D44" s="1">
        <v>0.12</v>
      </c>
      <c r="E44" s="1">
        <v>0.5</v>
      </c>
      <c r="H44" s="3">
        <v>1256196</v>
      </c>
      <c r="I44" s="2" t="s">
        <v>7</v>
      </c>
      <c r="J44" s="1">
        <v>0.0016</v>
      </c>
      <c r="K44" s="1">
        <v>1.61</v>
      </c>
      <c r="N44" s="3">
        <v>0</v>
      </c>
      <c r="O44" s="2">
        <v>0</v>
      </c>
      <c r="P44" s="1">
        <v>0</v>
      </c>
      <c r="Q44" s="1">
        <v>0</v>
      </c>
    </row>
    <row r="45" spans="2:17">
      <c r="B45" s="1" t="s">
        <v>20</v>
      </c>
      <c r="C45" s="1" t="s">
        <v>21</v>
      </c>
      <c r="D45" s="1">
        <v>1.93</v>
      </c>
      <c r="E45" s="1">
        <v>7.8</v>
      </c>
      <c r="H45" s="1"/>
      <c r="I45" s="4" t="s">
        <v>8</v>
      </c>
      <c r="J45" s="5">
        <f>SUM(J42,J43,J44)</f>
        <v>8.6336</v>
      </c>
      <c r="K45" s="5">
        <f>SUM(K42,K43,K44)</f>
        <v>46.29</v>
      </c>
      <c r="N45" s="1"/>
      <c r="O45" s="4" t="s">
        <v>8</v>
      </c>
      <c r="P45" s="5">
        <f>SUM(P42,P43,P44)</f>
        <v>27.71</v>
      </c>
      <c r="Q45" s="5">
        <f>SUM(Q42,Q43,Q44)</f>
        <v>41.52</v>
      </c>
    </row>
    <row r="46" spans="2:17">
      <c r="B46" s="1" t="s">
        <v>20</v>
      </c>
      <c r="C46" s="1" t="s">
        <v>6</v>
      </c>
      <c r="D46" s="1">
        <v>2.32</v>
      </c>
      <c r="E46" s="1">
        <v>9</v>
      </c>
      <c r="H46" s="1" t="s">
        <v>22</v>
      </c>
      <c r="I46" s="2" t="s">
        <v>13</v>
      </c>
      <c r="J46" s="1">
        <v>0.14</v>
      </c>
      <c r="K46" s="1">
        <v>0.02</v>
      </c>
      <c r="N46" s="1">
        <v>0</v>
      </c>
      <c r="O46" s="2">
        <v>0</v>
      </c>
      <c r="P46" s="1">
        <v>0</v>
      </c>
      <c r="Q46" s="1">
        <v>0</v>
      </c>
    </row>
    <row r="47" spans="2:17">
      <c r="B47" s="1" t="s">
        <v>23</v>
      </c>
      <c r="C47" s="1" t="s">
        <v>24</v>
      </c>
      <c r="D47" s="1">
        <v>0.04</v>
      </c>
      <c r="E47" s="1">
        <v>0.16</v>
      </c>
      <c r="J47">
        <v>9.0536</v>
      </c>
      <c r="K47">
        <v>46.35</v>
      </c>
      <c r="P47">
        <v>27.71</v>
      </c>
      <c r="Q47">
        <v>45.52</v>
      </c>
    </row>
    <row r="48" spans="2:5">
      <c r="B48" s="1"/>
      <c r="C48" s="1" t="s">
        <v>25</v>
      </c>
      <c r="D48" s="1">
        <v>0.59</v>
      </c>
      <c r="E48" s="1">
        <v>0.55</v>
      </c>
    </row>
    <row r="49" spans="8:14">
      <c r="H49" t="s">
        <v>26</v>
      </c>
      <c r="N49" t="s">
        <v>27</v>
      </c>
    </row>
    <row r="50" spans="8:17">
      <c r="H50" s="1" t="s">
        <v>0</v>
      </c>
      <c r="I50" s="2"/>
      <c r="J50" s="1" t="s">
        <v>1</v>
      </c>
      <c r="K50" s="1" t="s">
        <v>2</v>
      </c>
      <c r="N50" s="1" t="s">
        <v>0</v>
      </c>
      <c r="O50" s="2"/>
      <c r="P50" s="1" t="s">
        <v>1</v>
      </c>
      <c r="Q50" s="1" t="s">
        <v>2</v>
      </c>
    </row>
    <row r="51" spans="8:17">
      <c r="H51" s="1" t="s">
        <v>28</v>
      </c>
      <c r="I51" s="2" t="s">
        <v>4</v>
      </c>
      <c r="J51" s="1">
        <v>16.626</v>
      </c>
      <c r="K51" s="1">
        <v>41.52</v>
      </c>
      <c r="N51" s="1" t="s">
        <v>3</v>
      </c>
      <c r="O51" s="2" t="s">
        <v>4</v>
      </c>
      <c r="P51" s="1">
        <v>27.71</v>
      </c>
      <c r="Q51" s="1">
        <v>41.52</v>
      </c>
    </row>
    <row r="52" spans="8:17">
      <c r="H52" s="1" t="s">
        <v>5</v>
      </c>
      <c r="I52" s="2" t="s">
        <v>6</v>
      </c>
      <c r="J52" s="1">
        <v>3.09</v>
      </c>
      <c r="K52" s="1">
        <v>3.16</v>
      </c>
      <c r="N52" s="1" t="s">
        <v>5</v>
      </c>
      <c r="O52" s="2" t="s">
        <v>6</v>
      </c>
      <c r="P52" s="1">
        <v>3.09</v>
      </c>
      <c r="Q52" s="1">
        <v>3.16</v>
      </c>
    </row>
    <row r="53" spans="8:19">
      <c r="H53" s="3">
        <v>1256196</v>
      </c>
      <c r="I53" s="2" t="s">
        <v>7</v>
      </c>
      <c r="J53" s="1">
        <v>0.0016</v>
      </c>
      <c r="K53" s="1">
        <v>1.61</v>
      </c>
      <c r="N53" s="3">
        <v>1256196</v>
      </c>
      <c r="O53" s="2" t="s">
        <v>7</v>
      </c>
      <c r="P53" s="1">
        <v>0.0016</v>
      </c>
      <c r="Q53" s="1">
        <v>1.61</v>
      </c>
      <c r="R53">
        <f>P52+P53</f>
        <v>3.0916</v>
      </c>
      <c r="S53">
        <f>Q52+Q53</f>
        <v>4.77</v>
      </c>
    </row>
    <row r="54" spans="8:17">
      <c r="H54" s="1"/>
      <c r="I54" s="4" t="s">
        <v>8</v>
      </c>
      <c r="J54" s="5">
        <f>SUM(J51,J52,J53)</f>
        <v>19.7176</v>
      </c>
      <c r="K54" s="5">
        <f>SUM(K51,K52,K53)</f>
        <v>46.29</v>
      </c>
      <c r="N54" s="1"/>
      <c r="O54" s="4" t="s">
        <v>8</v>
      </c>
      <c r="P54" s="5">
        <f>SUM(P51,P52,P53)</f>
        <v>30.8016</v>
      </c>
      <c r="Q54" s="5">
        <f>SUM(Q51,Q52,Q53)</f>
        <v>46.29</v>
      </c>
    </row>
    <row r="55" spans="8:17">
      <c r="H55" s="1" t="s">
        <v>29</v>
      </c>
      <c r="I55" s="2" t="s">
        <v>13</v>
      </c>
      <c r="J55" s="1">
        <v>0.42</v>
      </c>
      <c r="K55" s="1">
        <v>0.02</v>
      </c>
      <c r="N55" s="1" t="s">
        <v>9</v>
      </c>
      <c r="O55" s="2" t="s">
        <v>13</v>
      </c>
      <c r="P55" s="1">
        <v>0.14</v>
      </c>
      <c r="Q55" s="1">
        <v>0.02</v>
      </c>
    </row>
    <row r="56" spans="10:17">
      <c r="J56">
        <v>20.9776</v>
      </c>
      <c r="K56">
        <v>46.35</v>
      </c>
      <c r="P56">
        <v>30.9416</v>
      </c>
      <c r="Q56">
        <v>46.31</v>
      </c>
    </row>
    <row r="58" spans="8:14">
      <c r="H58" t="s">
        <v>30</v>
      </c>
      <c r="N58" t="s">
        <v>31</v>
      </c>
    </row>
    <row r="59" spans="8:17">
      <c r="H59" s="1" t="s">
        <v>0</v>
      </c>
      <c r="I59" s="2"/>
      <c r="J59" s="1" t="s">
        <v>1</v>
      </c>
      <c r="K59" s="1" t="s">
        <v>2</v>
      </c>
      <c r="N59" s="1" t="s">
        <v>0</v>
      </c>
      <c r="O59" s="2"/>
      <c r="P59" s="1" t="s">
        <v>1</v>
      </c>
      <c r="Q59" s="1" t="s">
        <v>2</v>
      </c>
    </row>
    <row r="60" spans="8:17">
      <c r="H60" s="1" t="s">
        <v>32</v>
      </c>
      <c r="I60" s="2" t="s">
        <v>4</v>
      </c>
      <c r="J60" s="1">
        <v>38.794</v>
      </c>
      <c r="K60" s="1">
        <v>41.52</v>
      </c>
      <c r="N60" s="1" t="s">
        <v>3</v>
      </c>
      <c r="O60" s="2" t="s">
        <v>4</v>
      </c>
      <c r="P60" s="1">
        <v>27.71</v>
      </c>
      <c r="Q60" s="1">
        <v>41.52</v>
      </c>
    </row>
    <row r="61" spans="8:17">
      <c r="H61" s="1" t="s">
        <v>5</v>
      </c>
      <c r="I61" s="2" t="s">
        <v>6</v>
      </c>
      <c r="J61" s="1">
        <v>3.09</v>
      </c>
      <c r="K61" s="1">
        <v>3.16</v>
      </c>
      <c r="N61" s="1" t="s">
        <v>5</v>
      </c>
      <c r="O61" s="2" t="s">
        <v>6</v>
      </c>
      <c r="P61" s="1">
        <v>3.09</v>
      </c>
      <c r="Q61" s="1">
        <v>3.16</v>
      </c>
    </row>
    <row r="62" spans="8:17">
      <c r="H62" s="3">
        <v>1256196</v>
      </c>
      <c r="I62" s="2" t="s">
        <v>7</v>
      </c>
      <c r="J62" s="1">
        <v>0.0016</v>
      </c>
      <c r="K62" s="1">
        <v>1.61</v>
      </c>
      <c r="N62" s="3">
        <v>1256196</v>
      </c>
      <c r="O62" s="2" t="s">
        <v>7</v>
      </c>
      <c r="P62" s="1">
        <v>0.0016</v>
      </c>
      <c r="Q62" s="1">
        <v>1.61</v>
      </c>
    </row>
    <row r="63" spans="8:17">
      <c r="H63" s="1"/>
      <c r="I63" s="4" t="s">
        <v>8</v>
      </c>
      <c r="J63" s="5">
        <f>SUM(J60,J61,J62)</f>
        <v>41.8856</v>
      </c>
      <c r="K63" s="5">
        <f>SUM(K60,K61,K62)</f>
        <v>46.29</v>
      </c>
      <c r="N63" s="1"/>
      <c r="O63" s="4" t="s">
        <v>8</v>
      </c>
      <c r="P63" s="5">
        <f>SUM(P60,P61,P62)</f>
        <v>30.8016</v>
      </c>
      <c r="Q63" s="5">
        <f>SUM(Q60,Q61,Q62)</f>
        <v>46.29</v>
      </c>
    </row>
    <row r="64" spans="8:17">
      <c r="H64" s="1" t="s">
        <v>33</v>
      </c>
      <c r="I64" s="2" t="s">
        <v>13</v>
      </c>
      <c r="J64" s="1">
        <v>0.98</v>
      </c>
      <c r="K64" s="1">
        <v>0.02</v>
      </c>
      <c r="N64" s="1" t="s">
        <v>9</v>
      </c>
      <c r="O64" s="2" t="s">
        <v>13</v>
      </c>
      <c r="P64" s="1">
        <v>0.14</v>
      </c>
      <c r="Q64" s="1">
        <v>0.02</v>
      </c>
    </row>
    <row r="65" spans="10:17">
      <c r="J65">
        <v>44.8256</v>
      </c>
      <c r="K65">
        <v>46.35</v>
      </c>
      <c r="P65">
        <v>31.0816</v>
      </c>
      <c r="Q65">
        <v>46.33</v>
      </c>
    </row>
    <row r="67" spans="14:14">
      <c r="N67" t="s">
        <v>34</v>
      </c>
    </row>
    <row r="68" spans="14:17">
      <c r="N68" s="1" t="s">
        <v>0</v>
      </c>
      <c r="O68" s="2"/>
      <c r="P68" s="1" t="s">
        <v>1</v>
      </c>
      <c r="Q68" s="1" t="s">
        <v>2</v>
      </c>
    </row>
    <row r="69" spans="14:17">
      <c r="N69" s="1" t="s">
        <v>3</v>
      </c>
      <c r="O69" s="2" t="s">
        <v>4</v>
      </c>
      <c r="P69" s="1">
        <v>27.71</v>
      </c>
      <c r="Q69" s="1">
        <v>41.52</v>
      </c>
    </row>
    <row r="70" spans="14:17">
      <c r="N70" s="1" t="s">
        <v>5</v>
      </c>
      <c r="O70" s="2" t="s">
        <v>6</v>
      </c>
      <c r="P70" s="1">
        <v>3.09</v>
      </c>
      <c r="Q70" s="1">
        <v>3.16</v>
      </c>
    </row>
    <row r="71" spans="14:17">
      <c r="N71" s="3">
        <v>1256196</v>
      </c>
      <c r="O71" s="2" t="s">
        <v>7</v>
      </c>
      <c r="P71" s="1">
        <v>0.0016</v>
      </c>
      <c r="Q71" s="1">
        <v>1.61</v>
      </c>
    </row>
    <row r="72" spans="14:17">
      <c r="N72" s="1"/>
      <c r="O72" s="4" t="s">
        <v>8</v>
      </c>
      <c r="P72" s="5">
        <f>SUM(P69,P70,P71)</f>
        <v>30.8016</v>
      </c>
      <c r="Q72" s="5">
        <f>SUM(Q69,Q70,Q71)</f>
        <v>46.29</v>
      </c>
    </row>
    <row r="73" spans="14:17">
      <c r="N73" s="1" t="s">
        <v>9</v>
      </c>
      <c r="O73" s="2" t="s">
        <v>34</v>
      </c>
      <c r="P73" s="1">
        <v>1.0155</v>
      </c>
      <c r="Q73" s="1">
        <v>319.47</v>
      </c>
    </row>
    <row r="74" spans="16:17">
      <c r="P74">
        <f>P73+P72</f>
        <v>31.8171</v>
      </c>
      <c r="Q74">
        <f>Q73+Q72</f>
        <v>365.76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E14" sqref="E14"/>
    </sheetView>
  </sheetViews>
  <sheetFormatPr defaultColWidth="9" defaultRowHeight="14.4"/>
  <sheetData/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Flops</vt:lpstr>
      <vt:lpstr>维度变化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13930</dc:creator>
  <cp:lastModifiedBy>Silentruman</cp:lastModifiedBy>
  <dcterms:created xsi:type="dcterms:W3CDTF">2025-01-10T06:59:00Z</dcterms:created>
  <dcterms:modified xsi:type="dcterms:W3CDTF">2025-05-21T00:26:00Z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0E7A871C719F4BAD93FA6F966DDA3083</vt:lpwstr>
  </property>
  <property fmtid="{D5CDD505-2E9C-101B-9397-08002B2CF9AE}" pid="3" name="KSOProductBuildVer">
    <vt:lpwstr>2052-12.1.0.21171</vt:lpwstr>
  </property>
</Properties>
</file>