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5" windowWidth="15225" windowHeight="9750" tabRatio="824" activeTab="4"/>
  </bookViews>
  <sheets>
    <sheet name="Copertina" sheetId="19" r:id="rId1"/>
    <sheet name="Tavole_lx" sheetId="18" r:id="rId2"/>
    <sheet name="Es_1" sheetId="24" r:id="rId3"/>
    <sheet name="Es_2" sheetId="33" r:id="rId4"/>
    <sheet name="Es_3" sheetId="34" r:id="rId5"/>
    <sheet name="Es_4" sheetId="35" r:id="rId6"/>
  </sheets>
  <definedNames>
    <definedName name="La" localSheetId="3">#REF!</definedName>
    <definedName name="La" localSheetId="4">#REF!</definedName>
    <definedName name="La" localSheetId="5">#REF!</definedName>
    <definedName name="La">#REF!</definedName>
    <definedName name="_xlnm.Print_Area" localSheetId="0">Copertina!$A$1:$E$25</definedName>
    <definedName name="_xlnm.Print_Area" localSheetId="1">Tavole_lx!$A$1:$A$115</definedName>
    <definedName name="Tavola" localSheetId="3">#REF!</definedName>
    <definedName name="Tavola" localSheetId="4">#REF!</definedName>
    <definedName name="Tavola" localSheetId="5">#REF!</definedName>
    <definedName name="Tavola">#REF!</definedName>
  </definedNames>
  <calcPr calcId="145621"/>
</workbook>
</file>

<file path=xl/calcChain.xml><?xml version="1.0" encoding="utf-8"?>
<calcChain xmlns="http://schemas.openxmlformats.org/spreadsheetml/2006/main">
  <c r="I23" i="34" l="1"/>
  <c r="I22" i="34"/>
  <c r="I21" i="34"/>
  <c r="I20" i="34"/>
  <c r="I19" i="34"/>
  <c r="I18" i="34"/>
  <c r="I17" i="34"/>
  <c r="I16" i="34"/>
  <c r="I15" i="34"/>
  <c r="I14" i="34"/>
  <c r="J23" i="34"/>
  <c r="K23" i="34" s="1"/>
  <c r="J22" i="34"/>
  <c r="K22" i="34" s="1"/>
  <c r="J21" i="34"/>
  <c r="K21" i="34" s="1"/>
  <c r="J20" i="34"/>
  <c r="K20" i="34" s="1"/>
  <c r="J19" i="34"/>
  <c r="K19" i="34" s="1"/>
  <c r="J18" i="34"/>
  <c r="K18" i="34" s="1"/>
  <c r="J17" i="34"/>
  <c r="K17" i="34" s="1"/>
  <c r="J16" i="34"/>
  <c r="K16" i="34" s="1"/>
  <c r="J15" i="34"/>
  <c r="J14" i="34"/>
  <c r="H15" i="35"/>
  <c r="H16" i="35" s="1"/>
  <c r="H17" i="35" s="1"/>
  <c r="H18" i="35" s="1"/>
  <c r="H19" i="35" s="1"/>
  <c r="H20" i="35" s="1"/>
  <c r="H21" i="35" s="1"/>
  <c r="H22" i="35" s="1"/>
  <c r="H23" i="35" s="1"/>
  <c r="H15" i="34"/>
  <c r="H16" i="34" s="1"/>
  <c r="H17" i="34" s="1"/>
  <c r="H18" i="34" s="1"/>
  <c r="H19" i="34" s="1"/>
  <c r="H20" i="34" s="1"/>
  <c r="H21" i="34" s="1"/>
  <c r="H22" i="34" s="1"/>
  <c r="H23" i="34" s="1"/>
  <c r="A15" i="35"/>
  <c r="A16" i="35" s="1"/>
  <c r="A17" i="35" s="1"/>
  <c r="A18" i="35" s="1"/>
  <c r="A19" i="35" s="1"/>
  <c r="A20" i="35" s="1"/>
  <c r="A21" i="35" s="1"/>
  <c r="A22" i="35" s="1"/>
  <c r="A23" i="35" s="1"/>
  <c r="A24" i="35" s="1"/>
  <c r="A15" i="34"/>
  <c r="A16" i="34" s="1"/>
  <c r="A17" i="34" s="1"/>
  <c r="A18" i="34" s="1"/>
  <c r="A19" i="34" s="1"/>
  <c r="A20" i="34" s="1"/>
  <c r="A21" i="34" s="1"/>
  <c r="A22" i="34" s="1"/>
  <c r="A23" i="34" s="1"/>
  <c r="A24" i="34" s="1"/>
  <c r="A15" i="33"/>
  <c r="A16" i="33" s="1"/>
  <c r="A17" i="33" s="1"/>
  <c r="A18" i="33" s="1"/>
  <c r="A19" i="33" s="1"/>
  <c r="A20" i="33" s="1"/>
  <c r="A21" i="33" s="1"/>
  <c r="A22" i="33" s="1"/>
  <c r="A23" i="33" s="1"/>
  <c r="A14" i="33"/>
  <c r="K14" i="34" l="1"/>
  <c r="K15" i="34"/>
  <c r="L14" i="34" l="1"/>
</calcChain>
</file>

<file path=xl/sharedStrings.xml><?xml version="1.0" encoding="utf-8"?>
<sst xmlns="http://schemas.openxmlformats.org/spreadsheetml/2006/main" count="49" uniqueCount="27">
  <si>
    <t>Eta'</t>
  </si>
  <si>
    <t>Maschi</t>
  </si>
  <si>
    <t>Tavola di sopravvivenza</t>
  </si>
  <si>
    <t>Tavole di sopravvivenza</t>
  </si>
  <si>
    <t>Corso di Matematica Attuariale</t>
  </si>
  <si>
    <t>Università degli Studi del Sannio</t>
  </si>
  <si>
    <t>Facoltà di Scienze Economiche e Aziendali</t>
  </si>
  <si>
    <t>IPS55</t>
  </si>
  <si>
    <t>x</t>
  </si>
  <si>
    <t>Esercizio: Completare la tabella</t>
  </si>
  <si>
    <t>Dati</t>
  </si>
  <si>
    <t>Esercitazione n° 3</t>
  </si>
  <si>
    <t>Età x =</t>
  </si>
  <si>
    <t>Tasso i =</t>
  </si>
  <si>
    <t>n</t>
  </si>
  <si>
    <t>nEx</t>
  </si>
  <si>
    <t>Durata n =</t>
  </si>
  <si>
    <t>Tasso i</t>
  </si>
  <si>
    <t>Premio</t>
  </si>
  <si>
    <t>Contratto:</t>
  </si>
  <si>
    <t>Rendita vitalizia immediata, temporanea, posticipata, di rata costante unitaria</t>
  </si>
  <si>
    <t>t</t>
  </si>
  <si>
    <r>
      <t>v</t>
    </r>
    <r>
      <rPr>
        <vertAlign val="superscript"/>
        <sz val="10"/>
        <rFont val="Arial"/>
        <family val="2"/>
      </rPr>
      <t>t</t>
    </r>
  </si>
  <si>
    <r>
      <rPr>
        <vertAlign val="subscript"/>
        <sz val="12"/>
        <rFont val="Arial"/>
        <family val="2"/>
      </rPr>
      <t>t</t>
    </r>
    <r>
      <rPr>
        <sz val="12"/>
        <rFont val="Arial"/>
        <family val="2"/>
      </rPr>
      <t>p</t>
    </r>
    <r>
      <rPr>
        <vertAlign val="subscript"/>
        <sz val="12"/>
        <rFont val="Arial"/>
        <family val="2"/>
      </rPr>
      <t>x</t>
    </r>
  </si>
  <si>
    <r>
      <t>t</t>
    </r>
    <r>
      <rPr>
        <sz val="12"/>
        <rFont val="Arial"/>
        <family val="2"/>
      </rPr>
      <t>E</t>
    </r>
    <r>
      <rPr>
        <vertAlign val="subscript"/>
        <sz val="12"/>
        <rFont val="Arial"/>
        <family val="2"/>
      </rPr>
      <t>x</t>
    </r>
  </si>
  <si>
    <r>
      <t>/t</t>
    </r>
    <r>
      <rPr>
        <sz val="12"/>
        <rFont val="Arial"/>
        <family val="2"/>
      </rPr>
      <t>a</t>
    </r>
    <r>
      <rPr>
        <vertAlign val="subscript"/>
        <sz val="12"/>
        <rFont val="Arial"/>
        <family val="2"/>
      </rPr>
      <t>x</t>
    </r>
  </si>
  <si>
    <t>Zona calcoli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</si>
</sst>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6" formatCode="#,##0.00000"/>
    <numFmt numFmtId="168" formatCode="0.0%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vertAlign val="subscript"/>
      <sz val="12"/>
      <name val="Arial"/>
      <family val="2"/>
    </font>
    <font>
      <vertAlign val="superscript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1" applyNumberFormat="1" applyFont="1"/>
    <xf numFmtId="0" fontId="5" fillId="0" borderId="0" xfId="0" applyFont="1" applyAlignment="1">
      <alignment horizontal="center"/>
    </xf>
    <xf numFmtId="166" fontId="6" fillId="0" borderId="1" xfId="0" applyNumberFormat="1" applyFont="1" applyBorder="1"/>
    <xf numFmtId="0" fontId="3" fillId="0" borderId="0" xfId="0" applyFont="1" applyFill="1" applyBorder="1"/>
    <xf numFmtId="0" fontId="6" fillId="0" borderId="0" xfId="0" applyFont="1" applyFill="1" applyBorder="1"/>
    <xf numFmtId="0" fontId="5" fillId="5" borderId="1" xfId="0" applyFont="1" applyFill="1" applyBorder="1" applyAlignment="1">
      <alignment horizontal="center"/>
    </xf>
    <xf numFmtId="0" fontId="0" fillId="3" borderId="0" xfId="0" applyFill="1"/>
    <xf numFmtId="0" fontId="6" fillId="3" borderId="0" xfId="0" applyFont="1" applyFill="1"/>
    <xf numFmtId="0" fontId="5" fillId="4" borderId="1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0" applyNumberFormat="1"/>
    <xf numFmtId="168" fontId="5" fillId="5" borderId="1" xfId="0" applyNumberFormat="1" applyFon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0" fillId="3" borderId="1" xfId="0" applyFill="1" applyBorder="1"/>
    <xf numFmtId="0" fontId="0" fillId="0" borderId="2" xfId="0" applyBorder="1"/>
    <xf numFmtId="0" fontId="1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B2:D10"/>
  <sheetViews>
    <sheetView workbookViewId="0">
      <selection activeCell="C11" sqref="C11"/>
    </sheetView>
  </sheetViews>
  <sheetFormatPr defaultRowHeight="12.75" x14ac:dyDescent="0.2"/>
  <sheetData>
    <row r="2" spans="2:4" ht="15" x14ac:dyDescent="0.2">
      <c r="B2" s="1"/>
      <c r="C2" s="4" t="s">
        <v>5</v>
      </c>
      <c r="D2" s="1"/>
    </row>
    <row r="3" spans="2:4" ht="15" x14ac:dyDescent="0.2">
      <c r="C3" s="4"/>
    </row>
    <row r="4" spans="2:4" ht="15" x14ac:dyDescent="0.2">
      <c r="C4" s="4" t="s">
        <v>6</v>
      </c>
    </row>
    <row r="5" spans="2:4" ht="15.75" x14ac:dyDescent="0.25">
      <c r="C5" s="5"/>
    </row>
    <row r="6" spans="2:4" ht="15" x14ac:dyDescent="0.2">
      <c r="C6" s="4"/>
    </row>
    <row r="7" spans="2:4" ht="15.75" x14ac:dyDescent="0.25">
      <c r="C7" s="5"/>
    </row>
    <row r="8" spans="2:4" ht="15.75" x14ac:dyDescent="0.25">
      <c r="C8" s="5" t="s">
        <v>4</v>
      </c>
    </row>
    <row r="9" spans="2:4" ht="15" x14ac:dyDescent="0.2">
      <c r="C9" s="4"/>
    </row>
    <row r="10" spans="2:4" ht="15" x14ac:dyDescent="0.2">
      <c r="C10" s="4" t="s">
        <v>11</v>
      </c>
    </row>
  </sheetData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>
    <pageSetUpPr fitToPage="1"/>
  </sheetPr>
  <dimension ref="A1:B124"/>
  <sheetViews>
    <sheetView workbookViewId="0">
      <selection activeCell="D8" sqref="D8"/>
    </sheetView>
  </sheetViews>
  <sheetFormatPr defaultRowHeight="14.25" x14ac:dyDescent="0.2"/>
  <cols>
    <col min="1" max="1" width="9.140625" style="3"/>
    <col min="2" max="2" width="11.28515625" style="3" bestFit="1" customWidth="1"/>
    <col min="3" max="16384" width="9.140625" style="3"/>
  </cols>
  <sheetData>
    <row r="1" spans="1:2" ht="15" x14ac:dyDescent="0.25">
      <c r="A1" s="2" t="s">
        <v>3</v>
      </c>
    </row>
    <row r="4" spans="1:2" ht="15" x14ac:dyDescent="0.25">
      <c r="B4" s="2" t="s">
        <v>7</v>
      </c>
    </row>
    <row r="5" spans="1:2" ht="15" x14ac:dyDescent="0.25">
      <c r="B5" s="2" t="s">
        <v>2</v>
      </c>
    </row>
    <row r="6" spans="1:2" ht="15" x14ac:dyDescent="0.25">
      <c r="A6" s="2" t="s">
        <v>0</v>
      </c>
      <c r="B6" s="2" t="s">
        <v>1</v>
      </c>
    </row>
    <row r="7" spans="1:2" ht="15" x14ac:dyDescent="0.25">
      <c r="A7" s="7">
        <v>0</v>
      </c>
      <c r="B7" s="6">
        <v>100000</v>
      </c>
    </row>
    <row r="8" spans="1:2" ht="15" x14ac:dyDescent="0.25">
      <c r="A8" s="7">
        <v>1</v>
      </c>
      <c r="B8" s="6">
        <v>99682.06</v>
      </c>
    </row>
    <row r="9" spans="1:2" ht="15" x14ac:dyDescent="0.25">
      <c r="A9" s="7">
        <v>2</v>
      </c>
      <c r="B9" s="6">
        <v>99663.92</v>
      </c>
    </row>
    <row r="10" spans="1:2" ht="15" x14ac:dyDescent="0.25">
      <c r="A10" s="7">
        <v>3</v>
      </c>
      <c r="B10" s="6">
        <v>99649.15</v>
      </c>
    </row>
    <row r="11" spans="1:2" ht="15" x14ac:dyDescent="0.25">
      <c r="A11" s="7">
        <v>4</v>
      </c>
      <c r="B11" s="6">
        <v>99637.33</v>
      </c>
    </row>
    <row r="12" spans="1:2" ht="15" x14ac:dyDescent="0.25">
      <c r="A12" s="7">
        <v>5</v>
      </c>
      <c r="B12" s="6">
        <v>99627.63</v>
      </c>
    </row>
    <row r="13" spans="1:2" ht="15" x14ac:dyDescent="0.25">
      <c r="A13" s="7">
        <v>6</v>
      </c>
      <c r="B13" s="6">
        <v>99619.6</v>
      </c>
    </row>
    <row r="14" spans="1:2" ht="15" x14ac:dyDescent="0.25">
      <c r="A14" s="7">
        <v>7</v>
      </c>
      <c r="B14" s="6">
        <v>99612</v>
      </c>
    </row>
    <row r="15" spans="1:2" ht="15" x14ac:dyDescent="0.25">
      <c r="A15" s="7">
        <v>8</v>
      </c>
      <c r="B15" s="6">
        <v>99603.98</v>
      </c>
    </row>
    <row r="16" spans="1:2" ht="15" x14ac:dyDescent="0.25">
      <c r="A16" s="7">
        <v>9</v>
      </c>
      <c r="B16" s="6">
        <v>99595.96</v>
      </c>
    </row>
    <row r="17" spans="1:2" ht="15" x14ac:dyDescent="0.25">
      <c r="A17" s="7">
        <v>10</v>
      </c>
      <c r="B17" s="6">
        <v>99588.35</v>
      </c>
    </row>
    <row r="18" spans="1:2" ht="15" x14ac:dyDescent="0.25">
      <c r="A18" s="7">
        <v>11</v>
      </c>
      <c r="B18" s="6">
        <v>99581.17</v>
      </c>
    </row>
    <row r="19" spans="1:2" ht="15" x14ac:dyDescent="0.25">
      <c r="A19" s="7">
        <v>12</v>
      </c>
      <c r="B19" s="6">
        <v>99573.99</v>
      </c>
    </row>
    <row r="20" spans="1:2" ht="15" x14ac:dyDescent="0.25">
      <c r="A20" s="7">
        <v>13</v>
      </c>
      <c r="B20" s="6">
        <v>99565.96</v>
      </c>
    </row>
    <row r="21" spans="1:2" ht="15" x14ac:dyDescent="0.25">
      <c r="A21" s="7">
        <v>14</v>
      </c>
      <c r="B21" s="6">
        <v>99555.4</v>
      </c>
    </row>
    <row r="22" spans="1:2" ht="15" x14ac:dyDescent="0.25">
      <c r="A22" s="7">
        <v>15</v>
      </c>
      <c r="B22" s="6">
        <v>99541.03</v>
      </c>
    </row>
    <row r="23" spans="1:2" ht="15" x14ac:dyDescent="0.25">
      <c r="A23" s="7">
        <v>16</v>
      </c>
      <c r="B23" s="6">
        <v>99519.9</v>
      </c>
    </row>
    <row r="24" spans="1:2" ht="15" x14ac:dyDescent="0.25">
      <c r="A24" s="7">
        <v>17</v>
      </c>
      <c r="B24" s="6">
        <v>99491.99</v>
      </c>
    </row>
    <row r="25" spans="1:2" ht="15" x14ac:dyDescent="0.25">
      <c r="A25" s="7">
        <v>18</v>
      </c>
      <c r="B25" s="6">
        <v>99459</v>
      </c>
    </row>
    <row r="26" spans="1:2" ht="15" x14ac:dyDescent="0.25">
      <c r="A26" s="7">
        <v>19</v>
      </c>
      <c r="B26" s="6">
        <v>99421.34</v>
      </c>
    </row>
    <row r="27" spans="1:2" ht="15" x14ac:dyDescent="0.25">
      <c r="A27" s="7">
        <v>20</v>
      </c>
      <c r="B27" s="6">
        <v>99381.54</v>
      </c>
    </row>
    <row r="28" spans="1:2" ht="15" x14ac:dyDescent="0.25">
      <c r="A28" s="7">
        <v>21</v>
      </c>
      <c r="B28" s="6">
        <v>99341.3</v>
      </c>
    </row>
    <row r="29" spans="1:2" ht="15" x14ac:dyDescent="0.25">
      <c r="A29" s="7">
        <v>22</v>
      </c>
      <c r="B29" s="6">
        <v>99300.61</v>
      </c>
    </row>
    <row r="30" spans="1:2" ht="15" x14ac:dyDescent="0.25">
      <c r="A30" s="7">
        <v>23</v>
      </c>
      <c r="B30" s="6">
        <v>99259.47</v>
      </c>
    </row>
    <row r="31" spans="1:2" ht="15" x14ac:dyDescent="0.25">
      <c r="A31" s="7">
        <v>24</v>
      </c>
      <c r="B31" s="6">
        <v>99218.73</v>
      </c>
    </row>
    <row r="32" spans="1:2" ht="15" x14ac:dyDescent="0.25">
      <c r="A32" s="7">
        <v>25</v>
      </c>
      <c r="B32" s="6">
        <v>99177.55</v>
      </c>
    </row>
    <row r="33" spans="1:2" ht="15" x14ac:dyDescent="0.25">
      <c r="A33" s="7">
        <v>26</v>
      </c>
      <c r="B33" s="6">
        <v>99135.49</v>
      </c>
    </row>
    <row r="34" spans="1:2" ht="15" x14ac:dyDescent="0.25">
      <c r="A34" s="7">
        <v>27</v>
      </c>
      <c r="B34" s="6">
        <v>99091.28</v>
      </c>
    </row>
    <row r="35" spans="1:2" ht="15" x14ac:dyDescent="0.25">
      <c r="A35" s="7">
        <v>28</v>
      </c>
      <c r="B35" s="6">
        <v>99043.22</v>
      </c>
    </row>
    <row r="36" spans="1:2" ht="15" x14ac:dyDescent="0.25">
      <c r="A36" s="7">
        <v>29</v>
      </c>
      <c r="B36" s="6">
        <v>98990.02</v>
      </c>
    </row>
    <row r="37" spans="1:2" ht="15" x14ac:dyDescent="0.25">
      <c r="A37" s="7">
        <v>30</v>
      </c>
      <c r="B37" s="6">
        <v>98931.66</v>
      </c>
    </row>
    <row r="38" spans="1:2" ht="15" x14ac:dyDescent="0.25">
      <c r="A38" s="7">
        <v>31</v>
      </c>
      <c r="B38" s="6">
        <v>98867.29</v>
      </c>
    </row>
    <row r="39" spans="1:2" ht="15" x14ac:dyDescent="0.25">
      <c r="A39" s="7">
        <v>32</v>
      </c>
      <c r="B39" s="6">
        <v>98799.88</v>
      </c>
    </row>
    <row r="40" spans="1:2" ht="15" x14ac:dyDescent="0.25">
      <c r="A40" s="7">
        <v>33</v>
      </c>
      <c r="B40" s="6">
        <v>98730.27</v>
      </c>
    </row>
    <row r="41" spans="1:2" ht="15" x14ac:dyDescent="0.25">
      <c r="A41" s="7">
        <v>34</v>
      </c>
      <c r="B41" s="6">
        <v>98661.87</v>
      </c>
    </row>
    <row r="42" spans="1:2" ht="15" x14ac:dyDescent="0.25">
      <c r="A42" s="7">
        <v>35</v>
      </c>
      <c r="B42" s="6">
        <v>98595.12</v>
      </c>
    </row>
    <row r="43" spans="1:2" ht="15" x14ac:dyDescent="0.25">
      <c r="A43" s="7">
        <v>36</v>
      </c>
      <c r="B43" s="6">
        <v>98530.02</v>
      </c>
    </row>
    <row r="44" spans="1:2" ht="15" x14ac:dyDescent="0.25">
      <c r="A44" s="7">
        <v>37</v>
      </c>
      <c r="B44" s="6">
        <v>98465.279999999999</v>
      </c>
    </row>
    <row r="45" spans="1:2" ht="15" x14ac:dyDescent="0.25">
      <c r="A45" s="7">
        <v>38</v>
      </c>
      <c r="B45" s="6">
        <v>98400.06</v>
      </c>
    </row>
    <row r="46" spans="1:2" ht="15" x14ac:dyDescent="0.25">
      <c r="A46" s="7">
        <v>39</v>
      </c>
      <c r="B46" s="6">
        <v>98332.64</v>
      </c>
    </row>
    <row r="47" spans="1:2" ht="15" x14ac:dyDescent="0.25">
      <c r="A47" s="7">
        <v>40</v>
      </c>
      <c r="B47" s="6">
        <v>98263.43</v>
      </c>
    </row>
    <row r="48" spans="1:2" ht="15" x14ac:dyDescent="0.25">
      <c r="A48" s="7">
        <v>41</v>
      </c>
      <c r="B48" s="6">
        <v>98189.46</v>
      </c>
    </row>
    <row r="49" spans="1:2" ht="15" x14ac:dyDescent="0.25">
      <c r="A49" s="7">
        <v>42</v>
      </c>
      <c r="B49" s="6">
        <v>98115.09</v>
      </c>
    </row>
    <row r="50" spans="1:2" ht="15" x14ac:dyDescent="0.25">
      <c r="A50" s="7">
        <v>43</v>
      </c>
      <c r="B50" s="6">
        <v>98039.46</v>
      </c>
    </row>
    <row r="51" spans="1:2" ht="15" x14ac:dyDescent="0.25">
      <c r="A51" s="7">
        <v>44</v>
      </c>
      <c r="B51" s="6">
        <v>97960.9</v>
      </c>
    </row>
    <row r="52" spans="1:2" ht="15" x14ac:dyDescent="0.25">
      <c r="A52" s="7">
        <v>45</v>
      </c>
      <c r="B52" s="6">
        <v>97876.51</v>
      </c>
    </row>
    <row r="53" spans="1:2" ht="15" x14ac:dyDescent="0.25">
      <c r="A53" s="7">
        <v>46</v>
      </c>
      <c r="B53" s="6">
        <v>97786.73</v>
      </c>
    </row>
    <row r="54" spans="1:2" ht="15" x14ac:dyDescent="0.25">
      <c r="A54" s="7">
        <v>47</v>
      </c>
      <c r="B54" s="6">
        <v>97692.44</v>
      </c>
    </row>
    <row r="55" spans="1:2" ht="15" x14ac:dyDescent="0.25">
      <c r="A55" s="7">
        <v>48</v>
      </c>
      <c r="B55" s="6">
        <v>97591.42</v>
      </c>
    </row>
    <row r="56" spans="1:2" ht="15" x14ac:dyDescent="0.25">
      <c r="A56" s="7">
        <v>49</v>
      </c>
      <c r="B56" s="6">
        <v>97483.26</v>
      </c>
    </row>
    <row r="57" spans="1:2" ht="15" x14ac:dyDescent="0.25">
      <c r="A57" s="7">
        <v>50</v>
      </c>
      <c r="B57" s="6">
        <v>97367.63</v>
      </c>
    </row>
    <row r="58" spans="1:2" ht="15" x14ac:dyDescent="0.25">
      <c r="A58" s="7">
        <v>51</v>
      </c>
      <c r="B58" s="6">
        <v>97243.08</v>
      </c>
    </row>
    <row r="59" spans="1:2" ht="15" x14ac:dyDescent="0.25">
      <c r="A59" s="7">
        <v>52</v>
      </c>
      <c r="B59" s="6">
        <v>97108.01</v>
      </c>
    </row>
    <row r="60" spans="1:2" ht="15" x14ac:dyDescent="0.25">
      <c r="A60" s="7">
        <v>53</v>
      </c>
      <c r="B60" s="6">
        <v>96960.29</v>
      </c>
    </row>
    <row r="61" spans="1:2" ht="15" x14ac:dyDescent="0.25">
      <c r="A61" s="7">
        <v>54</v>
      </c>
      <c r="B61" s="6">
        <v>96797.3</v>
      </c>
    </row>
    <row r="62" spans="1:2" ht="15" x14ac:dyDescent="0.25">
      <c r="A62" s="7">
        <v>55</v>
      </c>
      <c r="B62" s="6">
        <v>96617.07</v>
      </c>
    </row>
    <row r="63" spans="1:2" ht="15" x14ac:dyDescent="0.25">
      <c r="A63" s="7">
        <v>56</v>
      </c>
      <c r="B63" s="6">
        <v>96418.69</v>
      </c>
    </row>
    <row r="64" spans="1:2" ht="15" x14ac:dyDescent="0.25">
      <c r="A64" s="7">
        <v>57</v>
      </c>
      <c r="B64" s="6">
        <v>96201.05</v>
      </c>
    </row>
    <row r="65" spans="1:2" ht="15" x14ac:dyDescent="0.25">
      <c r="A65" s="7">
        <v>58</v>
      </c>
      <c r="B65" s="6">
        <v>95963.71</v>
      </c>
    </row>
    <row r="66" spans="1:2" ht="15" x14ac:dyDescent="0.25">
      <c r="A66" s="7">
        <v>59</v>
      </c>
      <c r="B66" s="6">
        <v>95704.46</v>
      </c>
    </row>
    <row r="67" spans="1:2" ht="15" x14ac:dyDescent="0.25">
      <c r="A67" s="7">
        <v>60</v>
      </c>
      <c r="B67" s="6">
        <v>95419</v>
      </c>
    </row>
    <row r="68" spans="1:2" ht="15" x14ac:dyDescent="0.25">
      <c r="A68" s="7">
        <v>61</v>
      </c>
      <c r="B68" s="6">
        <v>95099.26</v>
      </c>
    </row>
    <row r="69" spans="1:2" ht="15" x14ac:dyDescent="0.25">
      <c r="A69" s="7">
        <v>62</v>
      </c>
      <c r="B69" s="6">
        <v>94733.759999999995</v>
      </c>
    </row>
    <row r="70" spans="1:2" ht="15" x14ac:dyDescent="0.25">
      <c r="A70" s="7">
        <v>63</v>
      </c>
      <c r="B70" s="6">
        <v>94318.74</v>
      </c>
    </row>
    <row r="71" spans="1:2" ht="15" x14ac:dyDescent="0.25">
      <c r="A71" s="7">
        <v>64</v>
      </c>
      <c r="B71" s="6">
        <v>93851.39</v>
      </c>
    </row>
    <row r="72" spans="1:2" ht="15" x14ac:dyDescent="0.25">
      <c r="A72" s="7">
        <v>65</v>
      </c>
      <c r="B72" s="6">
        <v>93326.01</v>
      </c>
    </row>
    <row r="73" spans="1:2" ht="15" x14ac:dyDescent="0.25">
      <c r="A73" s="7">
        <v>66</v>
      </c>
      <c r="B73" s="6">
        <v>92734.42</v>
      </c>
    </row>
    <row r="74" spans="1:2" ht="15" x14ac:dyDescent="0.25">
      <c r="A74" s="7">
        <v>67</v>
      </c>
      <c r="B74" s="6">
        <v>92070.16</v>
      </c>
    </row>
    <row r="75" spans="1:2" ht="15" x14ac:dyDescent="0.25">
      <c r="A75" s="7">
        <v>68</v>
      </c>
      <c r="B75" s="6">
        <v>91327.99</v>
      </c>
    </row>
    <row r="76" spans="1:2" ht="15" x14ac:dyDescent="0.25">
      <c r="A76" s="7">
        <v>69</v>
      </c>
      <c r="B76" s="6">
        <v>90500.39</v>
      </c>
    </row>
    <row r="77" spans="1:2" ht="15" x14ac:dyDescent="0.25">
      <c r="A77" s="7">
        <v>70</v>
      </c>
      <c r="B77" s="6">
        <v>89576.67</v>
      </c>
    </row>
    <row r="78" spans="1:2" ht="15" x14ac:dyDescent="0.25">
      <c r="A78" s="7">
        <v>71</v>
      </c>
      <c r="B78" s="6">
        <v>88545.42</v>
      </c>
    </row>
    <row r="79" spans="1:2" ht="15" x14ac:dyDescent="0.25">
      <c r="A79" s="7">
        <v>72</v>
      </c>
      <c r="B79" s="6">
        <v>87403.49</v>
      </c>
    </row>
    <row r="80" spans="1:2" ht="15" x14ac:dyDescent="0.25">
      <c r="A80" s="7">
        <v>73</v>
      </c>
      <c r="B80" s="6">
        <v>86152.26</v>
      </c>
    </row>
    <row r="81" spans="1:2" ht="15" x14ac:dyDescent="0.25">
      <c r="A81" s="7">
        <v>74</v>
      </c>
      <c r="B81" s="6">
        <v>84789.94</v>
      </c>
    </row>
    <row r="82" spans="1:2" ht="15" x14ac:dyDescent="0.25">
      <c r="A82" s="7">
        <v>75</v>
      </c>
      <c r="B82" s="6">
        <v>83307.48</v>
      </c>
    </row>
    <row r="83" spans="1:2" ht="15" x14ac:dyDescent="0.25">
      <c r="A83" s="7">
        <v>76</v>
      </c>
      <c r="B83" s="6">
        <v>81692.23</v>
      </c>
    </row>
    <row r="84" spans="1:2" ht="15" x14ac:dyDescent="0.25">
      <c r="A84" s="7">
        <v>77</v>
      </c>
      <c r="B84" s="6">
        <v>79903.3</v>
      </c>
    </row>
    <row r="85" spans="1:2" ht="15" x14ac:dyDescent="0.25">
      <c r="A85" s="7">
        <v>78</v>
      </c>
      <c r="B85" s="6">
        <v>77900.679999999993</v>
      </c>
    </row>
    <row r="86" spans="1:2" ht="15" x14ac:dyDescent="0.25">
      <c r="A86" s="7">
        <v>79</v>
      </c>
      <c r="B86" s="6">
        <v>75644.02</v>
      </c>
    </row>
    <row r="87" spans="1:2" ht="15" x14ac:dyDescent="0.25">
      <c r="A87" s="7">
        <v>80</v>
      </c>
      <c r="B87" s="6">
        <v>73125.460000000006</v>
      </c>
    </row>
    <row r="88" spans="1:2" ht="15" x14ac:dyDescent="0.25">
      <c r="A88" s="7">
        <v>81</v>
      </c>
      <c r="B88" s="6">
        <v>70365.919999999998</v>
      </c>
    </row>
    <row r="89" spans="1:2" ht="15" x14ac:dyDescent="0.25">
      <c r="A89" s="7">
        <v>82</v>
      </c>
      <c r="B89" s="6">
        <v>67391.03</v>
      </c>
    </row>
    <row r="90" spans="1:2" ht="15" x14ac:dyDescent="0.25">
      <c r="A90" s="7">
        <v>83</v>
      </c>
      <c r="B90" s="6">
        <v>64235.66</v>
      </c>
    </row>
    <row r="91" spans="1:2" ht="15" x14ac:dyDescent="0.25">
      <c r="A91" s="7">
        <v>84</v>
      </c>
      <c r="B91" s="6">
        <v>60920.21</v>
      </c>
    </row>
    <row r="92" spans="1:2" ht="15" x14ac:dyDescent="0.25">
      <c r="A92" s="7">
        <v>85</v>
      </c>
      <c r="B92" s="6">
        <v>57392.26</v>
      </c>
    </row>
    <row r="93" spans="1:2" ht="15" x14ac:dyDescent="0.25">
      <c r="A93" s="7">
        <v>86</v>
      </c>
      <c r="B93" s="6">
        <v>53706.16</v>
      </c>
    </row>
    <row r="94" spans="1:2" ht="15" x14ac:dyDescent="0.25">
      <c r="A94" s="7">
        <v>87</v>
      </c>
      <c r="B94" s="6">
        <v>49870.67</v>
      </c>
    </row>
    <row r="95" spans="1:2" ht="15" x14ac:dyDescent="0.25">
      <c r="A95" s="7">
        <v>88</v>
      </c>
      <c r="B95" s="6">
        <v>45927.839999999997</v>
      </c>
    </row>
    <row r="96" spans="1:2" ht="15" x14ac:dyDescent="0.25">
      <c r="A96" s="7">
        <v>89</v>
      </c>
      <c r="B96" s="6">
        <v>41901.67</v>
      </c>
    </row>
    <row r="97" spans="1:2" ht="15" x14ac:dyDescent="0.25">
      <c r="A97" s="7">
        <v>90</v>
      </c>
      <c r="B97" s="6">
        <v>37805.49</v>
      </c>
    </row>
    <row r="98" spans="1:2" ht="15" x14ac:dyDescent="0.25">
      <c r="A98" s="7">
        <v>91</v>
      </c>
      <c r="B98" s="6">
        <v>33713.769999999997</v>
      </c>
    </row>
    <row r="99" spans="1:2" ht="15" x14ac:dyDescent="0.25">
      <c r="A99" s="7">
        <v>92</v>
      </c>
      <c r="B99" s="6">
        <v>29675.58</v>
      </c>
    </row>
    <row r="100" spans="1:2" ht="15" x14ac:dyDescent="0.25">
      <c r="A100" s="7">
        <v>93</v>
      </c>
      <c r="B100" s="6">
        <v>25714.39</v>
      </c>
    </row>
    <row r="101" spans="1:2" ht="15" x14ac:dyDescent="0.25">
      <c r="A101" s="7">
        <v>94</v>
      </c>
      <c r="B101" s="6">
        <v>21898.71</v>
      </c>
    </row>
    <row r="102" spans="1:2" ht="15" x14ac:dyDescent="0.25">
      <c r="A102" s="7">
        <v>95</v>
      </c>
      <c r="B102" s="6">
        <v>18294.13</v>
      </c>
    </row>
    <row r="103" spans="1:2" ht="15" x14ac:dyDescent="0.25">
      <c r="A103" s="7">
        <v>96</v>
      </c>
      <c r="B103" s="6">
        <v>14943.08</v>
      </c>
    </row>
    <row r="104" spans="1:2" ht="15" x14ac:dyDescent="0.25">
      <c r="A104" s="7">
        <v>97</v>
      </c>
      <c r="B104" s="6">
        <v>11900.87</v>
      </c>
    </row>
    <row r="105" spans="1:2" ht="15" x14ac:dyDescent="0.25">
      <c r="A105" s="7">
        <v>98</v>
      </c>
      <c r="B105" s="6">
        <v>9215.57</v>
      </c>
    </row>
    <row r="106" spans="1:2" ht="15" x14ac:dyDescent="0.25">
      <c r="A106" s="7">
        <v>99</v>
      </c>
      <c r="B106" s="6">
        <v>6919.59</v>
      </c>
    </row>
    <row r="107" spans="1:2" ht="15" x14ac:dyDescent="0.25">
      <c r="A107" s="7">
        <v>100</v>
      </c>
      <c r="B107" s="6">
        <v>5015.53</v>
      </c>
    </row>
    <row r="108" spans="1:2" ht="15" x14ac:dyDescent="0.25">
      <c r="A108" s="7">
        <v>101</v>
      </c>
      <c r="B108" s="6">
        <v>3500.75</v>
      </c>
    </row>
    <row r="109" spans="1:2" ht="15" x14ac:dyDescent="0.25">
      <c r="A109" s="7">
        <v>102</v>
      </c>
      <c r="B109" s="6">
        <v>2357.35</v>
      </c>
    </row>
    <row r="110" spans="1:2" ht="15" x14ac:dyDescent="0.25">
      <c r="A110" s="7">
        <v>103</v>
      </c>
      <c r="B110" s="6">
        <v>1524.02</v>
      </c>
    </row>
    <row r="111" spans="1:2" ht="15" x14ac:dyDescent="0.25">
      <c r="A111" s="7">
        <v>104</v>
      </c>
      <c r="B111" s="6">
        <v>942.79</v>
      </c>
    </row>
    <row r="112" spans="1:2" ht="15" x14ac:dyDescent="0.25">
      <c r="A112" s="7">
        <v>105</v>
      </c>
      <c r="B112" s="6">
        <v>556.41999999999996</v>
      </c>
    </row>
    <row r="113" spans="1:2" ht="15" x14ac:dyDescent="0.25">
      <c r="A113" s="7">
        <v>106</v>
      </c>
      <c r="B113" s="6">
        <v>312.38</v>
      </c>
    </row>
    <row r="114" spans="1:2" ht="15" x14ac:dyDescent="0.25">
      <c r="A114" s="7">
        <v>107</v>
      </c>
      <c r="B114" s="6">
        <v>166.33</v>
      </c>
    </row>
    <row r="115" spans="1:2" ht="15" x14ac:dyDescent="0.25">
      <c r="A115" s="7">
        <v>108</v>
      </c>
      <c r="B115" s="6">
        <v>83.76</v>
      </c>
    </row>
    <row r="116" spans="1:2" ht="15" x14ac:dyDescent="0.25">
      <c r="A116" s="7">
        <v>109</v>
      </c>
      <c r="B116" s="6">
        <v>39.770000000000003</v>
      </c>
    </row>
    <row r="117" spans="1:2" ht="15" x14ac:dyDescent="0.25">
      <c r="A117" s="7">
        <v>110</v>
      </c>
      <c r="B117" s="6">
        <v>17.760000000000002</v>
      </c>
    </row>
    <row r="118" spans="1:2" ht="15" x14ac:dyDescent="0.25">
      <c r="A118" s="7">
        <v>111</v>
      </c>
      <c r="B118" s="6">
        <v>7.44</v>
      </c>
    </row>
    <row r="119" spans="1:2" ht="15" x14ac:dyDescent="0.25">
      <c r="A119" s="7">
        <v>112</v>
      </c>
      <c r="B119" s="6">
        <v>2.89</v>
      </c>
    </row>
    <row r="120" spans="1:2" ht="15" x14ac:dyDescent="0.25">
      <c r="A120" s="7">
        <v>113</v>
      </c>
      <c r="B120" s="6">
        <v>1.04</v>
      </c>
    </row>
    <row r="121" spans="1:2" ht="15" x14ac:dyDescent="0.25">
      <c r="A121" s="7">
        <v>114</v>
      </c>
      <c r="B121" s="6">
        <v>0.34</v>
      </c>
    </row>
    <row r="122" spans="1:2" ht="15" x14ac:dyDescent="0.25">
      <c r="A122" s="7">
        <v>115</v>
      </c>
      <c r="B122" s="6">
        <v>0.1</v>
      </c>
    </row>
    <row r="123" spans="1:2" ht="15" x14ac:dyDescent="0.25">
      <c r="A123" s="7">
        <v>116</v>
      </c>
      <c r="B123" s="6">
        <v>0.03</v>
      </c>
    </row>
    <row r="124" spans="1:2" ht="15" x14ac:dyDescent="0.25">
      <c r="A124" s="7">
        <v>117</v>
      </c>
      <c r="B124" s="6">
        <v>0.01</v>
      </c>
    </row>
  </sheetData>
  <phoneticPr fontId="0" type="noConversion"/>
  <printOptions gridLines="1"/>
  <pageMargins left="0.75" right="0.75" top="1" bottom="1" header="0.5" footer="0.5"/>
  <pageSetup paperSize="9" scale="4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2" sqref="B12"/>
    </sheetView>
  </sheetViews>
  <sheetFormatPr defaultRowHeight="14.25" x14ac:dyDescent="0.2"/>
  <cols>
    <col min="1" max="1" width="9.140625" style="3"/>
    <col min="2" max="2" width="9.5703125" style="3" bestFit="1" customWidth="1"/>
    <col min="3" max="10" width="12.7109375" customWidth="1"/>
    <col min="13" max="13" width="11.42578125" customWidth="1"/>
  </cols>
  <sheetData>
    <row r="1" spans="1:14" ht="15" x14ac:dyDescent="0.25">
      <c r="A1" s="2"/>
    </row>
    <row r="3" spans="1:14" x14ac:dyDescent="0.2">
      <c r="A3" s="13" t="s">
        <v>9</v>
      </c>
      <c r="B3" s="13"/>
      <c r="C3" s="12"/>
    </row>
    <row r="4" spans="1:14" ht="12.75" x14ac:dyDescent="0.2">
      <c r="A4"/>
      <c r="B4"/>
    </row>
    <row r="5" spans="1:14" ht="12.75" x14ac:dyDescent="0.2">
      <c r="A5" t="s">
        <v>10</v>
      </c>
      <c r="B5"/>
    </row>
    <row r="6" spans="1:14" ht="12.75" x14ac:dyDescent="0.2">
      <c r="A6" t="s">
        <v>12</v>
      </c>
      <c r="B6">
        <v>25</v>
      </c>
    </row>
    <row r="7" spans="1:14" ht="12.75" x14ac:dyDescent="0.2">
      <c r="A7" t="s">
        <v>13</v>
      </c>
      <c r="B7" s="18">
        <v>0.02</v>
      </c>
    </row>
    <row r="8" spans="1:14" ht="12.75" x14ac:dyDescent="0.2">
      <c r="A8"/>
      <c r="B8"/>
    </row>
    <row r="9" spans="1:14" ht="12.75" x14ac:dyDescent="0.2">
      <c r="A9"/>
      <c r="B9"/>
    </row>
    <row r="10" spans="1:14" ht="15" x14ac:dyDescent="0.25">
      <c r="B10" s="2"/>
    </row>
    <row r="11" spans="1:14" ht="15" x14ac:dyDescent="0.25">
      <c r="B11" s="2"/>
    </row>
    <row r="12" spans="1:14" ht="15.75" x14ac:dyDescent="0.25">
      <c r="A12" s="14" t="s">
        <v>14</v>
      </c>
      <c r="B12" s="14" t="s">
        <v>15</v>
      </c>
      <c r="M12" s="9"/>
      <c r="N12" s="10"/>
    </row>
    <row r="13" spans="1:14" ht="15" x14ac:dyDescent="0.25">
      <c r="A13" s="11">
        <v>10</v>
      </c>
      <c r="B13" s="8"/>
    </row>
    <row r="14" spans="1:14" ht="15" x14ac:dyDescent="0.25">
      <c r="A14" s="11">
        <v>15</v>
      </c>
      <c r="B14" s="8"/>
    </row>
    <row r="15" spans="1:14" ht="15" x14ac:dyDescent="0.25">
      <c r="A15" s="11">
        <v>20</v>
      </c>
      <c r="B15" s="8"/>
    </row>
    <row r="16" spans="1:14" ht="15" x14ac:dyDescent="0.25">
      <c r="A16" s="11">
        <v>25</v>
      </c>
      <c r="B16" s="8"/>
    </row>
    <row r="17" spans="1:2" ht="15" x14ac:dyDescent="0.25">
      <c r="A17" s="11">
        <v>30</v>
      </c>
      <c r="B17" s="8"/>
    </row>
    <row r="18" spans="1:2" ht="15" x14ac:dyDescent="0.25">
      <c r="A18" s="11">
        <v>35</v>
      </c>
      <c r="B18" s="8"/>
    </row>
    <row r="19" spans="1:2" ht="15" x14ac:dyDescent="0.25">
      <c r="A19" s="11">
        <v>40</v>
      </c>
      <c r="B19" s="8"/>
    </row>
    <row r="20" spans="1:2" ht="15" x14ac:dyDescent="0.25">
      <c r="A20" s="11">
        <v>45</v>
      </c>
      <c r="B20" s="8"/>
    </row>
    <row r="21" spans="1:2" ht="15" x14ac:dyDescent="0.25">
      <c r="A21" s="11">
        <v>50</v>
      </c>
      <c r="B21" s="8"/>
    </row>
    <row r="22" spans="1:2" ht="15" x14ac:dyDescent="0.25">
      <c r="A22" s="11">
        <v>55</v>
      </c>
      <c r="B22" s="8"/>
    </row>
    <row r="23" spans="1:2" ht="15" x14ac:dyDescent="0.25">
      <c r="A23" s="11">
        <v>60</v>
      </c>
      <c r="B2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15" sqref="C15"/>
    </sheetView>
  </sheetViews>
  <sheetFormatPr defaultRowHeight="14.25" x14ac:dyDescent="0.2"/>
  <cols>
    <col min="1" max="1" width="10.7109375" style="3" customWidth="1"/>
    <col min="2" max="2" width="9.5703125" style="3" bestFit="1" customWidth="1"/>
    <col min="3" max="10" width="12.7109375" customWidth="1"/>
    <col min="13" max="13" width="11.42578125" customWidth="1"/>
  </cols>
  <sheetData>
    <row r="1" spans="1:14" ht="15" x14ac:dyDescent="0.25">
      <c r="A1" s="2"/>
    </row>
    <row r="3" spans="1:14" x14ac:dyDescent="0.2">
      <c r="A3" s="13" t="s">
        <v>9</v>
      </c>
      <c r="B3" s="13"/>
      <c r="C3" s="12"/>
    </row>
    <row r="4" spans="1:14" ht="12.75" x14ac:dyDescent="0.2">
      <c r="A4"/>
      <c r="B4"/>
    </row>
    <row r="5" spans="1:14" ht="12.75" x14ac:dyDescent="0.2">
      <c r="A5" t="s">
        <v>10</v>
      </c>
      <c r="B5"/>
    </row>
    <row r="6" spans="1:14" ht="12.75" x14ac:dyDescent="0.2">
      <c r="A6" t="s">
        <v>12</v>
      </c>
      <c r="B6">
        <v>25</v>
      </c>
    </row>
    <row r="7" spans="1:14" ht="12.75" x14ac:dyDescent="0.2">
      <c r="A7" t="s">
        <v>16</v>
      </c>
      <c r="B7">
        <v>45</v>
      </c>
    </row>
    <row r="8" spans="1:14" ht="12.75" x14ac:dyDescent="0.2">
      <c r="A8"/>
      <c r="B8"/>
    </row>
    <row r="9" spans="1:14" ht="12.75" x14ac:dyDescent="0.2">
      <c r="A9"/>
      <c r="B9"/>
    </row>
    <row r="10" spans="1:14" ht="15" x14ac:dyDescent="0.25">
      <c r="B10" s="2"/>
    </row>
    <row r="11" spans="1:14" ht="15" x14ac:dyDescent="0.25">
      <c r="B11" s="2"/>
    </row>
    <row r="12" spans="1:14" ht="15.75" x14ac:dyDescent="0.25">
      <c r="A12" s="14" t="s">
        <v>17</v>
      </c>
      <c r="B12" s="14" t="s">
        <v>15</v>
      </c>
      <c r="M12" s="9"/>
      <c r="N12" s="10"/>
    </row>
    <row r="13" spans="1:14" ht="15" x14ac:dyDescent="0.25">
      <c r="A13" s="19">
        <v>0</v>
      </c>
      <c r="B13" s="8"/>
    </row>
    <row r="14" spans="1:14" ht="15" x14ac:dyDescent="0.25">
      <c r="A14" s="19">
        <f>A13+0.005</f>
        <v>5.0000000000000001E-3</v>
      </c>
      <c r="B14" s="8"/>
    </row>
    <row r="15" spans="1:14" ht="15" x14ac:dyDescent="0.25">
      <c r="A15" s="19">
        <f t="shared" ref="A15:A23" si="0">A14+0.005</f>
        <v>0.01</v>
      </c>
      <c r="B15" s="8"/>
    </row>
    <row r="16" spans="1:14" ht="15" x14ac:dyDescent="0.25">
      <c r="A16" s="19">
        <f t="shared" si="0"/>
        <v>1.4999999999999999E-2</v>
      </c>
      <c r="B16" s="8"/>
    </row>
    <row r="17" spans="1:2" ht="15" x14ac:dyDescent="0.25">
      <c r="A17" s="19">
        <f t="shared" si="0"/>
        <v>0.02</v>
      </c>
      <c r="B17" s="8"/>
    </row>
    <row r="18" spans="1:2" ht="15" x14ac:dyDescent="0.25">
      <c r="A18" s="19">
        <f t="shared" si="0"/>
        <v>2.5000000000000001E-2</v>
      </c>
      <c r="B18" s="8"/>
    </row>
    <row r="19" spans="1:2" ht="15" x14ac:dyDescent="0.25">
      <c r="A19" s="19">
        <f t="shared" si="0"/>
        <v>3.0000000000000002E-2</v>
      </c>
      <c r="B19" s="8"/>
    </row>
    <row r="20" spans="1:2" ht="15" x14ac:dyDescent="0.25">
      <c r="A20" s="19">
        <f t="shared" si="0"/>
        <v>3.5000000000000003E-2</v>
      </c>
      <c r="B20" s="8"/>
    </row>
    <row r="21" spans="1:2" ht="15" x14ac:dyDescent="0.25">
      <c r="A21" s="19">
        <f t="shared" si="0"/>
        <v>0.04</v>
      </c>
      <c r="B21" s="8"/>
    </row>
    <row r="22" spans="1:2" ht="15" x14ac:dyDescent="0.25">
      <c r="A22" s="19">
        <f t="shared" si="0"/>
        <v>4.4999999999999998E-2</v>
      </c>
      <c r="B22" s="8"/>
    </row>
    <row r="23" spans="1:2" ht="15" x14ac:dyDescent="0.25">
      <c r="A23" s="19">
        <f t="shared" si="0"/>
        <v>4.9999999999999996E-2</v>
      </c>
      <c r="B2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N14" sqref="N14"/>
    </sheetView>
  </sheetViews>
  <sheetFormatPr defaultRowHeight="14.25" x14ac:dyDescent="0.2"/>
  <cols>
    <col min="1" max="1" width="10.7109375" style="3" customWidth="1"/>
    <col min="2" max="2" width="13.5703125" style="3" customWidth="1"/>
    <col min="3" max="7" width="12.7109375" customWidth="1"/>
    <col min="10" max="10" width="11.42578125" customWidth="1"/>
  </cols>
  <sheetData>
    <row r="1" spans="1:12" ht="15" x14ac:dyDescent="0.25">
      <c r="A1" s="2"/>
    </row>
    <row r="3" spans="1:12" x14ac:dyDescent="0.2">
      <c r="A3" s="13" t="s">
        <v>9</v>
      </c>
      <c r="B3" s="13"/>
      <c r="C3" s="12"/>
    </row>
    <row r="4" spans="1:12" ht="12.75" x14ac:dyDescent="0.2">
      <c r="A4"/>
      <c r="B4"/>
    </row>
    <row r="5" spans="1:12" ht="12.75" x14ac:dyDescent="0.2">
      <c r="A5" t="s">
        <v>19</v>
      </c>
      <c r="B5" t="s">
        <v>20</v>
      </c>
    </row>
    <row r="6" spans="1:12" ht="12.75" x14ac:dyDescent="0.2">
      <c r="A6" s="23" t="s">
        <v>10</v>
      </c>
      <c r="B6" s="21"/>
    </row>
    <row r="7" spans="1:12" ht="12.75" x14ac:dyDescent="0.2">
      <c r="A7" s="21" t="s">
        <v>12</v>
      </c>
      <c r="B7" s="21">
        <v>25</v>
      </c>
    </row>
    <row r="8" spans="1:12" ht="12.75" x14ac:dyDescent="0.2">
      <c r="A8" s="21" t="s">
        <v>16</v>
      </c>
      <c r="B8" s="21">
        <v>10</v>
      </c>
    </row>
    <row r="9" spans="1:12" ht="12.75" x14ac:dyDescent="0.2">
      <c r="A9"/>
      <c r="B9"/>
    </row>
    <row r="10" spans="1:12" ht="12.75" x14ac:dyDescent="0.2">
      <c r="A10"/>
      <c r="B10"/>
    </row>
    <row r="11" spans="1:12" ht="15" x14ac:dyDescent="0.25">
      <c r="B11" s="2"/>
      <c r="H11" s="16" t="s">
        <v>26</v>
      </c>
      <c r="I11" s="17"/>
      <c r="J11" s="17"/>
      <c r="K11" s="17"/>
      <c r="L11" s="17"/>
    </row>
    <row r="12" spans="1:12" ht="15" x14ac:dyDescent="0.25">
      <c r="B12" s="2"/>
      <c r="L12" s="15"/>
    </row>
    <row r="13" spans="1:12" ht="19.5" x14ac:dyDescent="0.35">
      <c r="A13" s="14" t="s">
        <v>17</v>
      </c>
      <c r="B13" s="14" t="s">
        <v>18</v>
      </c>
      <c r="H13" s="25" t="s">
        <v>21</v>
      </c>
      <c r="I13" s="25" t="s">
        <v>22</v>
      </c>
      <c r="J13" s="27" t="s">
        <v>23</v>
      </c>
      <c r="K13" s="28" t="s">
        <v>24</v>
      </c>
      <c r="L13" s="28" t="s">
        <v>25</v>
      </c>
    </row>
    <row r="14" spans="1:12" ht="15" x14ac:dyDescent="0.25">
      <c r="A14" s="19">
        <v>0</v>
      </c>
      <c r="B14" s="8"/>
      <c r="H14" s="26">
        <v>1</v>
      </c>
      <c r="I14" s="29">
        <f>1.02^(-H14)</f>
        <v>0.98039215686274506</v>
      </c>
      <c r="J14" s="21">
        <f>Tavole_lx!B33/Tavole_lx!B$32</f>
        <v>0.99957591208897578</v>
      </c>
      <c r="K14" s="21">
        <f>I14*J14</f>
        <v>0.97997638440095658</v>
      </c>
      <c r="L14" s="21">
        <f>SUM(K14:K23)</f>
        <v>8.9569539494318171</v>
      </c>
    </row>
    <row r="15" spans="1:12" ht="15" x14ac:dyDescent="0.25">
      <c r="A15" s="19">
        <f>A14+0.005</f>
        <v>5.0000000000000001E-3</v>
      </c>
      <c r="B15" s="8"/>
      <c r="H15" s="26">
        <f t="shared" ref="H15:H23" si="0">H14+1</f>
        <v>2</v>
      </c>
      <c r="I15" s="29">
        <f t="shared" ref="I15:I23" si="1">1.02^(-H15)</f>
        <v>0.96116878123798544</v>
      </c>
      <c r="J15" s="21">
        <f>Tavole_lx!B34/Tavole_lx!B$32</f>
        <v>0.99913014588482973</v>
      </c>
      <c r="K15" s="21">
        <f t="shared" ref="K15:K23" si="2">I15*J15</f>
        <v>0.96033270461825238</v>
      </c>
      <c r="L15" s="21"/>
    </row>
    <row r="16" spans="1:12" ht="15" x14ac:dyDescent="0.25">
      <c r="A16" s="19">
        <f t="shared" ref="A16:A24" si="3">A15+0.005</f>
        <v>0.01</v>
      </c>
      <c r="B16" s="8"/>
      <c r="H16" s="26">
        <f t="shared" si="0"/>
        <v>3</v>
      </c>
      <c r="I16" s="29">
        <f t="shared" si="1"/>
        <v>0.94232233454704462</v>
      </c>
      <c r="J16" s="21">
        <f>Tavole_lx!B35/Tavole_lx!B$32</f>
        <v>0.99864556041160524</v>
      </c>
      <c r="K16" s="21">
        <f t="shared" si="2"/>
        <v>0.94104601587210557</v>
      </c>
      <c r="L16" s="21"/>
    </row>
    <row r="17" spans="1:13" ht="15" x14ac:dyDescent="0.25">
      <c r="A17" s="19">
        <f t="shared" si="3"/>
        <v>1.4999999999999999E-2</v>
      </c>
      <c r="B17" s="8"/>
      <c r="H17" s="26">
        <f t="shared" si="0"/>
        <v>4</v>
      </c>
      <c r="I17" s="29">
        <f t="shared" si="1"/>
        <v>0.9238454260265142</v>
      </c>
      <c r="J17" s="21">
        <f>Tavole_lx!B36/Tavole_lx!B$32</f>
        <v>0.99810914869342915</v>
      </c>
      <c r="K17" s="21">
        <f t="shared" si="2"/>
        <v>0.92209857169564247</v>
      </c>
      <c r="L17" s="21"/>
    </row>
    <row r="18" spans="1:13" ht="15" x14ac:dyDescent="0.25">
      <c r="A18" s="19">
        <f t="shared" si="3"/>
        <v>0.02</v>
      </c>
      <c r="B18" s="8"/>
      <c r="H18" s="26">
        <f t="shared" si="0"/>
        <v>5</v>
      </c>
      <c r="I18" s="29">
        <f t="shared" si="1"/>
        <v>0.90573080982991594</v>
      </c>
      <c r="J18" s="21">
        <f>Tavole_lx!B37/Tavole_lx!B$32</f>
        <v>0.99752070907176071</v>
      </c>
      <c r="K18" s="21">
        <f t="shared" si="2"/>
        <v>0.90348523964967775</v>
      </c>
      <c r="L18" s="21"/>
    </row>
    <row r="19" spans="1:13" ht="15" x14ac:dyDescent="0.25">
      <c r="A19" s="19">
        <f t="shared" si="3"/>
        <v>2.5000000000000001E-2</v>
      </c>
      <c r="B19" s="8"/>
      <c r="H19" s="26">
        <f t="shared" si="0"/>
        <v>6</v>
      </c>
      <c r="I19" s="29">
        <f t="shared" si="1"/>
        <v>0.88797138218619198</v>
      </c>
      <c r="J19" s="21">
        <f>Tavole_lx!B38/Tavole_lx!B$32</f>
        <v>0.99687167105862151</v>
      </c>
      <c r="K19" s="21">
        <f t="shared" si="2"/>
        <v>0.88519351561218307</v>
      </c>
      <c r="L19" s="21"/>
    </row>
    <row r="20" spans="1:13" ht="15" x14ac:dyDescent="0.25">
      <c r="A20" s="19">
        <f t="shared" si="3"/>
        <v>3.0000000000000002E-2</v>
      </c>
      <c r="B20" s="8"/>
      <c r="H20" s="26">
        <f t="shared" si="0"/>
        <v>7</v>
      </c>
      <c r="I20" s="29">
        <f t="shared" si="1"/>
        <v>0.87056017861391388</v>
      </c>
      <c r="J20" s="21">
        <f>Tavole_lx!B39/Tavole_lx!B$32</f>
        <v>0.9961919809473011</v>
      </c>
      <c r="K20" s="21">
        <f t="shared" si="2"/>
        <v>0.86724506886723118</v>
      </c>
      <c r="L20" s="21"/>
    </row>
    <row r="21" spans="1:13" ht="15" x14ac:dyDescent="0.25">
      <c r="A21" s="19">
        <f t="shared" si="3"/>
        <v>3.5000000000000003E-2</v>
      </c>
      <c r="B21" s="8"/>
      <c r="H21" s="26">
        <f t="shared" si="0"/>
        <v>8</v>
      </c>
      <c r="I21" s="29">
        <f t="shared" si="1"/>
        <v>0.85349037119011162</v>
      </c>
      <c r="J21" s="21">
        <f>Tavole_lx!B40/Tavole_lx!B$32</f>
        <v>0.99549010839650709</v>
      </c>
      <c r="K21" s="21">
        <f t="shared" si="2"/>
        <v>0.84964122213141924</v>
      </c>
      <c r="L21" s="21"/>
    </row>
    <row r="22" spans="1:13" ht="15" x14ac:dyDescent="0.25">
      <c r="A22" s="19">
        <f t="shared" si="3"/>
        <v>0.04</v>
      </c>
      <c r="B22" s="8"/>
      <c r="H22" s="26">
        <f t="shared" si="0"/>
        <v>9</v>
      </c>
      <c r="I22" s="29">
        <f t="shared" si="1"/>
        <v>0.83675526587265847</v>
      </c>
      <c r="J22" s="21">
        <f>Tavole_lx!B41/Tavole_lx!B$32</f>
        <v>0.99480043618742342</v>
      </c>
      <c r="K22" s="21">
        <f t="shared" si="2"/>
        <v>0.83240450347224415</v>
      </c>
      <c r="L22" s="21"/>
    </row>
    <row r="23" spans="1:13" ht="15" x14ac:dyDescent="0.25">
      <c r="A23" s="19">
        <f t="shared" si="3"/>
        <v>4.4999999999999998E-2</v>
      </c>
      <c r="B23" s="8"/>
      <c r="H23" s="26">
        <f t="shared" si="0"/>
        <v>10</v>
      </c>
      <c r="I23" s="29">
        <f t="shared" si="1"/>
        <v>0.82034829987515534</v>
      </c>
      <c r="J23" s="21">
        <f>Tavole_lx!B42/Tavole_lx!B$32</f>
        <v>0.99412740080794482</v>
      </c>
      <c r="K23" s="21">
        <f t="shared" si="2"/>
        <v>0.81553072311210462</v>
      </c>
      <c r="L23" s="21"/>
    </row>
    <row r="24" spans="1:13" ht="15" x14ac:dyDescent="0.25">
      <c r="A24" s="19">
        <f t="shared" si="3"/>
        <v>4.9999999999999996E-2</v>
      </c>
      <c r="B24" s="8"/>
      <c r="H24" s="15"/>
      <c r="M24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H15" sqref="H15"/>
    </sheetView>
  </sheetViews>
  <sheetFormatPr defaultRowHeight="14.25" x14ac:dyDescent="0.2"/>
  <cols>
    <col min="1" max="1" width="10.7109375" style="3" customWidth="1"/>
    <col min="2" max="2" width="13.5703125" style="3" customWidth="1"/>
    <col min="3" max="10" width="12.7109375" customWidth="1"/>
    <col min="13" max="13" width="11.42578125" customWidth="1"/>
  </cols>
  <sheetData>
    <row r="1" spans="1:14" ht="15" x14ac:dyDescent="0.25">
      <c r="A1" s="2"/>
    </row>
    <row r="3" spans="1:14" x14ac:dyDescent="0.2">
      <c r="A3" s="13" t="s">
        <v>9</v>
      </c>
      <c r="B3" s="13"/>
      <c r="C3" s="12"/>
    </row>
    <row r="4" spans="1:14" ht="12.75" x14ac:dyDescent="0.2">
      <c r="A4"/>
      <c r="B4"/>
    </row>
    <row r="5" spans="1:14" ht="12.75" x14ac:dyDescent="0.2">
      <c r="A5" t="s">
        <v>19</v>
      </c>
      <c r="B5" t="s">
        <v>20</v>
      </c>
    </row>
    <row r="6" spans="1:14" ht="12.75" x14ac:dyDescent="0.2">
      <c r="A6" s="23" t="s">
        <v>10</v>
      </c>
      <c r="B6" s="21"/>
    </row>
    <row r="7" spans="1:14" ht="12.75" x14ac:dyDescent="0.2">
      <c r="A7" s="21" t="s">
        <v>13</v>
      </c>
      <c r="B7" s="22">
        <v>0.02</v>
      </c>
    </row>
    <row r="8" spans="1:14" ht="12.75" x14ac:dyDescent="0.2">
      <c r="A8" s="21" t="s">
        <v>16</v>
      </c>
      <c r="B8" s="21">
        <v>10</v>
      </c>
    </row>
    <row r="9" spans="1:14" ht="12.75" x14ac:dyDescent="0.2">
      <c r="A9"/>
      <c r="B9"/>
    </row>
    <row r="10" spans="1:14" ht="12.75" x14ac:dyDescent="0.2">
      <c r="A10"/>
      <c r="B10"/>
    </row>
    <row r="11" spans="1:14" ht="15" x14ac:dyDescent="0.25">
      <c r="B11" s="2"/>
      <c r="H11" s="16" t="s">
        <v>26</v>
      </c>
      <c r="I11" s="17"/>
      <c r="J11" s="17"/>
      <c r="K11" s="17"/>
      <c r="L11" s="17"/>
    </row>
    <row r="12" spans="1:14" ht="15" x14ac:dyDescent="0.25">
      <c r="B12" s="2"/>
      <c r="L12" s="15"/>
    </row>
    <row r="13" spans="1:14" ht="19.5" x14ac:dyDescent="0.35">
      <c r="A13" s="14" t="s">
        <v>8</v>
      </c>
      <c r="B13" s="14" t="s">
        <v>18</v>
      </c>
      <c r="H13" s="25" t="s">
        <v>21</v>
      </c>
      <c r="I13" s="25" t="s">
        <v>22</v>
      </c>
      <c r="J13" s="27" t="s">
        <v>23</v>
      </c>
      <c r="K13" s="28" t="s">
        <v>24</v>
      </c>
      <c r="L13" s="28" t="s">
        <v>25</v>
      </c>
      <c r="M13" s="9"/>
      <c r="N13" s="10"/>
    </row>
    <row r="14" spans="1:14" ht="15" x14ac:dyDescent="0.25">
      <c r="A14" s="20">
        <v>20</v>
      </c>
      <c r="B14" s="8"/>
      <c r="H14" s="26">
        <v>1</v>
      </c>
      <c r="I14" s="24"/>
      <c r="J14" s="21"/>
      <c r="K14" s="21"/>
      <c r="L14" s="21"/>
    </row>
    <row r="15" spans="1:14" ht="15" x14ac:dyDescent="0.25">
      <c r="A15" s="20">
        <f>A14+5</f>
        <v>25</v>
      </c>
      <c r="B15" s="8"/>
      <c r="H15" s="26">
        <f t="shared" ref="H15:H23" si="0">H14+1</f>
        <v>2</v>
      </c>
      <c r="I15" s="24"/>
      <c r="J15" s="21"/>
      <c r="K15" s="21"/>
      <c r="L15" s="21"/>
    </row>
    <row r="16" spans="1:14" ht="15" x14ac:dyDescent="0.25">
      <c r="A16" s="20">
        <f t="shared" ref="A16:A24" si="1">A15+5</f>
        <v>30</v>
      </c>
      <c r="B16" s="8"/>
      <c r="H16" s="26">
        <f t="shared" si="0"/>
        <v>3</v>
      </c>
      <c r="I16" s="24"/>
      <c r="J16" s="21"/>
      <c r="K16" s="21"/>
      <c r="L16" s="21"/>
    </row>
    <row r="17" spans="1:12" ht="15" x14ac:dyDescent="0.25">
      <c r="A17" s="20">
        <f t="shared" si="1"/>
        <v>35</v>
      </c>
      <c r="B17" s="8"/>
      <c r="H17" s="26">
        <f t="shared" si="0"/>
        <v>4</v>
      </c>
      <c r="I17" s="24"/>
      <c r="J17" s="21"/>
      <c r="K17" s="21"/>
      <c r="L17" s="21"/>
    </row>
    <row r="18" spans="1:12" ht="15" x14ac:dyDescent="0.25">
      <c r="A18" s="20">
        <f t="shared" si="1"/>
        <v>40</v>
      </c>
      <c r="B18" s="8"/>
      <c r="H18" s="26">
        <f t="shared" si="0"/>
        <v>5</v>
      </c>
      <c r="I18" s="24"/>
      <c r="J18" s="21"/>
      <c r="K18" s="21"/>
      <c r="L18" s="21"/>
    </row>
    <row r="19" spans="1:12" ht="15" x14ac:dyDescent="0.25">
      <c r="A19" s="20">
        <f t="shared" si="1"/>
        <v>45</v>
      </c>
      <c r="B19" s="8"/>
      <c r="H19" s="26">
        <f t="shared" si="0"/>
        <v>6</v>
      </c>
      <c r="I19" s="24"/>
      <c r="J19" s="21"/>
      <c r="K19" s="21"/>
      <c r="L19" s="21"/>
    </row>
    <row r="20" spans="1:12" ht="15" x14ac:dyDescent="0.25">
      <c r="A20" s="20">
        <f t="shared" si="1"/>
        <v>50</v>
      </c>
      <c r="B20" s="8"/>
      <c r="H20" s="26">
        <f t="shared" si="0"/>
        <v>7</v>
      </c>
      <c r="I20" s="24"/>
      <c r="J20" s="21"/>
      <c r="K20" s="21"/>
      <c r="L20" s="21"/>
    </row>
    <row r="21" spans="1:12" ht="15" x14ac:dyDescent="0.25">
      <c r="A21" s="20">
        <f t="shared" si="1"/>
        <v>55</v>
      </c>
      <c r="B21" s="8"/>
      <c r="H21" s="26">
        <f t="shared" si="0"/>
        <v>8</v>
      </c>
      <c r="I21" s="24"/>
      <c r="J21" s="21"/>
      <c r="K21" s="21"/>
      <c r="L21" s="21"/>
    </row>
    <row r="22" spans="1:12" ht="15" x14ac:dyDescent="0.25">
      <c r="A22" s="20">
        <f t="shared" si="1"/>
        <v>60</v>
      </c>
      <c r="B22" s="8"/>
      <c r="H22" s="26">
        <f t="shared" si="0"/>
        <v>9</v>
      </c>
      <c r="I22" s="24"/>
      <c r="J22" s="21"/>
      <c r="K22" s="21"/>
      <c r="L22" s="21"/>
    </row>
    <row r="23" spans="1:12" ht="15" x14ac:dyDescent="0.25">
      <c r="A23" s="20">
        <f t="shared" si="1"/>
        <v>65</v>
      </c>
      <c r="B23" s="8"/>
      <c r="H23" s="26">
        <f t="shared" si="0"/>
        <v>10</v>
      </c>
      <c r="I23" s="24"/>
      <c r="J23" s="21"/>
      <c r="K23" s="21"/>
      <c r="L23" s="21"/>
    </row>
    <row r="24" spans="1:12" ht="15" x14ac:dyDescent="0.25">
      <c r="A24" s="20">
        <f t="shared" si="1"/>
        <v>70</v>
      </c>
      <c r="B2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Copertina</vt:lpstr>
      <vt:lpstr>Tavole_lx</vt:lpstr>
      <vt:lpstr>Es_1</vt:lpstr>
      <vt:lpstr>Es_2</vt:lpstr>
      <vt:lpstr>Es_3</vt:lpstr>
      <vt:lpstr>Es_4</vt:lpstr>
      <vt:lpstr>Copertina!Print_Area</vt:lpstr>
      <vt:lpstr>Tavole_lx!Print_Area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Vaio</cp:lastModifiedBy>
  <cp:lastPrinted>2003-01-19T21:24:50Z</cp:lastPrinted>
  <dcterms:created xsi:type="dcterms:W3CDTF">2003-01-19T11:28:52Z</dcterms:created>
  <dcterms:modified xsi:type="dcterms:W3CDTF">2015-04-08T21:22:02Z</dcterms:modified>
</cp:coreProperties>
</file>