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1000"/>
  </bookViews>
  <sheets>
    <sheet name="Tavole Sopravvivenza" sheetId="30" r:id="rId1"/>
    <sheet name="Tavole Attuariali_Vita_71" sheetId="31" r:id="rId2"/>
    <sheet name="Tavole Attuariali_Vita_91" sheetId="45" r:id="rId3"/>
    <sheet name="Tavole Attuariali Vita_RG48" sheetId="46" r:id="rId4"/>
    <sheet name="CD - Es 1" sheetId="39" r:id="rId5"/>
    <sheet name="RD - Es 1" sheetId="40" r:id="rId6"/>
    <sheet name="RD - Es 2" sheetId="41" r:id="rId7"/>
    <sheet name="RD - Es 3" sheetId="42" r:id="rId8"/>
    <sheet name="RD - Es 4" sheetId="43" r:id="rId9"/>
    <sheet name="RD - Es 5" sheetId="44" r:id="rId10"/>
  </sheets>
  <definedNames>
    <definedName name="Cx" localSheetId="3">'Tavole Attuariali Vita_RG48'!#REF!</definedName>
    <definedName name="Cx" localSheetId="2">'Tavole Attuariali_Vita_91'!#REF!</definedName>
    <definedName name="Cx">'Tavole Attuariali_Vita_71'!#REF!</definedName>
    <definedName name="Dx" localSheetId="3">'Tavole Attuariali Vita_RG48'!$D$11:$D$122</definedName>
    <definedName name="Dx" localSheetId="2">'Tavole Attuariali_Vita_91'!$D$11:$D$122</definedName>
    <definedName name="Dx">'Tavole Attuariali_Vita_71'!$D$11:$D$122</definedName>
    <definedName name="lx" localSheetId="3">'Tavole Attuariali Vita_RG48'!$C$11:$C$122</definedName>
    <definedName name="lx" localSheetId="2">'Tavole Attuariali_Vita_91'!$C$11:$C$122</definedName>
    <definedName name="lx">'Tavole Attuariali_Vita_71'!$C$11:$C$122</definedName>
    <definedName name="ModificaPosizione" localSheetId="4">'CD - Es 1'!ModificaPosizione</definedName>
    <definedName name="ModificaPosizione" localSheetId="5">'RD - Es 1'!ModificaPosizione</definedName>
    <definedName name="ModificaPosizione" localSheetId="6">'RD - Es 2'!ModificaPosizione</definedName>
    <definedName name="ModificaPosizione" localSheetId="7">'RD - Es 3'!ModificaPosizione</definedName>
    <definedName name="ModificaPosizione" localSheetId="8">'RD - Es 4'!ModificaPosizione</definedName>
    <definedName name="ModificaPosizione" localSheetId="9">'RD - Es 5'!ModificaPosizione</definedName>
    <definedName name="ModificaPosizione">[0]!ModificaPosizione</definedName>
    <definedName name="Mx" localSheetId="3">'Tavole Attuariali Vita_RG48'!#REF!</definedName>
    <definedName name="Mx" localSheetId="2">'Tavole Attuariali_Vita_91'!#REF!</definedName>
    <definedName name="Mx">'Tavole Attuariali_Vita_71'!#REF!</definedName>
    <definedName name="Nx" localSheetId="3">'Tavole Attuariali Vita_RG48'!$E$11:$E$122</definedName>
    <definedName name="Nx" localSheetId="2">'Tavole Attuariali_Vita_91'!$E$11:$E$122</definedName>
    <definedName name="Nx">'Tavole Attuariali_Vita_71'!$E$11:$E$122</definedName>
    <definedName name="Opz_Bdem" localSheetId="3">'Tavole Attuariali Vita_RG48'!$B$4</definedName>
    <definedName name="Opz_Bdem" localSheetId="2">'Tavole Attuariali_Vita_91'!$B$4</definedName>
    <definedName name="Opz_Bdem">'Tavole Attuariali_Vita_71'!$B$4</definedName>
    <definedName name="Opz_Bfin" localSheetId="3">'Tavole Attuariali Vita_RG48'!$C$4</definedName>
    <definedName name="Opz_Bfin" localSheetId="2">'Tavole Attuariali_Vita_91'!$C$4</definedName>
    <definedName name="Opz_Bfin">'Tavole Attuariali_Vita_71'!$C$4</definedName>
    <definedName name="Opz_S" localSheetId="3">'Tavole Attuariali Vita_RG48'!$D$4</definedName>
    <definedName name="Opz_S" localSheetId="2">'Tavole Attuariali_Vita_91'!$D$4</definedName>
    <definedName name="Opz_S">'Tavole Attuariali_Vita_71'!$D$4</definedName>
    <definedName name="Principale" localSheetId="4">'CD - Es 1'!Principale</definedName>
    <definedName name="Principale" localSheetId="5">'RD - Es 1'!Principale</definedName>
    <definedName name="Principale" localSheetId="6">'RD - Es 2'!Principale</definedName>
    <definedName name="Principale" localSheetId="7">'RD - Es 3'!Principale</definedName>
    <definedName name="Principale" localSheetId="8">'RD - Es 4'!Principale</definedName>
    <definedName name="Principale" localSheetId="9">'RD - Es 5'!Principale</definedName>
    <definedName name="Principale">[0]!Principale</definedName>
    <definedName name="RimuoviPosizioni" localSheetId="4">'CD - Es 1'!RimuoviPosizioni</definedName>
    <definedName name="RimuoviPosizioni" localSheetId="5">'RD - Es 1'!RimuoviPosizioni</definedName>
    <definedName name="RimuoviPosizioni" localSheetId="6">'RD - Es 2'!RimuoviPosizioni</definedName>
    <definedName name="RimuoviPosizioni" localSheetId="7">'RD - Es 3'!RimuoviPosizioni</definedName>
    <definedName name="RimuoviPosizioni" localSheetId="8">'RD - Es 4'!RimuoviPosizioni</definedName>
    <definedName name="RimuoviPosizioni" localSheetId="9">'RD - Es 5'!RimuoviPosizioni</definedName>
    <definedName name="RimuoviPosizioni">[0]!RimuoviPosizioni</definedName>
    <definedName name="Rx" localSheetId="3">'Tavole Attuariali Vita_RG48'!#REF!</definedName>
    <definedName name="Rx" localSheetId="2">'Tavole Attuariali_Vita_91'!#REF!</definedName>
    <definedName name="Rx">'Tavole Attuariali_Vita_71'!#REF!</definedName>
    <definedName name="SelezionePosizione" localSheetId="4">'CD - Es 1'!SelezionePosizione</definedName>
    <definedName name="SelezionePosizione" localSheetId="5">'RD - Es 1'!SelezionePosizione</definedName>
    <definedName name="SelezionePosizione" localSheetId="6">'RD - Es 2'!SelezionePosizione</definedName>
    <definedName name="SelezionePosizione" localSheetId="7">'RD - Es 3'!SelezionePosizione</definedName>
    <definedName name="SelezionePosizione" localSheetId="8">'RD - Es 4'!SelezionePosizione</definedName>
    <definedName name="SelezionePosizione" localSheetId="9">'RD - Es 5'!SelezionePosizione</definedName>
    <definedName name="SelezionePosizione">[0]!SelezionePosizione</definedName>
    <definedName name="Sx" localSheetId="3">'Tavole Attuariali Vita_RG48'!$F$11:$F$122</definedName>
    <definedName name="Sx" localSheetId="2">'Tavole Attuariali_Vita_91'!$F$11:$F$122</definedName>
    <definedName name="Sx">'Tavole Attuariali_Vita_71'!$F$11:$F$122</definedName>
    <definedName name="Tavola71">'Tavole Sopravvivenza'!$B$4:$C$115</definedName>
    <definedName name="Tavola81">'Tavole Sopravvivenza'!$D$4:$E$115</definedName>
    <definedName name="Tavola91">'Tavole Sopravvivenza'!$F$4:$G$115</definedName>
    <definedName name="Tavola98">'Tavole Sopravvivenza'!$H$4:$I$115</definedName>
    <definedName name="TavolaRG48">'Tavole Sopravvivenza'!$J$4:$K$115</definedName>
    <definedName name="TestAnnulla" localSheetId="4">'CD - Es 1'!TestAnnulla</definedName>
    <definedName name="TestAnnulla" localSheetId="5">'RD - Es 1'!TestAnnulla</definedName>
    <definedName name="TestAnnulla" localSheetId="6">'RD - Es 2'!TestAnnulla</definedName>
    <definedName name="TestAnnulla" localSheetId="7">'RD - Es 3'!TestAnnulla</definedName>
    <definedName name="TestAnnulla" localSheetId="8">'RD - Es 4'!TestAnnulla</definedName>
    <definedName name="TestAnnulla" localSheetId="9">'RD - Es 5'!TestAnnulla</definedName>
    <definedName name="TestAnnulla">[0]!TestAnnulla</definedName>
  </definedNames>
  <calcPr calcId="145621"/>
</workbook>
</file>

<file path=xl/calcChain.xml><?xml version="1.0" encoding="utf-8"?>
<calcChain xmlns="http://schemas.openxmlformats.org/spreadsheetml/2006/main">
  <c r="B13" i="44" l="1"/>
  <c r="B16" i="42"/>
  <c r="B7" i="44"/>
  <c r="B7" i="43"/>
  <c r="B8" i="42"/>
  <c r="B15" i="41"/>
  <c r="B8" i="41"/>
  <c r="B11" i="40"/>
  <c r="B15" i="40"/>
  <c r="B8" i="40"/>
  <c r="B12" i="39"/>
  <c r="B15" i="39"/>
  <c r="B19" i="39" l="1"/>
</calcChain>
</file>

<file path=xl/sharedStrings.xml><?xml version="1.0" encoding="utf-8"?>
<sst xmlns="http://schemas.openxmlformats.org/spreadsheetml/2006/main" count="190" uniqueCount="73">
  <si>
    <t>Dati:</t>
  </si>
  <si>
    <t>x</t>
  </si>
  <si>
    <t>n</t>
  </si>
  <si>
    <t>C</t>
  </si>
  <si>
    <t>m</t>
  </si>
  <si>
    <t>s</t>
  </si>
  <si>
    <t>Tavola qx :</t>
  </si>
  <si>
    <t>Base tecnica I</t>
  </si>
  <si>
    <t>T. Tecnico i =</t>
  </si>
  <si>
    <t>N° Tavola:</t>
  </si>
  <si>
    <t>Eta</t>
  </si>
  <si>
    <t>ITALIA 71</t>
  </si>
  <si>
    <t>ITALIA 81</t>
  </si>
  <si>
    <t>ITALIA 91</t>
  </si>
  <si>
    <t>ISTAT98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</si>
  <si>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</si>
  <si>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</si>
  <si>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</si>
  <si>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</si>
  <si>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</si>
  <si>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</si>
  <si>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</si>
  <si>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</si>
  <si>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Zona Input ---&gt;</t>
  </si>
  <si>
    <t>Simboli di commutazione</t>
  </si>
  <si>
    <t>Tassi di Premio unico puro</t>
  </si>
  <si>
    <t>Età</t>
  </si>
  <si>
    <t>l(x)</t>
  </si>
  <si>
    <t>D(x)</t>
  </si>
  <si>
    <t>N(x)</t>
  </si>
  <si>
    <t>S(x)</t>
  </si>
  <si>
    <t>a(x)</t>
  </si>
  <si>
    <t>Ia(x)</t>
  </si>
  <si>
    <t>Assicurazione CAPITALE DIFFERITO</t>
  </si>
  <si>
    <t>CONDIZIONI PURE</t>
  </si>
  <si>
    <t>PROBLEMA: determinare il valore attuale di un capitale di 100.000 euro esigibile fra 26 anni e 4 mesi, solo se un 40enne sarà in vita.</t>
  </si>
  <si>
    <t>n1</t>
  </si>
  <si>
    <t>n2</t>
  </si>
  <si>
    <t>fn</t>
  </si>
  <si>
    <t>D66+1/3</t>
  </si>
  <si>
    <t xml:space="preserve">U = </t>
  </si>
  <si>
    <t>PROBLEMA: Trovare il premio unico puro che deve pagare un 28enne per assicurare a se stesso: 
a) 100.000 euro annue a partire dall'anno prossimo e al massimo per 20 anni; 
b) 250.000 euro annue a partire dal sessantesimo annuo di età.</t>
  </si>
  <si>
    <t>C1</t>
  </si>
  <si>
    <t>C2</t>
  </si>
  <si>
    <t>Dx</t>
  </si>
  <si>
    <t>Nx</t>
  </si>
  <si>
    <t xml:space="preserve">Rata = </t>
  </si>
  <si>
    <t>illimitata</t>
  </si>
  <si>
    <t>d</t>
  </si>
  <si>
    <t>R1</t>
  </si>
  <si>
    <t>Sx</t>
  </si>
  <si>
    <t>Premio</t>
  </si>
  <si>
    <t xml:space="preserve">Premio = </t>
  </si>
  <si>
    <t>R</t>
  </si>
  <si>
    <t>Tasso di attualizzazione netto:</t>
  </si>
  <si>
    <t>Ragione = 1+j</t>
  </si>
  <si>
    <t>Calcolo del premio unico puro</t>
  </si>
  <si>
    <r>
      <t xml:space="preserve">PROBLEMA: Un 25enne vuole assicurare a se stesso una rendita vitalizia avente inizio al 45esimo anno e al massimo per 25 anni. 
Trovare la </t>
    </r>
    <r>
      <rPr>
        <b/>
        <sz val="16"/>
        <color rgb="FFC00000"/>
        <rFont val="Arial"/>
        <family val="2"/>
      </rPr>
      <t>rata</t>
    </r>
    <r>
      <rPr>
        <b/>
        <sz val="16"/>
        <rFont val="Arial"/>
        <family val="2"/>
      </rPr>
      <t xml:space="preserve"> della rendita sapendo che il premio unico puro è 900.000 euro.</t>
    </r>
  </si>
  <si>
    <t>variabile</t>
  </si>
  <si>
    <t>Simboli di commutazione (valori per r = 3,5%)</t>
  </si>
  <si>
    <t>k</t>
  </si>
  <si>
    <t>R(1/3)</t>
  </si>
  <si>
    <t>Rata annua</t>
  </si>
  <si>
    <t>A) Calcolo del premio</t>
  </si>
  <si>
    <t>B) Calcolo del premio</t>
  </si>
  <si>
    <t>SIM</t>
  </si>
  <si>
    <r>
      <t xml:space="preserve">PROBLEMA: Trovare il premio unico puro che deve pagare un 46enne per assicurare a se stesso una </t>
    </r>
    <r>
      <rPr>
        <b/>
        <sz val="16"/>
        <color rgb="FFC00000"/>
        <rFont val="Arial"/>
        <family val="2"/>
      </rPr>
      <t>rendita</t>
    </r>
    <r>
      <rPr>
        <b/>
        <sz val="16"/>
        <rFont val="Arial"/>
        <family val="2"/>
      </rPr>
      <t xml:space="preserve"> vitalizia a termini variabili in </t>
    </r>
    <r>
      <rPr>
        <b/>
        <sz val="16"/>
        <color rgb="FFC00000"/>
        <rFont val="Arial"/>
        <family val="2"/>
      </rPr>
      <t>progressione aritmetica</t>
    </r>
    <r>
      <rPr>
        <b/>
        <sz val="16"/>
        <rFont val="Arial"/>
        <family val="2"/>
      </rPr>
      <t xml:space="preserve"> di ragione 2.000 euro, di cui il primo termine, esigibile fra 15 anni, è di 15.000 euro</t>
    </r>
  </si>
  <si>
    <r>
      <t xml:space="preserve">PROBLEMA: Un 45enne stipula un'assicurazione di </t>
    </r>
    <r>
      <rPr>
        <b/>
        <sz val="16"/>
        <color rgb="FFC00000"/>
        <rFont val="Arial"/>
        <family val="2"/>
      </rPr>
      <t>rendita</t>
    </r>
    <r>
      <rPr>
        <b/>
        <sz val="16"/>
        <rFont val="Arial"/>
        <family val="2"/>
      </rPr>
      <t xml:space="preserve"> vitalizia la cui prima rata scade esattamente fra 15 anni per la durata di 10 anni.
Calcolare il premio unico, sapendo che la prima rata ammonta a 10.000 euro e le rate sono in </t>
    </r>
    <r>
      <rPr>
        <b/>
        <sz val="16"/>
        <color rgb="FFC00000"/>
        <rFont val="Arial"/>
        <family val="2"/>
      </rPr>
      <t>progressione geometrica</t>
    </r>
    <r>
      <rPr>
        <b/>
        <sz val="16"/>
        <rFont val="Arial"/>
        <family val="2"/>
      </rPr>
      <t xml:space="preserve"> di ragione 1, 024154.</t>
    </r>
  </si>
  <si>
    <t>dove:</t>
  </si>
  <si>
    <t>Maschio</t>
  </si>
  <si>
    <r>
      <t xml:space="preserve">PROBLEMA: Trovare il premio unico puro che deve pagare un 41enne per assicurare a se stesso una </t>
    </r>
    <r>
      <rPr>
        <b/>
        <sz val="16"/>
        <color rgb="FFC00000"/>
        <rFont val="Arial"/>
        <family val="2"/>
      </rPr>
      <t>rendita</t>
    </r>
    <r>
      <rPr>
        <b/>
        <sz val="16"/>
        <rFont val="Arial"/>
        <family val="2"/>
      </rPr>
      <t xml:space="preserve"> di 25.000 euro </t>
    </r>
    <r>
      <rPr>
        <b/>
        <sz val="16"/>
        <color rgb="FFC00000"/>
        <rFont val="Arial"/>
        <family val="2"/>
      </rPr>
      <t>quadrimestrali,</t>
    </r>
    <r>
      <rPr>
        <b/>
        <sz val="16"/>
        <rFont val="Arial"/>
        <family val="2"/>
      </rPr>
      <t xml:space="preserve"> immediata, posticipata, nell'ipotesi che essa duri:
A) sino alla morte;
B) al massimo per 15 anni.</t>
    </r>
  </si>
  <si>
    <t>SIM 91</t>
  </si>
  <si>
    <t>SIM 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</si>
</sst>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0.0000"/>
    <numFmt numFmtId="165" formatCode="0.0"/>
    <numFmt numFmtId="166" formatCode="0.000000"/>
    <numFmt numFmtId="167" formatCode="_-* #,##0.000000_-;\-* #,##0.000000_-;_-* &quot;-&quot;??_-;_-@_-"/>
    <numFmt numFmtId="168" formatCode="_-* #,##0_-;\-* #,##0_-;_-* &quot;-&quot;??_-;_-@_-"/>
    <numFmt numFmtId="169" formatCode="0.0%"/>
  </numFmts>
  <fonts count="10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6"/>
      <color rgb="FFC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80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3" xfId="1" applyFill="1" applyBorder="1"/>
    <xf numFmtId="0" fontId="1" fillId="2" borderId="4" xfId="1" applyFont="1" applyFill="1" applyBorder="1"/>
    <xf numFmtId="0" fontId="3" fillId="2" borderId="2" xfId="1" applyFill="1" applyBorder="1"/>
    <xf numFmtId="0" fontId="3" fillId="0" borderId="0" xfId="1" applyFill="1"/>
    <xf numFmtId="0" fontId="1" fillId="0" borderId="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left"/>
    </xf>
    <xf numFmtId="0" fontId="3" fillId="0" borderId="6" xfId="1" applyFill="1" applyBorder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/>
    <xf numFmtId="0" fontId="4" fillId="0" borderId="0" xfId="1" applyFont="1" applyFill="1"/>
    <xf numFmtId="0" fontId="3" fillId="0" borderId="7" xfId="1" applyFill="1" applyBorder="1"/>
    <xf numFmtId="0" fontId="3" fillId="0" borderId="8" xfId="1" applyFill="1" applyBorder="1" applyAlignment="1">
      <alignment horizontal="right"/>
    </xf>
    <xf numFmtId="0" fontId="3" fillId="0" borderId="9" xfId="1" applyFill="1" applyBorder="1" applyAlignment="1">
      <alignment horizontal="right"/>
    </xf>
    <xf numFmtId="0" fontId="3" fillId="0" borderId="10" xfId="1" applyFill="1" applyBorder="1" applyAlignment="1">
      <alignment horizontal="center"/>
    </xf>
    <xf numFmtId="1" fontId="3" fillId="0" borderId="11" xfId="1" applyNumberFormat="1" applyFill="1" applyBorder="1"/>
    <xf numFmtId="1" fontId="3" fillId="0" borderId="0" xfId="1" applyNumberFormat="1" applyFill="1" applyBorder="1"/>
    <xf numFmtId="1" fontId="3" fillId="0" borderId="0" xfId="1" applyNumberFormat="1" applyFill="1"/>
    <xf numFmtId="165" fontId="3" fillId="0" borderId="0" xfId="1" applyNumberFormat="1" applyFill="1"/>
    <xf numFmtId="1" fontId="3" fillId="0" borderId="11" xfId="1" applyNumberFormat="1" applyFill="1" applyBorder="1" applyAlignment="1">
      <alignment horizontal="right"/>
    </xf>
    <xf numFmtId="1" fontId="3" fillId="0" borderId="0" xfId="1" applyNumberFormat="1" applyFill="1" applyBorder="1" applyAlignment="1">
      <alignment horizontal="right"/>
    </xf>
    <xf numFmtId="0" fontId="3" fillId="0" borderId="12" xfId="1" applyFill="1" applyBorder="1" applyAlignment="1">
      <alignment horizontal="center"/>
    </xf>
    <xf numFmtId="0" fontId="1" fillId="0" borderId="0" xfId="1" applyFont="1"/>
    <xf numFmtId="0" fontId="3" fillId="0" borderId="0" xfId="1"/>
    <xf numFmtId="0" fontId="3" fillId="3" borderId="1" xfId="1" applyFill="1" applyBorder="1"/>
    <xf numFmtId="0" fontId="1" fillId="4" borderId="1" xfId="1" applyFont="1" applyFill="1" applyBorder="1"/>
    <xf numFmtId="0" fontId="3" fillId="4" borderId="1" xfId="1" applyFill="1" applyBorder="1"/>
    <xf numFmtId="0" fontId="3" fillId="5" borderId="1" xfId="1" applyFill="1" applyBorder="1"/>
    <xf numFmtId="0" fontId="1" fillId="5" borderId="3" xfId="1" applyFont="1" applyFill="1" applyBorder="1"/>
    <xf numFmtId="0" fontId="1" fillId="5" borderId="4" xfId="1" applyFont="1" applyFill="1" applyBorder="1"/>
    <xf numFmtId="0" fontId="3" fillId="5" borderId="4" xfId="1" applyFill="1" applyBorder="1"/>
    <xf numFmtId="0" fontId="1" fillId="5" borderId="13" xfId="1" applyFont="1" applyFill="1" applyBorder="1"/>
    <xf numFmtId="0" fontId="3" fillId="5" borderId="14" xfId="1" applyFill="1" applyBorder="1"/>
    <xf numFmtId="0" fontId="1" fillId="5" borderId="5" xfId="1" applyFont="1" applyFill="1" applyBorder="1"/>
    <xf numFmtId="0" fontId="3" fillId="5" borderId="6" xfId="1" applyFill="1" applyBorder="1"/>
    <xf numFmtId="0" fontId="3" fillId="5" borderId="11" xfId="1" applyFill="1" applyBorder="1"/>
    <xf numFmtId="0" fontId="3" fillId="5" borderId="0" xfId="1" applyFill="1" applyBorder="1"/>
    <xf numFmtId="0" fontId="1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3" fillId="8" borderId="1" xfId="1" applyFill="1" applyBorder="1" applyAlignment="1">
      <alignment horizontal="center"/>
    </xf>
    <xf numFmtId="166" fontId="3" fillId="9" borderId="1" xfId="1" applyNumberFormat="1" applyFill="1" applyBorder="1"/>
    <xf numFmtId="166" fontId="3" fillId="10" borderId="1" xfId="1" applyNumberFormat="1" applyFill="1" applyBorder="1"/>
    <xf numFmtId="0" fontId="3" fillId="8" borderId="1" xfId="1" applyFill="1" applyBorder="1"/>
    <xf numFmtId="166" fontId="3" fillId="0" borderId="0" xfId="1" applyNumberFormat="1"/>
    <xf numFmtId="0" fontId="1" fillId="12" borderId="0" xfId="0" applyFont="1" applyFill="1"/>
    <xf numFmtId="0" fontId="0" fillId="12" borderId="0" xfId="0" applyFill="1"/>
    <xf numFmtId="0" fontId="3" fillId="0" borderId="0" xfId="0" applyFont="1"/>
    <xf numFmtId="0" fontId="3" fillId="11" borderId="0" xfId="0" applyFont="1" applyFill="1"/>
    <xf numFmtId="0" fontId="0" fillId="11" borderId="0" xfId="0" applyFill="1"/>
    <xf numFmtId="0" fontId="3" fillId="13" borderId="0" xfId="0" applyFont="1" applyFill="1"/>
    <xf numFmtId="0" fontId="0" fillId="13" borderId="0" xfId="0" applyFill="1"/>
    <xf numFmtId="2" fontId="0" fillId="14" borderId="0" xfId="0" applyNumberFormat="1" applyFill="1"/>
    <xf numFmtId="9" fontId="3" fillId="0" borderId="0" xfId="0" applyNumberFormat="1" applyFont="1"/>
    <xf numFmtId="2" fontId="0" fillId="13" borderId="0" xfId="0" applyNumberFormat="1" applyFill="1"/>
    <xf numFmtId="43" fontId="0" fillId="13" borderId="0" xfId="2" applyFont="1" applyFill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13" borderId="0" xfId="0" applyNumberFormat="1" applyFill="1"/>
    <xf numFmtId="3" fontId="3" fillId="13" borderId="0" xfId="0" applyNumberFormat="1" applyFont="1" applyFill="1"/>
    <xf numFmtId="167" fontId="0" fillId="13" borderId="0" xfId="2" applyNumberFormat="1" applyFont="1" applyFill="1"/>
    <xf numFmtId="168" fontId="0" fillId="13" borderId="0" xfId="2" applyNumberFormat="1" applyFont="1" applyFill="1"/>
    <xf numFmtId="0" fontId="3" fillId="12" borderId="0" xfId="0" applyFont="1" applyFill="1"/>
    <xf numFmtId="9" fontId="0" fillId="12" borderId="0" xfId="0" applyNumberFormat="1" applyFill="1"/>
    <xf numFmtId="9" fontId="3" fillId="12" borderId="0" xfId="0" applyNumberFormat="1" applyFont="1" applyFill="1"/>
    <xf numFmtId="169" fontId="3" fillId="5" borderId="1" xfId="1" applyNumberFormat="1" applyFill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Alignment="1">
      <alignment horizontal="left" wrapText="1"/>
    </xf>
    <xf numFmtId="0" fontId="0" fillId="0" borderId="0" xfId="0" applyAlignment="1"/>
    <xf numFmtId="0" fontId="6" fillId="0" borderId="0" xfId="0" applyFont="1" applyAlignment="1">
      <alignment horizontal="left" wrapText="1"/>
    </xf>
    <xf numFmtId="0" fontId="8" fillId="0" borderId="0" xfId="0" applyFont="1" applyAlignment="1"/>
    <xf numFmtId="9" fontId="0" fillId="13" borderId="0" xfId="0" applyNumberFormat="1" applyFill="1"/>
    <xf numFmtId="43" fontId="1" fillId="13" borderId="0" xfId="0" applyNumberFormat="1" applyFont="1" applyFill="1"/>
    <xf numFmtId="0" fontId="0" fillId="13" borderId="1" xfId="0" applyFill="1" applyBorder="1" applyAlignment="1">
      <alignment horizontal="center"/>
    </xf>
    <xf numFmtId="0" fontId="1" fillId="13" borderId="0" xfId="0" applyFont="1" applyFill="1"/>
  </cellXfs>
  <cellStyles count="3">
    <cellStyle name="Comma" xfId="2" builtinId="3"/>
    <cellStyle name="Normal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17</xdr:row>
          <xdr:rowOff>28575</xdr:rowOff>
        </xdr:from>
        <xdr:to>
          <xdr:col>3</xdr:col>
          <xdr:colOff>190500</xdr:colOff>
          <xdr:row>21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16</xdr:row>
          <xdr:rowOff>154517</xdr:rowOff>
        </xdr:from>
        <xdr:to>
          <xdr:col>13</xdr:col>
          <xdr:colOff>64558</xdr:colOff>
          <xdr:row>21</xdr:row>
          <xdr:rowOff>97367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797718</xdr:colOff>
      <xdr:row>17</xdr:row>
      <xdr:rowOff>71438</xdr:rowOff>
    </xdr:from>
    <xdr:to>
      <xdr:col>13</xdr:col>
      <xdr:colOff>250031</xdr:colOff>
      <xdr:row>22</xdr:row>
      <xdr:rowOff>35718</xdr:rowOff>
    </xdr:to>
    <xdr:grpSp>
      <xdr:nvGrpSpPr>
        <xdr:cNvPr id="7" name="Gruppo 6"/>
        <xdr:cNvGrpSpPr/>
      </xdr:nvGrpSpPr>
      <xdr:grpSpPr>
        <a:xfrm>
          <a:off x="4333874" y="3810001"/>
          <a:ext cx="5619751" cy="797717"/>
          <a:chOff x="4333874" y="3810001"/>
          <a:chExt cx="5619751" cy="797717"/>
        </a:xfrm>
      </xdr:grpSpPr>
      <xdr:cxnSp macro="">
        <xdr:nvCxnSpPr>
          <xdr:cNvPr id="3" name="Connettore 2 2"/>
          <xdr:cNvCxnSpPr/>
        </xdr:nvCxnSpPr>
        <xdr:spPr>
          <a:xfrm>
            <a:off x="4429125" y="4238625"/>
            <a:ext cx="5512594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CasellaDiTesto 3"/>
          <xdr:cNvSpPr txBox="1"/>
        </xdr:nvSpPr>
        <xdr:spPr>
          <a:xfrm>
            <a:off x="4333874" y="4298156"/>
            <a:ext cx="5298281" cy="3095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it-IT" sz="1600"/>
              <a:t>0	...	15 	16	...	24</a:t>
            </a:r>
          </a:p>
        </xdr:txBody>
      </xdr:sp>
      <xdr:sp macro="" textlink="">
        <xdr:nvSpPr>
          <xdr:cNvPr id="6" name="CasellaDiTesto 5"/>
          <xdr:cNvSpPr txBox="1"/>
        </xdr:nvSpPr>
        <xdr:spPr>
          <a:xfrm>
            <a:off x="4357687" y="3810001"/>
            <a:ext cx="5595938" cy="3095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it-IT" sz="1600"/>
              <a:t>	.	R 	R(1+j)	...	R(1+j)</a:t>
            </a:r>
            <a:r>
              <a:rPr lang="it-IT" sz="1600" baseline="30000"/>
              <a:t>9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20</xdr:row>
          <xdr:rowOff>9525</xdr:rowOff>
        </xdr:from>
        <xdr:to>
          <xdr:col>2</xdr:col>
          <xdr:colOff>723900</xdr:colOff>
          <xdr:row>23</xdr:row>
          <xdr:rowOff>66675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zoomScale="110" zoomScaleNormal="110" workbookViewId="0"/>
  </sheetViews>
  <sheetFormatPr defaultRowHeight="12.75" x14ac:dyDescent="0.2"/>
  <cols>
    <col min="1" max="1" width="11" style="8" customWidth="1"/>
    <col min="2" max="2" width="8" style="8" customWidth="1"/>
    <col min="3" max="5" width="8.7109375" style="8" customWidth="1"/>
    <col min="6" max="11" width="9.140625" style="8"/>
    <col min="12" max="13" width="12" style="8" customWidth="1"/>
    <col min="14" max="14" width="10" style="8" customWidth="1"/>
    <col min="15" max="15" width="9.140625" style="8"/>
    <col min="16" max="19" width="10" style="8" customWidth="1"/>
    <col min="20" max="22" width="12" style="8" customWidth="1"/>
    <col min="23" max="23" width="9" style="8" customWidth="1"/>
    <col min="24" max="25" width="9.140625" style="8"/>
    <col min="26" max="26" width="11" style="8" customWidth="1"/>
    <col min="27" max="256" width="9.140625" style="8"/>
    <col min="257" max="257" width="11" style="8" customWidth="1"/>
    <col min="258" max="258" width="8" style="8" customWidth="1"/>
    <col min="259" max="261" width="8.7109375" style="8" customWidth="1"/>
    <col min="262" max="267" width="9.140625" style="8"/>
    <col min="268" max="269" width="12" style="8" customWidth="1"/>
    <col min="270" max="270" width="10" style="8" customWidth="1"/>
    <col min="271" max="271" width="9.140625" style="8"/>
    <col min="272" max="275" width="10" style="8" customWidth="1"/>
    <col min="276" max="278" width="12" style="8" customWidth="1"/>
    <col min="279" max="279" width="9" style="8" customWidth="1"/>
    <col min="280" max="281" width="9.140625" style="8"/>
    <col min="282" max="282" width="11" style="8" customWidth="1"/>
    <col min="283" max="512" width="9.140625" style="8"/>
    <col min="513" max="513" width="11" style="8" customWidth="1"/>
    <col min="514" max="514" width="8" style="8" customWidth="1"/>
    <col min="515" max="517" width="8.7109375" style="8" customWidth="1"/>
    <col min="518" max="523" width="9.140625" style="8"/>
    <col min="524" max="525" width="12" style="8" customWidth="1"/>
    <col min="526" max="526" width="10" style="8" customWidth="1"/>
    <col min="527" max="527" width="9.140625" style="8"/>
    <col min="528" max="531" width="10" style="8" customWidth="1"/>
    <col min="532" max="534" width="12" style="8" customWidth="1"/>
    <col min="535" max="535" width="9" style="8" customWidth="1"/>
    <col min="536" max="537" width="9.140625" style="8"/>
    <col min="538" max="538" width="11" style="8" customWidth="1"/>
    <col min="539" max="768" width="9.140625" style="8"/>
    <col min="769" max="769" width="11" style="8" customWidth="1"/>
    <col min="770" max="770" width="8" style="8" customWidth="1"/>
    <col min="771" max="773" width="8.7109375" style="8" customWidth="1"/>
    <col min="774" max="779" width="9.140625" style="8"/>
    <col min="780" max="781" width="12" style="8" customWidth="1"/>
    <col min="782" max="782" width="10" style="8" customWidth="1"/>
    <col min="783" max="783" width="9.140625" style="8"/>
    <col min="784" max="787" width="10" style="8" customWidth="1"/>
    <col min="788" max="790" width="12" style="8" customWidth="1"/>
    <col min="791" max="791" width="9" style="8" customWidth="1"/>
    <col min="792" max="793" width="9.140625" style="8"/>
    <col min="794" max="794" width="11" style="8" customWidth="1"/>
    <col min="795" max="1024" width="9.140625" style="8"/>
    <col min="1025" max="1025" width="11" style="8" customWidth="1"/>
    <col min="1026" max="1026" width="8" style="8" customWidth="1"/>
    <col min="1027" max="1029" width="8.7109375" style="8" customWidth="1"/>
    <col min="1030" max="1035" width="9.140625" style="8"/>
    <col min="1036" max="1037" width="12" style="8" customWidth="1"/>
    <col min="1038" max="1038" width="10" style="8" customWidth="1"/>
    <col min="1039" max="1039" width="9.140625" style="8"/>
    <col min="1040" max="1043" width="10" style="8" customWidth="1"/>
    <col min="1044" max="1046" width="12" style="8" customWidth="1"/>
    <col min="1047" max="1047" width="9" style="8" customWidth="1"/>
    <col min="1048" max="1049" width="9.140625" style="8"/>
    <col min="1050" max="1050" width="11" style="8" customWidth="1"/>
    <col min="1051" max="1280" width="9.140625" style="8"/>
    <col min="1281" max="1281" width="11" style="8" customWidth="1"/>
    <col min="1282" max="1282" width="8" style="8" customWidth="1"/>
    <col min="1283" max="1285" width="8.7109375" style="8" customWidth="1"/>
    <col min="1286" max="1291" width="9.140625" style="8"/>
    <col min="1292" max="1293" width="12" style="8" customWidth="1"/>
    <col min="1294" max="1294" width="10" style="8" customWidth="1"/>
    <col min="1295" max="1295" width="9.140625" style="8"/>
    <col min="1296" max="1299" width="10" style="8" customWidth="1"/>
    <col min="1300" max="1302" width="12" style="8" customWidth="1"/>
    <col min="1303" max="1303" width="9" style="8" customWidth="1"/>
    <col min="1304" max="1305" width="9.140625" style="8"/>
    <col min="1306" max="1306" width="11" style="8" customWidth="1"/>
    <col min="1307" max="1536" width="9.140625" style="8"/>
    <col min="1537" max="1537" width="11" style="8" customWidth="1"/>
    <col min="1538" max="1538" width="8" style="8" customWidth="1"/>
    <col min="1539" max="1541" width="8.7109375" style="8" customWidth="1"/>
    <col min="1542" max="1547" width="9.140625" style="8"/>
    <col min="1548" max="1549" width="12" style="8" customWidth="1"/>
    <col min="1550" max="1550" width="10" style="8" customWidth="1"/>
    <col min="1551" max="1551" width="9.140625" style="8"/>
    <col min="1552" max="1555" width="10" style="8" customWidth="1"/>
    <col min="1556" max="1558" width="12" style="8" customWidth="1"/>
    <col min="1559" max="1559" width="9" style="8" customWidth="1"/>
    <col min="1560" max="1561" width="9.140625" style="8"/>
    <col min="1562" max="1562" width="11" style="8" customWidth="1"/>
    <col min="1563" max="1792" width="9.140625" style="8"/>
    <col min="1793" max="1793" width="11" style="8" customWidth="1"/>
    <col min="1794" max="1794" width="8" style="8" customWidth="1"/>
    <col min="1795" max="1797" width="8.7109375" style="8" customWidth="1"/>
    <col min="1798" max="1803" width="9.140625" style="8"/>
    <col min="1804" max="1805" width="12" style="8" customWidth="1"/>
    <col min="1806" max="1806" width="10" style="8" customWidth="1"/>
    <col min="1807" max="1807" width="9.140625" style="8"/>
    <col min="1808" max="1811" width="10" style="8" customWidth="1"/>
    <col min="1812" max="1814" width="12" style="8" customWidth="1"/>
    <col min="1815" max="1815" width="9" style="8" customWidth="1"/>
    <col min="1816" max="1817" width="9.140625" style="8"/>
    <col min="1818" max="1818" width="11" style="8" customWidth="1"/>
    <col min="1819" max="2048" width="9.140625" style="8"/>
    <col min="2049" max="2049" width="11" style="8" customWidth="1"/>
    <col min="2050" max="2050" width="8" style="8" customWidth="1"/>
    <col min="2051" max="2053" width="8.7109375" style="8" customWidth="1"/>
    <col min="2054" max="2059" width="9.140625" style="8"/>
    <col min="2060" max="2061" width="12" style="8" customWidth="1"/>
    <col min="2062" max="2062" width="10" style="8" customWidth="1"/>
    <col min="2063" max="2063" width="9.140625" style="8"/>
    <col min="2064" max="2067" width="10" style="8" customWidth="1"/>
    <col min="2068" max="2070" width="12" style="8" customWidth="1"/>
    <col min="2071" max="2071" width="9" style="8" customWidth="1"/>
    <col min="2072" max="2073" width="9.140625" style="8"/>
    <col min="2074" max="2074" width="11" style="8" customWidth="1"/>
    <col min="2075" max="2304" width="9.140625" style="8"/>
    <col min="2305" max="2305" width="11" style="8" customWidth="1"/>
    <col min="2306" max="2306" width="8" style="8" customWidth="1"/>
    <col min="2307" max="2309" width="8.7109375" style="8" customWidth="1"/>
    <col min="2310" max="2315" width="9.140625" style="8"/>
    <col min="2316" max="2317" width="12" style="8" customWidth="1"/>
    <col min="2318" max="2318" width="10" style="8" customWidth="1"/>
    <col min="2319" max="2319" width="9.140625" style="8"/>
    <col min="2320" max="2323" width="10" style="8" customWidth="1"/>
    <col min="2324" max="2326" width="12" style="8" customWidth="1"/>
    <col min="2327" max="2327" width="9" style="8" customWidth="1"/>
    <col min="2328" max="2329" width="9.140625" style="8"/>
    <col min="2330" max="2330" width="11" style="8" customWidth="1"/>
    <col min="2331" max="2560" width="9.140625" style="8"/>
    <col min="2561" max="2561" width="11" style="8" customWidth="1"/>
    <col min="2562" max="2562" width="8" style="8" customWidth="1"/>
    <col min="2563" max="2565" width="8.7109375" style="8" customWidth="1"/>
    <col min="2566" max="2571" width="9.140625" style="8"/>
    <col min="2572" max="2573" width="12" style="8" customWidth="1"/>
    <col min="2574" max="2574" width="10" style="8" customWidth="1"/>
    <col min="2575" max="2575" width="9.140625" style="8"/>
    <col min="2576" max="2579" width="10" style="8" customWidth="1"/>
    <col min="2580" max="2582" width="12" style="8" customWidth="1"/>
    <col min="2583" max="2583" width="9" style="8" customWidth="1"/>
    <col min="2584" max="2585" width="9.140625" style="8"/>
    <col min="2586" max="2586" width="11" style="8" customWidth="1"/>
    <col min="2587" max="2816" width="9.140625" style="8"/>
    <col min="2817" max="2817" width="11" style="8" customWidth="1"/>
    <col min="2818" max="2818" width="8" style="8" customWidth="1"/>
    <col min="2819" max="2821" width="8.7109375" style="8" customWidth="1"/>
    <col min="2822" max="2827" width="9.140625" style="8"/>
    <col min="2828" max="2829" width="12" style="8" customWidth="1"/>
    <col min="2830" max="2830" width="10" style="8" customWidth="1"/>
    <col min="2831" max="2831" width="9.140625" style="8"/>
    <col min="2832" max="2835" width="10" style="8" customWidth="1"/>
    <col min="2836" max="2838" width="12" style="8" customWidth="1"/>
    <col min="2839" max="2839" width="9" style="8" customWidth="1"/>
    <col min="2840" max="2841" width="9.140625" style="8"/>
    <col min="2842" max="2842" width="11" style="8" customWidth="1"/>
    <col min="2843" max="3072" width="9.140625" style="8"/>
    <col min="3073" max="3073" width="11" style="8" customWidth="1"/>
    <col min="3074" max="3074" width="8" style="8" customWidth="1"/>
    <col min="3075" max="3077" width="8.7109375" style="8" customWidth="1"/>
    <col min="3078" max="3083" width="9.140625" style="8"/>
    <col min="3084" max="3085" width="12" style="8" customWidth="1"/>
    <col min="3086" max="3086" width="10" style="8" customWidth="1"/>
    <col min="3087" max="3087" width="9.140625" style="8"/>
    <col min="3088" max="3091" width="10" style="8" customWidth="1"/>
    <col min="3092" max="3094" width="12" style="8" customWidth="1"/>
    <col min="3095" max="3095" width="9" style="8" customWidth="1"/>
    <col min="3096" max="3097" width="9.140625" style="8"/>
    <col min="3098" max="3098" width="11" style="8" customWidth="1"/>
    <col min="3099" max="3328" width="9.140625" style="8"/>
    <col min="3329" max="3329" width="11" style="8" customWidth="1"/>
    <col min="3330" max="3330" width="8" style="8" customWidth="1"/>
    <col min="3331" max="3333" width="8.7109375" style="8" customWidth="1"/>
    <col min="3334" max="3339" width="9.140625" style="8"/>
    <col min="3340" max="3341" width="12" style="8" customWidth="1"/>
    <col min="3342" max="3342" width="10" style="8" customWidth="1"/>
    <col min="3343" max="3343" width="9.140625" style="8"/>
    <col min="3344" max="3347" width="10" style="8" customWidth="1"/>
    <col min="3348" max="3350" width="12" style="8" customWidth="1"/>
    <col min="3351" max="3351" width="9" style="8" customWidth="1"/>
    <col min="3352" max="3353" width="9.140625" style="8"/>
    <col min="3354" max="3354" width="11" style="8" customWidth="1"/>
    <col min="3355" max="3584" width="9.140625" style="8"/>
    <col min="3585" max="3585" width="11" style="8" customWidth="1"/>
    <col min="3586" max="3586" width="8" style="8" customWidth="1"/>
    <col min="3587" max="3589" width="8.7109375" style="8" customWidth="1"/>
    <col min="3590" max="3595" width="9.140625" style="8"/>
    <col min="3596" max="3597" width="12" style="8" customWidth="1"/>
    <col min="3598" max="3598" width="10" style="8" customWidth="1"/>
    <col min="3599" max="3599" width="9.140625" style="8"/>
    <col min="3600" max="3603" width="10" style="8" customWidth="1"/>
    <col min="3604" max="3606" width="12" style="8" customWidth="1"/>
    <col min="3607" max="3607" width="9" style="8" customWidth="1"/>
    <col min="3608" max="3609" width="9.140625" style="8"/>
    <col min="3610" max="3610" width="11" style="8" customWidth="1"/>
    <col min="3611" max="3840" width="9.140625" style="8"/>
    <col min="3841" max="3841" width="11" style="8" customWidth="1"/>
    <col min="3842" max="3842" width="8" style="8" customWidth="1"/>
    <col min="3843" max="3845" width="8.7109375" style="8" customWidth="1"/>
    <col min="3846" max="3851" width="9.140625" style="8"/>
    <col min="3852" max="3853" width="12" style="8" customWidth="1"/>
    <col min="3854" max="3854" width="10" style="8" customWidth="1"/>
    <col min="3855" max="3855" width="9.140625" style="8"/>
    <col min="3856" max="3859" width="10" style="8" customWidth="1"/>
    <col min="3860" max="3862" width="12" style="8" customWidth="1"/>
    <col min="3863" max="3863" width="9" style="8" customWidth="1"/>
    <col min="3864" max="3865" width="9.140625" style="8"/>
    <col min="3866" max="3866" width="11" style="8" customWidth="1"/>
    <col min="3867" max="4096" width="9.140625" style="8"/>
    <col min="4097" max="4097" width="11" style="8" customWidth="1"/>
    <col min="4098" max="4098" width="8" style="8" customWidth="1"/>
    <col min="4099" max="4101" width="8.7109375" style="8" customWidth="1"/>
    <col min="4102" max="4107" width="9.140625" style="8"/>
    <col min="4108" max="4109" width="12" style="8" customWidth="1"/>
    <col min="4110" max="4110" width="10" style="8" customWidth="1"/>
    <col min="4111" max="4111" width="9.140625" style="8"/>
    <col min="4112" max="4115" width="10" style="8" customWidth="1"/>
    <col min="4116" max="4118" width="12" style="8" customWidth="1"/>
    <col min="4119" max="4119" width="9" style="8" customWidth="1"/>
    <col min="4120" max="4121" width="9.140625" style="8"/>
    <col min="4122" max="4122" width="11" style="8" customWidth="1"/>
    <col min="4123" max="4352" width="9.140625" style="8"/>
    <col min="4353" max="4353" width="11" style="8" customWidth="1"/>
    <col min="4354" max="4354" width="8" style="8" customWidth="1"/>
    <col min="4355" max="4357" width="8.7109375" style="8" customWidth="1"/>
    <col min="4358" max="4363" width="9.140625" style="8"/>
    <col min="4364" max="4365" width="12" style="8" customWidth="1"/>
    <col min="4366" max="4366" width="10" style="8" customWidth="1"/>
    <col min="4367" max="4367" width="9.140625" style="8"/>
    <col min="4368" max="4371" width="10" style="8" customWidth="1"/>
    <col min="4372" max="4374" width="12" style="8" customWidth="1"/>
    <col min="4375" max="4375" width="9" style="8" customWidth="1"/>
    <col min="4376" max="4377" width="9.140625" style="8"/>
    <col min="4378" max="4378" width="11" style="8" customWidth="1"/>
    <col min="4379" max="4608" width="9.140625" style="8"/>
    <col min="4609" max="4609" width="11" style="8" customWidth="1"/>
    <col min="4610" max="4610" width="8" style="8" customWidth="1"/>
    <col min="4611" max="4613" width="8.7109375" style="8" customWidth="1"/>
    <col min="4614" max="4619" width="9.140625" style="8"/>
    <col min="4620" max="4621" width="12" style="8" customWidth="1"/>
    <col min="4622" max="4622" width="10" style="8" customWidth="1"/>
    <col min="4623" max="4623" width="9.140625" style="8"/>
    <col min="4624" max="4627" width="10" style="8" customWidth="1"/>
    <col min="4628" max="4630" width="12" style="8" customWidth="1"/>
    <col min="4631" max="4631" width="9" style="8" customWidth="1"/>
    <col min="4632" max="4633" width="9.140625" style="8"/>
    <col min="4634" max="4634" width="11" style="8" customWidth="1"/>
    <col min="4635" max="4864" width="9.140625" style="8"/>
    <col min="4865" max="4865" width="11" style="8" customWidth="1"/>
    <col min="4866" max="4866" width="8" style="8" customWidth="1"/>
    <col min="4867" max="4869" width="8.7109375" style="8" customWidth="1"/>
    <col min="4870" max="4875" width="9.140625" style="8"/>
    <col min="4876" max="4877" width="12" style="8" customWidth="1"/>
    <col min="4878" max="4878" width="10" style="8" customWidth="1"/>
    <col min="4879" max="4879" width="9.140625" style="8"/>
    <col min="4880" max="4883" width="10" style="8" customWidth="1"/>
    <col min="4884" max="4886" width="12" style="8" customWidth="1"/>
    <col min="4887" max="4887" width="9" style="8" customWidth="1"/>
    <col min="4888" max="4889" width="9.140625" style="8"/>
    <col min="4890" max="4890" width="11" style="8" customWidth="1"/>
    <col min="4891" max="5120" width="9.140625" style="8"/>
    <col min="5121" max="5121" width="11" style="8" customWidth="1"/>
    <col min="5122" max="5122" width="8" style="8" customWidth="1"/>
    <col min="5123" max="5125" width="8.7109375" style="8" customWidth="1"/>
    <col min="5126" max="5131" width="9.140625" style="8"/>
    <col min="5132" max="5133" width="12" style="8" customWidth="1"/>
    <col min="5134" max="5134" width="10" style="8" customWidth="1"/>
    <col min="5135" max="5135" width="9.140625" style="8"/>
    <col min="5136" max="5139" width="10" style="8" customWidth="1"/>
    <col min="5140" max="5142" width="12" style="8" customWidth="1"/>
    <col min="5143" max="5143" width="9" style="8" customWidth="1"/>
    <col min="5144" max="5145" width="9.140625" style="8"/>
    <col min="5146" max="5146" width="11" style="8" customWidth="1"/>
    <col min="5147" max="5376" width="9.140625" style="8"/>
    <col min="5377" max="5377" width="11" style="8" customWidth="1"/>
    <col min="5378" max="5378" width="8" style="8" customWidth="1"/>
    <col min="5379" max="5381" width="8.7109375" style="8" customWidth="1"/>
    <col min="5382" max="5387" width="9.140625" style="8"/>
    <col min="5388" max="5389" width="12" style="8" customWidth="1"/>
    <col min="5390" max="5390" width="10" style="8" customWidth="1"/>
    <col min="5391" max="5391" width="9.140625" style="8"/>
    <col min="5392" max="5395" width="10" style="8" customWidth="1"/>
    <col min="5396" max="5398" width="12" style="8" customWidth="1"/>
    <col min="5399" max="5399" width="9" style="8" customWidth="1"/>
    <col min="5400" max="5401" width="9.140625" style="8"/>
    <col min="5402" max="5402" width="11" style="8" customWidth="1"/>
    <col min="5403" max="5632" width="9.140625" style="8"/>
    <col min="5633" max="5633" width="11" style="8" customWidth="1"/>
    <col min="5634" max="5634" width="8" style="8" customWidth="1"/>
    <col min="5635" max="5637" width="8.7109375" style="8" customWidth="1"/>
    <col min="5638" max="5643" width="9.140625" style="8"/>
    <col min="5644" max="5645" width="12" style="8" customWidth="1"/>
    <col min="5646" max="5646" width="10" style="8" customWidth="1"/>
    <col min="5647" max="5647" width="9.140625" style="8"/>
    <col min="5648" max="5651" width="10" style="8" customWidth="1"/>
    <col min="5652" max="5654" width="12" style="8" customWidth="1"/>
    <col min="5655" max="5655" width="9" style="8" customWidth="1"/>
    <col min="5656" max="5657" width="9.140625" style="8"/>
    <col min="5658" max="5658" width="11" style="8" customWidth="1"/>
    <col min="5659" max="5888" width="9.140625" style="8"/>
    <col min="5889" max="5889" width="11" style="8" customWidth="1"/>
    <col min="5890" max="5890" width="8" style="8" customWidth="1"/>
    <col min="5891" max="5893" width="8.7109375" style="8" customWidth="1"/>
    <col min="5894" max="5899" width="9.140625" style="8"/>
    <col min="5900" max="5901" width="12" style="8" customWidth="1"/>
    <col min="5902" max="5902" width="10" style="8" customWidth="1"/>
    <col min="5903" max="5903" width="9.140625" style="8"/>
    <col min="5904" max="5907" width="10" style="8" customWidth="1"/>
    <col min="5908" max="5910" width="12" style="8" customWidth="1"/>
    <col min="5911" max="5911" width="9" style="8" customWidth="1"/>
    <col min="5912" max="5913" width="9.140625" style="8"/>
    <col min="5914" max="5914" width="11" style="8" customWidth="1"/>
    <col min="5915" max="6144" width="9.140625" style="8"/>
    <col min="6145" max="6145" width="11" style="8" customWidth="1"/>
    <col min="6146" max="6146" width="8" style="8" customWidth="1"/>
    <col min="6147" max="6149" width="8.7109375" style="8" customWidth="1"/>
    <col min="6150" max="6155" width="9.140625" style="8"/>
    <col min="6156" max="6157" width="12" style="8" customWidth="1"/>
    <col min="6158" max="6158" width="10" style="8" customWidth="1"/>
    <col min="6159" max="6159" width="9.140625" style="8"/>
    <col min="6160" max="6163" width="10" style="8" customWidth="1"/>
    <col min="6164" max="6166" width="12" style="8" customWidth="1"/>
    <col min="6167" max="6167" width="9" style="8" customWidth="1"/>
    <col min="6168" max="6169" width="9.140625" style="8"/>
    <col min="6170" max="6170" width="11" style="8" customWidth="1"/>
    <col min="6171" max="6400" width="9.140625" style="8"/>
    <col min="6401" max="6401" width="11" style="8" customWidth="1"/>
    <col min="6402" max="6402" width="8" style="8" customWidth="1"/>
    <col min="6403" max="6405" width="8.7109375" style="8" customWidth="1"/>
    <col min="6406" max="6411" width="9.140625" style="8"/>
    <col min="6412" max="6413" width="12" style="8" customWidth="1"/>
    <col min="6414" max="6414" width="10" style="8" customWidth="1"/>
    <col min="6415" max="6415" width="9.140625" style="8"/>
    <col min="6416" max="6419" width="10" style="8" customWidth="1"/>
    <col min="6420" max="6422" width="12" style="8" customWidth="1"/>
    <col min="6423" max="6423" width="9" style="8" customWidth="1"/>
    <col min="6424" max="6425" width="9.140625" style="8"/>
    <col min="6426" max="6426" width="11" style="8" customWidth="1"/>
    <col min="6427" max="6656" width="9.140625" style="8"/>
    <col min="6657" max="6657" width="11" style="8" customWidth="1"/>
    <col min="6658" max="6658" width="8" style="8" customWidth="1"/>
    <col min="6659" max="6661" width="8.7109375" style="8" customWidth="1"/>
    <col min="6662" max="6667" width="9.140625" style="8"/>
    <col min="6668" max="6669" width="12" style="8" customWidth="1"/>
    <col min="6670" max="6670" width="10" style="8" customWidth="1"/>
    <col min="6671" max="6671" width="9.140625" style="8"/>
    <col min="6672" max="6675" width="10" style="8" customWidth="1"/>
    <col min="6676" max="6678" width="12" style="8" customWidth="1"/>
    <col min="6679" max="6679" width="9" style="8" customWidth="1"/>
    <col min="6680" max="6681" width="9.140625" style="8"/>
    <col min="6682" max="6682" width="11" style="8" customWidth="1"/>
    <col min="6683" max="6912" width="9.140625" style="8"/>
    <col min="6913" max="6913" width="11" style="8" customWidth="1"/>
    <col min="6914" max="6914" width="8" style="8" customWidth="1"/>
    <col min="6915" max="6917" width="8.7109375" style="8" customWidth="1"/>
    <col min="6918" max="6923" width="9.140625" style="8"/>
    <col min="6924" max="6925" width="12" style="8" customWidth="1"/>
    <col min="6926" max="6926" width="10" style="8" customWidth="1"/>
    <col min="6927" max="6927" width="9.140625" style="8"/>
    <col min="6928" max="6931" width="10" style="8" customWidth="1"/>
    <col min="6932" max="6934" width="12" style="8" customWidth="1"/>
    <col min="6935" max="6935" width="9" style="8" customWidth="1"/>
    <col min="6936" max="6937" width="9.140625" style="8"/>
    <col min="6938" max="6938" width="11" style="8" customWidth="1"/>
    <col min="6939" max="7168" width="9.140625" style="8"/>
    <col min="7169" max="7169" width="11" style="8" customWidth="1"/>
    <col min="7170" max="7170" width="8" style="8" customWidth="1"/>
    <col min="7171" max="7173" width="8.7109375" style="8" customWidth="1"/>
    <col min="7174" max="7179" width="9.140625" style="8"/>
    <col min="7180" max="7181" width="12" style="8" customWidth="1"/>
    <col min="7182" max="7182" width="10" style="8" customWidth="1"/>
    <col min="7183" max="7183" width="9.140625" style="8"/>
    <col min="7184" max="7187" width="10" style="8" customWidth="1"/>
    <col min="7188" max="7190" width="12" style="8" customWidth="1"/>
    <col min="7191" max="7191" width="9" style="8" customWidth="1"/>
    <col min="7192" max="7193" width="9.140625" style="8"/>
    <col min="7194" max="7194" width="11" style="8" customWidth="1"/>
    <col min="7195" max="7424" width="9.140625" style="8"/>
    <col min="7425" max="7425" width="11" style="8" customWidth="1"/>
    <col min="7426" max="7426" width="8" style="8" customWidth="1"/>
    <col min="7427" max="7429" width="8.7109375" style="8" customWidth="1"/>
    <col min="7430" max="7435" width="9.140625" style="8"/>
    <col min="7436" max="7437" width="12" style="8" customWidth="1"/>
    <col min="7438" max="7438" width="10" style="8" customWidth="1"/>
    <col min="7439" max="7439" width="9.140625" style="8"/>
    <col min="7440" max="7443" width="10" style="8" customWidth="1"/>
    <col min="7444" max="7446" width="12" style="8" customWidth="1"/>
    <col min="7447" max="7447" width="9" style="8" customWidth="1"/>
    <col min="7448" max="7449" width="9.140625" style="8"/>
    <col min="7450" max="7450" width="11" style="8" customWidth="1"/>
    <col min="7451" max="7680" width="9.140625" style="8"/>
    <col min="7681" max="7681" width="11" style="8" customWidth="1"/>
    <col min="7682" max="7682" width="8" style="8" customWidth="1"/>
    <col min="7683" max="7685" width="8.7109375" style="8" customWidth="1"/>
    <col min="7686" max="7691" width="9.140625" style="8"/>
    <col min="7692" max="7693" width="12" style="8" customWidth="1"/>
    <col min="7694" max="7694" width="10" style="8" customWidth="1"/>
    <col min="7695" max="7695" width="9.140625" style="8"/>
    <col min="7696" max="7699" width="10" style="8" customWidth="1"/>
    <col min="7700" max="7702" width="12" style="8" customWidth="1"/>
    <col min="7703" max="7703" width="9" style="8" customWidth="1"/>
    <col min="7704" max="7705" width="9.140625" style="8"/>
    <col min="7706" max="7706" width="11" style="8" customWidth="1"/>
    <col min="7707" max="7936" width="9.140625" style="8"/>
    <col min="7937" max="7937" width="11" style="8" customWidth="1"/>
    <col min="7938" max="7938" width="8" style="8" customWidth="1"/>
    <col min="7939" max="7941" width="8.7109375" style="8" customWidth="1"/>
    <col min="7942" max="7947" width="9.140625" style="8"/>
    <col min="7948" max="7949" width="12" style="8" customWidth="1"/>
    <col min="7950" max="7950" width="10" style="8" customWidth="1"/>
    <col min="7951" max="7951" width="9.140625" style="8"/>
    <col min="7952" max="7955" width="10" style="8" customWidth="1"/>
    <col min="7956" max="7958" width="12" style="8" customWidth="1"/>
    <col min="7959" max="7959" width="9" style="8" customWidth="1"/>
    <col min="7960" max="7961" width="9.140625" style="8"/>
    <col min="7962" max="7962" width="11" style="8" customWidth="1"/>
    <col min="7963" max="8192" width="9.140625" style="8"/>
    <col min="8193" max="8193" width="11" style="8" customWidth="1"/>
    <col min="8194" max="8194" width="8" style="8" customWidth="1"/>
    <col min="8195" max="8197" width="8.7109375" style="8" customWidth="1"/>
    <col min="8198" max="8203" width="9.140625" style="8"/>
    <col min="8204" max="8205" width="12" style="8" customWidth="1"/>
    <col min="8206" max="8206" width="10" style="8" customWidth="1"/>
    <col min="8207" max="8207" width="9.140625" style="8"/>
    <col min="8208" max="8211" width="10" style="8" customWidth="1"/>
    <col min="8212" max="8214" width="12" style="8" customWidth="1"/>
    <col min="8215" max="8215" width="9" style="8" customWidth="1"/>
    <col min="8216" max="8217" width="9.140625" style="8"/>
    <col min="8218" max="8218" width="11" style="8" customWidth="1"/>
    <col min="8219" max="8448" width="9.140625" style="8"/>
    <col min="8449" max="8449" width="11" style="8" customWidth="1"/>
    <col min="8450" max="8450" width="8" style="8" customWidth="1"/>
    <col min="8451" max="8453" width="8.7109375" style="8" customWidth="1"/>
    <col min="8454" max="8459" width="9.140625" style="8"/>
    <col min="8460" max="8461" width="12" style="8" customWidth="1"/>
    <col min="8462" max="8462" width="10" style="8" customWidth="1"/>
    <col min="8463" max="8463" width="9.140625" style="8"/>
    <col min="8464" max="8467" width="10" style="8" customWidth="1"/>
    <col min="8468" max="8470" width="12" style="8" customWidth="1"/>
    <col min="8471" max="8471" width="9" style="8" customWidth="1"/>
    <col min="8472" max="8473" width="9.140625" style="8"/>
    <col min="8474" max="8474" width="11" style="8" customWidth="1"/>
    <col min="8475" max="8704" width="9.140625" style="8"/>
    <col min="8705" max="8705" width="11" style="8" customWidth="1"/>
    <col min="8706" max="8706" width="8" style="8" customWidth="1"/>
    <col min="8707" max="8709" width="8.7109375" style="8" customWidth="1"/>
    <col min="8710" max="8715" width="9.140625" style="8"/>
    <col min="8716" max="8717" width="12" style="8" customWidth="1"/>
    <col min="8718" max="8718" width="10" style="8" customWidth="1"/>
    <col min="8719" max="8719" width="9.140625" style="8"/>
    <col min="8720" max="8723" width="10" style="8" customWidth="1"/>
    <col min="8724" max="8726" width="12" style="8" customWidth="1"/>
    <col min="8727" max="8727" width="9" style="8" customWidth="1"/>
    <col min="8728" max="8729" width="9.140625" style="8"/>
    <col min="8730" max="8730" width="11" style="8" customWidth="1"/>
    <col min="8731" max="8960" width="9.140625" style="8"/>
    <col min="8961" max="8961" width="11" style="8" customWidth="1"/>
    <col min="8962" max="8962" width="8" style="8" customWidth="1"/>
    <col min="8963" max="8965" width="8.7109375" style="8" customWidth="1"/>
    <col min="8966" max="8971" width="9.140625" style="8"/>
    <col min="8972" max="8973" width="12" style="8" customWidth="1"/>
    <col min="8974" max="8974" width="10" style="8" customWidth="1"/>
    <col min="8975" max="8975" width="9.140625" style="8"/>
    <col min="8976" max="8979" width="10" style="8" customWidth="1"/>
    <col min="8980" max="8982" width="12" style="8" customWidth="1"/>
    <col min="8983" max="8983" width="9" style="8" customWidth="1"/>
    <col min="8984" max="8985" width="9.140625" style="8"/>
    <col min="8986" max="8986" width="11" style="8" customWidth="1"/>
    <col min="8987" max="9216" width="9.140625" style="8"/>
    <col min="9217" max="9217" width="11" style="8" customWidth="1"/>
    <col min="9218" max="9218" width="8" style="8" customWidth="1"/>
    <col min="9219" max="9221" width="8.7109375" style="8" customWidth="1"/>
    <col min="9222" max="9227" width="9.140625" style="8"/>
    <col min="9228" max="9229" width="12" style="8" customWidth="1"/>
    <col min="9230" max="9230" width="10" style="8" customWidth="1"/>
    <col min="9231" max="9231" width="9.140625" style="8"/>
    <col min="9232" max="9235" width="10" style="8" customWidth="1"/>
    <col min="9236" max="9238" width="12" style="8" customWidth="1"/>
    <col min="9239" max="9239" width="9" style="8" customWidth="1"/>
    <col min="9240" max="9241" width="9.140625" style="8"/>
    <col min="9242" max="9242" width="11" style="8" customWidth="1"/>
    <col min="9243" max="9472" width="9.140625" style="8"/>
    <col min="9473" max="9473" width="11" style="8" customWidth="1"/>
    <col min="9474" max="9474" width="8" style="8" customWidth="1"/>
    <col min="9475" max="9477" width="8.7109375" style="8" customWidth="1"/>
    <col min="9478" max="9483" width="9.140625" style="8"/>
    <col min="9484" max="9485" width="12" style="8" customWidth="1"/>
    <col min="9486" max="9486" width="10" style="8" customWidth="1"/>
    <col min="9487" max="9487" width="9.140625" style="8"/>
    <col min="9488" max="9491" width="10" style="8" customWidth="1"/>
    <col min="9492" max="9494" width="12" style="8" customWidth="1"/>
    <col min="9495" max="9495" width="9" style="8" customWidth="1"/>
    <col min="9496" max="9497" width="9.140625" style="8"/>
    <col min="9498" max="9498" width="11" style="8" customWidth="1"/>
    <col min="9499" max="9728" width="9.140625" style="8"/>
    <col min="9729" max="9729" width="11" style="8" customWidth="1"/>
    <col min="9730" max="9730" width="8" style="8" customWidth="1"/>
    <col min="9731" max="9733" width="8.7109375" style="8" customWidth="1"/>
    <col min="9734" max="9739" width="9.140625" style="8"/>
    <col min="9740" max="9741" width="12" style="8" customWidth="1"/>
    <col min="9742" max="9742" width="10" style="8" customWidth="1"/>
    <col min="9743" max="9743" width="9.140625" style="8"/>
    <col min="9744" max="9747" width="10" style="8" customWidth="1"/>
    <col min="9748" max="9750" width="12" style="8" customWidth="1"/>
    <col min="9751" max="9751" width="9" style="8" customWidth="1"/>
    <col min="9752" max="9753" width="9.140625" style="8"/>
    <col min="9754" max="9754" width="11" style="8" customWidth="1"/>
    <col min="9755" max="9984" width="9.140625" style="8"/>
    <col min="9985" max="9985" width="11" style="8" customWidth="1"/>
    <col min="9986" max="9986" width="8" style="8" customWidth="1"/>
    <col min="9987" max="9989" width="8.7109375" style="8" customWidth="1"/>
    <col min="9990" max="9995" width="9.140625" style="8"/>
    <col min="9996" max="9997" width="12" style="8" customWidth="1"/>
    <col min="9998" max="9998" width="10" style="8" customWidth="1"/>
    <col min="9999" max="9999" width="9.140625" style="8"/>
    <col min="10000" max="10003" width="10" style="8" customWidth="1"/>
    <col min="10004" max="10006" width="12" style="8" customWidth="1"/>
    <col min="10007" max="10007" width="9" style="8" customWidth="1"/>
    <col min="10008" max="10009" width="9.140625" style="8"/>
    <col min="10010" max="10010" width="11" style="8" customWidth="1"/>
    <col min="10011" max="10240" width="9.140625" style="8"/>
    <col min="10241" max="10241" width="11" style="8" customWidth="1"/>
    <col min="10242" max="10242" width="8" style="8" customWidth="1"/>
    <col min="10243" max="10245" width="8.7109375" style="8" customWidth="1"/>
    <col min="10246" max="10251" width="9.140625" style="8"/>
    <col min="10252" max="10253" width="12" style="8" customWidth="1"/>
    <col min="10254" max="10254" width="10" style="8" customWidth="1"/>
    <col min="10255" max="10255" width="9.140625" style="8"/>
    <col min="10256" max="10259" width="10" style="8" customWidth="1"/>
    <col min="10260" max="10262" width="12" style="8" customWidth="1"/>
    <col min="10263" max="10263" width="9" style="8" customWidth="1"/>
    <col min="10264" max="10265" width="9.140625" style="8"/>
    <col min="10266" max="10266" width="11" style="8" customWidth="1"/>
    <col min="10267" max="10496" width="9.140625" style="8"/>
    <col min="10497" max="10497" width="11" style="8" customWidth="1"/>
    <col min="10498" max="10498" width="8" style="8" customWidth="1"/>
    <col min="10499" max="10501" width="8.7109375" style="8" customWidth="1"/>
    <col min="10502" max="10507" width="9.140625" style="8"/>
    <col min="10508" max="10509" width="12" style="8" customWidth="1"/>
    <col min="10510" max="10510" width="10" style="8" customWidth="1"/>
    <col min="10511" max="10511" width="9.140625" style="8"/>
    <col min="10512" max="10515" width="10" style="8" customWidth="1"/>
    <col min="10516" max="10518" width="12" style="8" customWidth="1"/>
    <col min="10519" max="10519" width="9" style="8" customWidth="1"/>
    <col min="10520" max="10521" width="9.140625" style="8"/>
    <col min="10522" max="10522" width="11" style="8" customWidth="1"/>
    <col min="10523" max="10752" width="9.140625" style="8"/>
    <col min="10753" max="10753" width="11" style="8" customWidth="1"/>
    <col min="10754" max="10754" width="8" style="8" customWidth="1"/>
    <col min="10755" max="10757" width="8.7109375" style="8" customWidth="1"/>
    <col min="10758" max="10763" width="9.140625" style="8"/>
    <col min="10764" max="10765" width="12" style="8" customWidth="1"/>
    <col min="10766" max="10766" width="10" style="8" customWidth="1"/>
    <col min="10767" max="10767" width="9.140625" style="8"/>
    <col min="10768" max="10771" width="10" style="8" customWidth="1"/>
    <col min="10772" max="10774" width="12" style="8" customWidth="1"/>
    <col min="10775" max="10775" width="9" style="8" customWidth="1"/>
    <col min="10776" max="10777" width="9.140625" style="8"/>
    <col min="10778" max="10778" width="11" style="8" customWidth="1"/>
    <col min="10779" max="11008" width="9.140625" style="8"/>
    <col min="11009" max="11009" width="11" style="8" customWidth="1"/>
    <col min="11010" max="11010" width="8" style="8" customWidth="1"/>
    <col min="11011" max="11013" width="8.7109375" style="8" customWidth="1"/>
    <col min="11014" max="11019" width="9.140625" style="8"/>
    <col min="11020" max="11021" width="12" style="8" customWidth="1"/>
    <col min="11022" max="11022" width="10" style="8" customWidth="1"/>
    <col min="11023" max="11023" width="9.140625" style="8"/>
    <col min="11024" max="11027" width="10" style="8" customWidth="1"/>
    <col min="11028" max="11030" width="12" style="8" customWidth="1"/>
    <col min="11031" max="11031" width="9" style="8" customWidth="1"/>
    <col min="11032" max="11033" width="9.140625" style="8"/>
    <col min="11034" max="11034" width="11" style="8" customWidth="1"/>
    <col min="11035" max="11264" width="9.140625" style="8"/>
    <col min="11265" max="11265" width="11" style="8" customWidth="1"/>
    <col min="11266" max="11266" width="8" style="8" customWidth="1"/>
    <col min="11267" max="11269" width="8.7109375" style="8" customWidth="1"/>
    <col min="11270" max="11275" width="9.140625" style="8"/>
    <col min="11276" max="11277" width="12" style="8" customWidth="1"/>
    <col min="11278" max="11278" width="10" style="8" customWidth="1"/>
    <col min="11279" max="11279" width="9.140625" style="8"/>
    <col min="11280" max="11283" width="10" style="8" customWidth="1"/>
    <col min="11284" max="11286" width="12" style="8" customWidth="1"/>
    <col min="11287" max="11287" width="9" style="8" customWidth="1"/>
    <col min="11288" max="11289" width="9.140625" style="8"/>
    <col min="11290" max="11290" width="11" style="8" customWidth="1"/>
    <col min="11291" max="11520" width="9.140625" style="8"/>
    <col min="11521" max="11521" width="11" style="8" customWidth="1"/>
    <col min="11522" max="11522" width="8" style="8" customWidth="1"/>
    <col min="11523" max="11525" width="8.7109375" style="8" customWidth="1"/>
    <col min="11526" max="11531" width="9.140625" style="8"/>
    <col min="11532" max="11533" width="12" style="8" customWidth="1"/>
    <col min="11534" max="11534" width="10" style="8" customWidth="1"/>
    <col min="11535" max="11535" width="9.140625" style="8"/>
    <col min="11536" max="11539" width="10" style="8" customWidth="1"/>
    <col min="11540" max="11542" width="12" style="8" customWidth="1"/>
    <col min="11543" max="11543" width="9" style="8" customWidth="1"/>
    <col min="11544" max="11545" width="9.140625" style="8"/>
    <col min="11546" max="11546" width="11" style="8" customWidth="1"/>
    <col min="11547" max="11776" width="9.140625" style="8"/>
    <col min="11777" max="11777" width="11" style="8" customWidth="1"/>
    <col min="11778" max="11778" width="8" style="8" customWidth="1"/>
    <col min="11779" max="11781" width="8.7109375" style="8" customWidth="1"/>
    <col min="11782" max="11787" width="9.140625" style="8"/>
    <col min="11788" max="11789" width="12" style="8" customWidth="1"/>
    <col min="11790" max="11790" width="10" style="8" customWidth="1"/>
    <col min="11791" max="11791" width="9.140625" style="8"/>
    <col min="11792" max="11795" width="10" style="8" customWidth="1"/>
    <col min="11796" max="11798" width="12" style="8" customWidth="1"/>
    <col min="11799" max="11799" width="9" style="8" customWidth="1"/>
    <col min="11800" max="11801" width="9.140625" style="8"/>
    <col min="11802" max="11802" width="11" style="8" customWidth="1"/>
    <col min="11803" max="12032" width="9.140625" style="8"/>
    <col min="12033" max="12033" width="11" style="8" customWidth="1"/>
    <col min="12034" max="12034" width="8" style="8" customWidth="1"/>
    <col min="12035" max="12037" width="8.7109375" style="8" customWidth="1"/>
    <col min="12038" max="12043" width="9.140625" style="8"/>
    <col min="12044" max="12045" width="12" style="8" customWidth="1"/>
    <col min="12046" max="12046" width="10" style="8" customWidth="1"/>
    <col min="12047" max="12047" width="9.140625" style="8"/>
    <col min="12048" max="12051" width="10" style="8" customWidth="1"/>
    <col min="12052" max="12054" width="12" style="8" customWidth="1"/>
    <col min="12055" max="12055" width="9" style="8" customWidth="1"/>
    <col min="12056" max="12057" width="9.140625" style="8"/>
    <col min="12058" max="12058" width="11" style="8" customWidth="1"/>
    <col min="12059" max="12288" width="9.140625" style="8"/>
    <col min="12289" max="12289" width="11" style="8" customWidth="1"/>
    <col min="12290" max="12290" width="8" style="8" customWidth="1"/>
    <col min="12291" max="12293" width="8.7109375" style="8" customWidth="1"/>
    <col min="12294" max="12299" width="9.140625" style="8"/>
    <col min="12300" max="12301" width="12" style="8" customWidth="1"/>
    <col min="12302" max="12302" width="10" style="8" customWidth="1"/>
    <col min="12303" max="12303" width="9.140625" style="8"/>
    <col min="12304" max="12307" width="10" style="8" customWidth="1"/>
    <col min="12308" max="12310" width="12" style="8" customWidth="1"/>
    <col min="12311" max="12311" width="9" style="8" customWidth="1"/>
    <col min="12312" max="12313" width="9.140625" style="8"/>
    <col min="12314" max="12314" width="11" style="8" customWidth="1"/>
    <col min="12315" max="12544" width="9.140625" style="8"/>
    <col min="12545" max="12545" width="11" style="8" customWidth="1"/>
    <col min="12546" max="12546" width="8" style="8" customWidth="1"/>
    <col min="12547" max="12549" width="8.7109375" style="8" customWidth="1"/>
    <col min="12550" max="12555" width="9.140625" style="8"/>
    <col min="12556" max="12557" width="12" style="8" customWidth="1"/>
    <col min="12558" max="12558" width="10" style="8" customWidth="1"/>
    <col min="12559" max="12559" width="9.140625" style="8"/>
    <col min="12560" max="12563" width="10" style="8" customWidth="1"/>
    <col min="12564" max="12566" width="12" style="8" customWidth="1"/>
    <col min="12567" max="12567" width="9" style="8" customWidth="1"/>
    <col min="12568" max="12569" width="9.140625" style="8"/>
    <col min="12570" max="12570" width="11" style="8" customWidth="1"/>
    <col min="12571" max="12800" width="9.140625" style="8"/>
    <col min="12801" max="12801" width="11" style="8" customWidth="1"/>
    <col min="12802" max="12802" width="8" style="8" customWidth="1"/>
    <col min="12803" max="12805" width="8.7109375" style="8" customWidth="1"/>
    <col min="12806" max="12811" width="9.140625" style="8"/>
    <col min="12812" max="12813" width="12" style="8" customWidth="1"/>
    <col min="12814" max="12814" width="10" style="8" customWidth="1"/>
    <col min="12815" max="12815" width="9.140625" style="8"/>
    <col min="12816" max="12819" width="10" style="8" customWidth="1"/>
    <col min="12820" max="12822" width="12" style="8" customWidth="1"/>
    <col min="12823" max="12823" width="9" style="8" customWidth="1"/>
    <col min="12824" max="12825" width="9.140625" style="8"/>
    <col min="12826" max="12826" width="11" style="8" customWidth="1"/>
    <col min="12827" max="13056" width="9.140625" style="8"/>
    <col min="13057" max="13057" width="11" style="8" customWidth="1"/>
    <col min="13058" max="13058" width="8" style="8" customWidth="1"/>
    <col min="13059" max="13061" width="8.7109375" style="8" customWidth="1"/>
    <col min="13062" max="13067" width="9.140625" style="8"/>
    <col min="13068" max="13069" width="12" style="8" customWidth="1"/>
    <col min="13070" max="13070" width="10" style="8" customWidth="1"/>
    <col min="13071" max="13071" width="9.140625" style="8"/>
    <col min="13072" max="13075" width="10" style="8" customWidth="1"/>
    <col min="13076" max="13078" width="12" style="8" customWidth="1"/>
    <col min="13079" max="13079" width="9" style="8" customWidth="1"/>
    <col min="13080" max="13081" width="9.140625" style="8"/>
    <col min="13082" max="13082" width="11" style="8" customWidth="1"/>
    <col min="13083" max="13312" width="9.140625" style="8"/>
    <col min="13313" max="13313" width="11" style="8" customWidth="1"/>
    <col min="13314" max="13314" width="8" style="8" customWidth="1"/>
    <col min="13315" max="13317" width="8.7109375" style="8" customWidth="1"/>
    <col min="13318" max="13323" width="9.140625" style="8"/>
    <col min="13324" max="13325" width="12" style="8" customWidth="1"/>
    <col min="13326" max="13326" width="10" style="8" customWidth="1"/>
    <col min="13327" max="13327" width="9.140625" style="8"/>
    <col min="13328" max="13331" width="10" style="8" customWidth="1"/>
    <col min="13332" max="13334" width="12" style="8" customWidth="1"/>
    <col min="13335" max="13335" width="9" style="8" customWidth="1"/>
    <col min="13336" max="13337" width="9.140625" style="8"/>
    <col min="13338" max="13338" width="11" style="8" customWidth="1"/>
    <col min="13339" max="13568" width="9.140625" style="8"/>
    <col min="13569" max="13569" width="11" style="8" customWidth="1"/>
    <col min="13570" max="13570" width="8" style="8" customWidth="1"/>
    <col min="13571" max="13573" width="8.7109375" style="8" customWidth="1"/>
    <col min="13574" max="13579" width="9.140625" style="8"/>
    <col min="13580" max="13581" width="12" style="8" customWidth="1"/>
    <col min="13582" max="13582" width="10" style="8" customWidth="1"/>
    <col min="13583" max="13583" width="9.140625" style="8"/>
    <col min="13584" max="13587" width="10" style="8" customWidth="1"/>
    <col min="13588" max="13590" width="12" style="8" customWidth="1"/>
    <col min="13591" max="13591" width="9" style="8" customWidth="1"/>
    <col min="13592" max="13593" width="9.140625" style="8"/>
    <col min="13594" max="13594" width="11" style="8" customWidth="1"/>
    <col min="13595" max="13824" width="9.140625" style="8"/>
    <col min="13825" max="13825" width="11" style="8" customWidth="1"/>
    <col min="13826" max="13826" width="8" style="8" customWidth="1"/>
    <col min="13827" max="13829" width="8.7109375" style="8" customWidth="1"/>
    <col min="13830" max="13835" width="9.140625" style="8"/>
    <col min="13836" max="13837" width="12" style="8" customWidth="1"/>
    <col min="13838" max="13838" width="10" style="8" customWidth="1"/>
    <col min="13839" max="13839" width="9.140625" style="8"/>
    <col min="13840" max="13843" width="10" style="8" customWidth="1"/>
    <col min="13844" max="13846" width="12" style="8" customWidth="1"/>
    <col min="13847" max="13847" width="9" style="8" customWidth="1"/>
    <col min="13848" max="13849" width="9.140625" style="8"/>
    <col min="13850" max="13850" width="11" style="8" customWidth="1"/>
    <col min="13851" max="14080" width="9.140625" style="8"/>
    <col min="14081" max="14081" width="11" style="8" customWidth="1"/>
    <col min="14082" max="14082" width="8" style="8" customWidth="1"/>
    <col min="14083" max="14085" width="8.7109375" style="8" customWidth="1"/>
    <col min="14086" max="14091" width="9.140625" style="8"/>
    <col min="14092" max="14093" width="12" style="8" customWidth="1"/>
    <col min="14094" max="14094" width="10" style="8" customWidth="1"/>
    <col min="14095" max="14095" width="9.140625" style="8"/>
    <col min="14096" max="14099" width="10" style="8" customWidth="1"/>
    <col min="14100" max="14102" width="12" style="8" customWidth="1"/>
    <col min="14103" max="14103" width="9" style="8" customWidth="1"/>
    <col min="14104" max="14105" width="9.140625" style="8"/>
    <col min="14106" max="14106" width="11" style="8" customWidth="1"/>
    <col min="14107" max="14336" width="9.140625" style="8"/>
    <col min="14337" max="14337" width="11" style="8" customWidth="1"/>
    <col min="14338" max="14338" width="8" style="8" customWidth="1"/>
    <col min="14339" max="14341" width="8.7109375" style="8" customWidth="1"/>
    <col min="14342" max="14347" width="9.140625" style="8"/>
    <col min="14348" max="14349" width="12" style="8" customWidth="1"/>
    <col min="14350" max="14350" width="10" style="8" customWidth="1"/>
    <col min="14351" max="14351" width="9.140625" style="8"/>
    <col min="14352" max="14355" width="10" style="8" customWidth="1"/>
    <col min="14356" max="14358" width="12" style="8" customWidth="1"/>
    <col min="14359" max="14359" width="9" style="8" customWidth="1"/>
    <col min="14360" max="14361" width="9.140625" style="8"/>
    <col min="14362" max="14362" width="11" style="8" customWidth="1"/>
    <col min="14363" max="14592" width="9.140625" style="8"/>
    <col min="14593" max="14593" width="11" style="8" customWidth="1"/>
    <col min="14594" max="14594" width="8" style="8" customWidth="1"/>
    <col min="14595" max="14597" width="8.7109375" style="8" customWidth="1"/>
    <col min="14598" max="14603" width="9.140625" style="8"/>
    <col min="14604" max="14605" width="12" style="8" customWidth="1"/>
    <col min="14606" max="14606" width="10" style="8" customWidth="1"/>
    <col min="14607" max="14607" width="9.140625" style="8"/>
    <col min="14608" max="14611" width="10" style="8" customWidth="1"/>
    <col min="14612" max="14614" width="12" style="8" customWidth="1"/>
    <col min="14615" max="14615" width="9" style="8" customWidth="1"/>
    <col min="14616" max="14617" width="9.140625" style="8"/>
    <col min="14618" max="14618" width="11" style="8" customWidth="1"/>
    <col min="14619" max="14848" width="9.140625" style="8"/>
    <col min="14849" max="14849" width="11" style="8" customWidth="1"/>
    <col min="14850" max="14850" width="8" style="8" customWidth="1"/>
    <col min="14851" max="14853" width="8.7109375" style="8" customWidth="1"/>
    <col min="14854" max="14859" width="9.140625" style="8"/>
    <col min="14860" max="14861" width="12" style="8" customWidth="1"/>
    <col min="14862" max="14862" width="10" style="8" customWidth="1"/>
    <col min="14863" max="14863" width="9.140625" style="8"/>
    <col min="14864" max="14867" width="10" style="8" customWidth="1"/>
    <col min="14868" max="14870" width="12" style="8" customWidth="1"/>
    <col min="14871" max="14871" width="9" style="8" customWidth="1"/>
    <col min="14872" max="14873" width="9.140625" style="8"/>
    <col min="14874" max="14874" width="11" style="8" customWidth="1"/>
    <col min="14875" max="15104" width="9.140625" style="8"/>
    <col min="15105" max="15105" width="11" style="8" customWidth="1"/>
    <col min="15106" max="15106" width="8" style="8" customWidth="1"/>
    <col min="15107" max="15109" width="8.7109375" style="8" customWidth="1"/>
    <col min="15110" max="15115" width="9.140625" style="8"/>
    <col min="15116" max="15117" width="12" style="8" customWidth="1"/>
    <col min="15118" max="15118" width="10" style="8" customWidth="1"/>
    <col min="15119" max="15119" width="9.140625" style="8"/>
    <col min="15120" max="15123" width="10" style="8" customWidth="1"/>
    <col min="15124" max="15126" width="12" style="8" customWidth="1"/>
    <col min="15127" max="15127" width="9" style="8" customWidth="1"/>
    <col min="15128" max="15129" width="9.140625" style="8"/>
    <col min="15130" max="15130" width="11" style="8" customWidth="1"/>
    <col min="15131" max="15360" width="9.140625" style="8"/>
    <col min="15361" max="15361" width="11" style="8" customWidth="1"/>
    <col min="15362" max="15362" width="8" style="8" customWidth="1"/>
    <col min="15363" max="15365" width="8.7109375" style="8" customWidth="1"/>
    <col min="15366" max="15371" width="9.140625" style="8"/>
    <col min="15372" max="15373" width="12" style="8" customWidth="1"/>
    <col min="15374" max="15374" width="10" style="8" customWidth="1"/>
    <col min="15375" max="15375" width="9.140625" style="8"/>
    <col min="15376" max="15379" width="10" style="8" customWidth="1"/>
    <col min="15380" max="15382" width="12" style="8" customWidth="1"/>
    <col min="15383" max="15383" width="9" style="8" customWidth="1"/>
    <col min="15384" max="15385" width="9.140625" style="8"/>
    <col min="15386" max="15386" width="11" style="8" customWidth="1"/>
    <col min="15387" max="15616" width="9.140625" style="8"/>
    <col min="15617" max="15617" width="11" style="8" customWidth="1"/>
    <col min="15618" max="15618" width="8" style="8" customWidth="1"/>
    <col min="15619" max="15621" width="8.7109375" style="8" customWidth="1"/>
    <col min="15622" max="15627" width="9.140625" style="8"/>
    <col min="15628" max="15629" width="12" style="8" customWidth="1"/>
    <col min="15630" max="15630" width="10" style="8" customWidth="1"/>
    <col min="15631" max="15631" width="9.140625" style="8"/>
    <col min="15632" max="15635" width="10" style="8" customWidth="1"/>
    <col min="15636" max="15638" width="12" style="8" customWidth="1"/>
    <col min="15639" max="15639" width="9" style="8" customWidth="1"/>
    <col min="15640" max="15641" width="9.140625" style="8"/>
    <col min="15642" max="15642" width="11" style="8" customWidth="1"/>
    <col min="15643" max="15872" width="9.140625" style="8"/>
    <col min="15873" max="15873" width="11" style="8" customWidth="1"/>
    <col min="15874" max="15874" width="8" style="8" customWidth="1"/>
    <col min="15875" max="15877" width="8.7109375" style="8" customWidth="1"/>
    <col min="15878" max="15883" width="9.140625" style="8"/>
    <col min="15884" max="15885" width="12" style="8" customWidth="1"/>
    <col min="15886" max="15886" width="10" style="8" customWidth="1"/>
    <col min="15887" max="15887" width="9.140625" style="8"/>
    <col min="15888" max="15891" width="10" style="8" customWidth="1"/>
    <col min="15892" max="15894" width="12" style="8" customWidth="1"/>
    <col min="15895" max="15895" width="9" style="8" customWidth="1"/>
    <col min="15896" max="15897" width="9.140625" style="8"/>
    <col min="15898" max="15898" width="11" style="8" customWidth="1"/>
    <col min="15899" max="16128" width="9.140625" style="8"/>
    <col min="16129" max="16129" width="11" style="8" customWidth="1"/>
    <col min="16130" max="16130" width="8" style="8" customWidth="1"/>
    <col min="16131" max="16133" width="8.7109375" style="8" customWidth="1"/>
    <col min="16134" max="16139" width="9.140625" style="8"/>
    <col min="16140" max="16141" width="12" style="8" customWidth="1"/>
    <col min="16142" max="16142" width="10" style="8" customWidth="1"/>
    <col min="16143" max="16143" width="9.140625" style="8"/>
    <col min="16144" max="16147" width="10" style="8" customWidth="1"/>
    <col min="16148" max="16150" width="12" style="8" customWidth="1"/>
    <col min="16151" max="16151" width="9" style="8" customWidth="1"/>
    <col min="16152" max="16153" width="9.140625" style="8"/>
    <col min="16154" max="16154" width="11" style="8" customWidth="1"/>
    <col min="16155" max="16384" width="9.140625" style="8"/>
  </cols>
  <sheetData>
    <row r="1" spans="1:19" ht="23.25" customHeight="1" x14ac:dyDescent="0.2">
      <c r="A1" s="5" t="s">
        <v>9</v>
      </c>
      <c r="B1" s="6">
        <v>1</v>
      </c>
      <c r="C1" s="6"/>
      <c r="D1" s="6">
        <v>2</v>
      </c>
      <c r="E1" s="6"/>
      <c r="F1" s="6">
        <v>3</v>
      </c>
      <c r="G1" s="6"/>
      <c r="H1" s="6">
        <v>4</v>
      </c>
      <c r="I1" s="6"/>
      <c r="J1" s="6">
        <v>5</v>
      </c>
      <c r="K1" s="7"/>
    </row>
    <row r="2" spans="1:19" x14ac:dyDescent="0.2">
      <c r="A2" s="9" t="s">
        <v>10</v>
      </c>
      <c r="B2" s="10" t="s">
        <v>11</v>
      </c>
      <c r="C2" s="11"/>
      <c r="D2" s="10" t="s">
        <v>12</v>
      </c>
      <c r="E2" s="11"/>
      <c r="F2" s="12" t="s">
        <v>13</v>
      </c>
      <c r="G2" s="11"/>
      <c r="H2" s="13" t="s">
        <v>14</v>
      </c>
      <c r="I2" s="11"/>
      <c r="J2" s="13" t="s">
        <v>15</v>
      </c>
      <c r="K2" s="11"/>
      <c r="L2" s="14"/>
      <c r="M2" s="14"/>
    </row>
    <row r="3" spans="1:19" ht="13.5" thickBot="1" x14ac:dyDescent="0.25">
      <c r="A3" s="15"/>
      <c r="B3" s="16" t="s">
        <v>16</v>
      </c>
      <c r="C3" s="17" t="s">
        <v>17</v>
      </c>
      <c r="D3" s="16" t="s">
        <v>16</v>
      </c>
      <c r="E3" s="17" t="s">
        <v>17</v>
      </c>
      <c r="F3" s="16" t="s">
        <v>16</v>
      </c>
      <c r="G3" s="17" t="s">
        <v>17</v>
      </c>
      <c r="H3" s="16" t="s">
        <v>16</v>
      </c>
      <c r="I3" s="17" t="s">
        <v>17</v>
      </c>
      <c r="J3" s="16" t="s">
        <v>16</v>
      </c>
      <c r="K3" s="17" t="s">
        <v>17</v>
      </c>
      <c r="L3" s="14"/>
      <c r="M3" s="14"/>
    </row>
    <row r="4" spans="1:19" ht="13.5" thickTop="1" x14ac:dyDescent="0.2">
      <c r="A4" s="18">
        <v>0</v>
      </c>
      <c r="B4" s="19">
        <v>100000</v>
      </c>
      <c r="C4" s="20">
        <v>100000</v>
      </c>
      <c r="D4" s="19">
        <v>100000</v>
      </c>
      <c r="E4" s="21">
        <v>100000</v>
      </c>
      <c r="F4" s="19">
        <v>100000</v>
      </c>
      <c r="G4" s="21">
        <v>100000</v>
      </c>
      <c r="H4" s="19">
        <v>100000</v>
      </c>
      <c r="I4" s="21">
        <v>100000</v>
      </c>
      <c r="J4" s="19">
        <v>100000</v>
      </c>
      <c r="K4" s="21">
        <v>100000</v>
      </c>
      <c r="L4" s="14"/>
      <c r="M4" s="14"/>
    </row>
    <row r="5" spans="1:19" x14ac:dyDescent="0.2">
      <c r="A5" s="18">
        <v>1</v>
      </c>
      <c r="B5" s="19">
        <v>96920</v>
      </c>
      <c r="C5" s="20">
        <v>97525</v>
      </c>
      <c r="D5" s="19">
        <v>98467</v>
      </c>
      <c r="E5" s="21">
        <v>98796</v>
      </c>
      <c r="F5" s="19">
        <v>99121</v>
      </c>
      <c r="G5" s="21">
        <v>99309</v>
      </c>
      <c r="H5" s="19">
        <v>99403</v>
      </c>
      <c r="I5" s="21">
        <v>99469</v>
      </c>
      <c r="J5" s="19">
        <v>99526.1</v>
      </c>
      <c r="K5" s="21">
        <v>99594.7</v>
      </c>
    </row>
    <row r="6" spans="1:19" x14ac:dyDescent="0.2">
      <c r="A6" s="18">
        <v>2</v>
      </c>
      <c r="B6" s="19">
        <v>96770</v>
      </c>
      <c r="C6" s="20">
        <v>97385</v>
      </c>
      <c r="D6" s="19">
        <v>98391</v>
      </c>
      <c r="E6" s="21">
        <v>98726</v>
      </c>
      <c r="F6" s="19">
        <v>99076</v>
      </c>
      <c r="G6" s="21">
        <v>99265</v>
      </c>
      <c r="H6" s="19">
        <v>99369</v>
      </c>
      <c r="I6" s="21">
        <v>99430</v>
      </c>
      <c r="J6" s="19">
        <v>99499.83</v>
      </c>
      <c r="K6" s="21">
        <v>99568.01</v>
      </c>
    </row>
    <row r="7" spans="1:19" x14ac:dyDescent="0.2">
      <c r="A7" s="18">
        <v>3</v>
      </c>
      <c r="B7" s="19">
        <v>96676</v>
      </c>
      <c r="C7" s="20">
        <v>97310</v>
      </c>
      <c r="D7" s="19">
        <v>98339</v>
      </c>
      <c r="E7" s="21">
        <v>98678</v>
      </c>
      <c r="F7" s="19">
        <v>99043</v>
      </c>
      <c r="G7" s="21">
        <v>99235</v>
      </c>
      <c r="H7" s="19">
        <v>99340</v>
      </c>
      <c r="I7" s="21">
        <v>99401</v>
      </c>
      <c r="J7" s="19">
        <v>99482.42</v>
      </c>
      <c r="K7" s="21">
        <v>99550.78</v>
      </c>
    </row>
    <row r="8" spans="1:19" x14ac:dyDescent="0.2">
      <c r="A8" s="18">
        <v>4</v>
      </c>
      <c r="B8" s="19">
        <v>96610</v>
      </c>
      <c r="C8" s="20">
        <v>97256</v>
      </c>
      <c r="D8" s="19">
        <v>98300</v>
      </c>
      <c r="E8" s="21">
        <v>98646</v>
      </c>
      <c r="F8" s="19">
        <v>99018</v>
      </c>
      <c r="G8" s="21">
        <v>99213</v>
      </c>
      <c r="H8" s="19">
        <v>99316</v>
      </c>
      <c r="I8" s="21">
        <v>99379</v>
      </c>
      <c r="J8" s="19">
        <v>99468.69</v>
      </c>
      <c r="K8" s="21">
        <v>99537.54</v>
      </c>
    </row>
    <row r="9" spans="1:19" x14ac:dyDescent="0.2">
      <c r="A9" s="18">
        <v>5</v>
      </c>
      <c r="B9" s="19">
        <v>96552</v>
      </c>
      <c r="C9" s="20">
        <v>97207</v>
      </c>
      <c r="D9" s="19">
        <v>98267</v>
      </c>
      <c r="E9" s="21">
        <v>98621</v>
      </c>
      <c r="F9" s="19">
        <v>98997</v>
      </c>
      <c r="G9" s="21">
        <v>99195</v>
      </c>
      <c r="H9" s="19">
        <v>99296</v>
      </c>
      <c r="I9" s="21">
        <v>99362</v>
      </c>
      <c r="J9" s="19">
        <v>99456.95</v>
      </c>
      <c r="K9" s="21">
        <v>99526.59</v>
      </c>
    </row>
    <row r="10" spans="1:19" x14ac:dyDescent="0.2">
      <c r="A10" s="18">
        <v>6</v>
      </c>
      <c r="B10" s="19">
        <v>96496</v>
      </c>
      <c r="C10" s="20">
        <v>97164</v>
      </c>
      <c r="D10" s="19">
        <v>98235</v>
      </c>
      <c r="E10" s="21">
        <v>98598</v>
      </c>
      <c r="F10" s="19">
        <v>98977</v>
      </c>
      <c r="G10" s="21">
        <v>99180</v>
      </c>
      <c r="H10" s="19">
        <v>99278</v>
      </c>
      <c r="I10" s="21">
        <v>99346</v>
      </c>
      <c r="J10" s="19">
        <v>99446.11</v>
      </c>
      <c r="K10" s="21">
        <v>99517.04</v>
      </c>
    </row>
    <row r="11" spans="1:19" x14ac:dyDescent="0.2">
      <c r="A11" s="18">
        <v>7</v>
      </c>
      <c r="B11" s="19">
        <v>96445</v>
      </c>
      <c r="C11" s="20">
        <v>97127</v>
      </c>
      <c r="D11" s="19">
        <v>98205</v>
      </c>
      <c r="E11" s="21">
        <v>98577</v>
      </c>
      <c r="F11" s="19">
        <v>98957</v>
      </c>
      <c r="G11" s="21">
        <v>99167</v>
      </c>
      <c r="H11" s="19">
        <v>99261</v>
      </c>
      <c r="I11" s="21">
        <v>99332</v>
      </c>
      <c r="J11" s="19">
        <v>99435.97</v>
      </c>
      <c r="K11" s="21">
        <v>99508.479999999996</v>
      </c>
    </row>
    <row r="12" spans="1:19" x14ac:dyDescent="0.2">
      <c r="A12" s="18">
        <v>8</v>
      </c>
      <c r="B12" s="19">
        <v>96398</v>
      </c>
      <c r="C12" s="20">
        <v>97094</v>
      </c>
      <c r="D12" s="19">
        <v>98176</v>
      </c>
      <c r="E12" s="21">
        <v>98555</v>
      </c>
      <c r="F12" s="19">
        <v>98937</v>
      </c>
      <c r="G12" s="21">
        <v>99154</v>
      </c>
      <c r="H12" s="19">
        <v>99246</v>
      </c>
      <c r="I12" s="21">
        <v>99318</v>
      </c>
      <c r="J12" s="19">
        <v>99426.82</v>
      </c>
      <c r="K12" s="21">
        <v>99500.62</v>
      </c>
    </row>
    <row r="13" spans="1:19" x14ac:dyDescent="0.2">
      <c r="A13" s="18">
        <v>9</v>
      </c>
      <c r="B13" s="19">
        <v>96353</v>
      </c>
      <c r="C13" s="20">
        <v>97065</v>
      </c>
      <c r="D13" s="19">
        <v>98147</v>
      </c>
      <c r="E13" s="21">
        <v>98535</v>
      </c>
      <c r="F13" s="19">
        <v>98918</v>
      </c>
      <c r="G13" s="21">
        <v>99143</v>
      </c>
      <c r="H13" s="19">
        <v>99230</v>
      </c>
      <c r="I13" s="21">
        <v>99306</v>
      </c>
      <c r="J13" s="19">
        <v>99418.57</v>
      </c>
      <c r="K13" s="21">
        <v>99493.36</v>
      </c>
    </row>
    <row r="14" spans="1:19" x14ac:dyDescent="0.2">
      <c r="A14" s="18">
        <v>10</v>
      </c>
      <c r="B14" s="19">
        <v>96311</v>
      </c>
      <c r="C14" s="20">
        <v>97038</v>
      </c>
      <c r="D14" s="19">
        <v>98120</v>
      </c>
      <c r="E14" s="21">
        <v>98518</v>
      </c>
      <c r="F14" s="19">
        <v>98899</v>
      </c>
      <c r="G14" s="21">
        <v>99131</v>
      </c>
      <c r="H14" s="19">
        <v>99215</v>
      </c>
      <c r="I14" s="21">
        <v>99295</v>
      </c>
      <c r="J14" s="19">
        <v>99410.82</v>
      </c>
      <c r="K14" s="21">
        <v>99486.399999999994</v>
      </c>
      <c r="S14" s="22"/>
    </row>
    <row r="15" spans="1:19" x14ac:dyDescent="0.2">
      <c r="A15" s="18">
        <v>11</v>
      </c>
      <c r="B15" s="19">
        <v>96270</v>
      </c>
      <c r="C15" s="20">
        <v>97012</v>
      </c>
      <c r="D15" s="19">
        <v>98093</v>
      </c>
      <c r="E15" s="21">
        <v>98501</v>
      </c>
      <c r="F15" s="19">
        <v>98881</v>
      </c>
      <c r="G15" s="21">
        <v>99118</v>
      </c>
      <c r="H15" s="19">
        <v>99199</v>
      </c>
      <c r="I15" s="21">
        <v>99284</v>
      </c>
      <c r="J15" s="19">
        <v>99402.77</v>
      </c>
      <c r="K15" s="21">
        <v>99479.44</v>
      </c>
    </row>
    <row r="16" spans="1:19" x14ac:dyDescent="0.2">
      <c r="A16" s="18">
        <v>12</v>
      </c>
      <c r="B16" s="19">
        <v>96227</v>
      </c>
      <c r="C16" s="20">
        <v>96986</v>
      </c>
      <c r="D16" s="19">
        <v>98067</v>
      </c>
      <c r="E16" s="21">
        <v>98483</v>
      </c>
      <c r="F16" s="19">
        <v>98864</v>
      </c>
      <c r="G16" s="21">
        <v>99104</v>
      </c>
      <c r="H16" s="19">
        <v>99182</v>
      </c>
      <c r="I16" s="21">
        <v>99272</v>
      </c>
      <c r="J16" s="19">
        <v>99393.62</v>
      </c>
      <c r="K16" s="21">
        <v>99472.38</v>
      </c>
    </row>
    <row r="17" spans="1:11" x14ac:dyDescent="0.2">
      <c r="A17" s="18">
        <v>13</v>
      </c>
      <c r="B17" s="19">
        <v>96180</v>
      </c>
      <c r="C17" s="20">
        <v>96958</v>
      </c>
      <c r="D17" s="19">
        <v>98037</v>
      </c>
      <c r="E17" s="21">
        <v>98465</v>
      </c>
      <c r="F17" s="19">
        <v>98843</v>
      </c>
      <c r="G17" s="21">
        <v>99089</v>
      </c>
      <c r="H17" s="19">
        <v>99162</v>
      </c>
      <c r="I17" s="21">
        <v>99259</v>
      </c>
      <c r="J17" s="19">
        <v>99382.39</v>
      </c>
      <c r="K17" s="21">
        <v>99465.02</v>
      </c>
    </row>
    <row r="18" spans="1:11" x14ac:dyDescent="0.2">
      <c r="A18" s="18">
        <v>14</v>
      </c>
      <c r="B18" s="19">
        <v>96124</v>
      </c>
      <c r="C18" s="20">
        <v>96929</v>
      </c>
      <c r="D18" s="19">
        <v>97998</v>
      </c>
      <c r="E18" s="21">
        <v>98443</v>
      </c>
      <c r="F18" s="19">
        <v>98818</v>
      </c>
      <c r="G18" s="21">
        <v>99072</v>
      </c>
      <c r="H18" s="19">
        <v>99137</v>
      </c>
      <c r="I18" s="21">
        <v>99242</v>
      </c>
      <c r="J18" s="19">
        <v>99368.28</v>
      </c>
      <c r="K18" s="21">
        <v>99457.16</v>
      </c>
    </row>
    <row r="19" spans="1:11" x14ac:dyDescent="0.2">
      <c r="A19" s="18">
        <v>15</v>
      </c>
      <c r="B19" s="19">
        <v>96058</v>
      </c>
      <c r="C19" s="20">
        <v>96897</v>
      </c>
      <c r="D19" s="19">
        <v>97947</v>
      </c>
      <c r="E19" s="21">
        <v>98418</v>
      </c>
      <c r="F19" s="19">
        <v>98781</v>
      </c>
      <c r="G19" s="21">
        <v>99053</v>
      </c>
      <c r="H19" s="19">
        <v>99104</v>
      </c>
      <c r="I19" s="21">
        <v>99224</v>
      </c>
      <c r="J19" s="19">
        <v>99350.19</v>
      </c>
      <c r="K19" s="21">
        <v>99448.61</v>
      </c>
    </row>
    <row r="20" spans="1:11" x14ac:dyDescent="0.2">
      <c r="A20" s="18">
        <v>16</v>
      </c>
      <c r="B20" s="19">
        <v>95979</v>
      </c>
      <c r="C20" s="20">
        <v>96863</v>
      </c>
      <c r="D20" s="19">
        <v>97879</v>
      </c>
      <c r="E20" s="21">
        <v>98392</v>
      </c>
      <c r="F20" s="19">
        <v>98727</v>
      </c>
      <c r="G20" s="21">
        <v>99031</v>
      </c>
      <c r="H20" s="19">
        <v>99060</v>
      </c>
      <c r="I20" s="21">
        <v>99204</v>
      </c>
      <c r="J20" s="19">
        <v>99324.76</v>
      </c>
      <c r="K20" s="21">
        <v>99438.76</v>
      </c>
    </row>
    <row r="21" spans="1:11" x14ac:dyDescent="0.2">
      <c r="A21" s="18">
        <v>17</v>
      </c>
      <c r="B21" s="19">
        <v>95888</v>
      </c>
      <c r="C21" s="20">
        <v>96826</v>
      </c>
      <c r="D21" s="19">
        <v>97791</v>
      </c>
      <c r="E21" s="21">
        <v>98364</v>
      </c>
      <c r="F21" s="19">
        <v>98654</v>
      </c>
      <c r="G21" s="21">
        <v>99006</v>
      </c>
      <c r="H21" s="19">
        <v>99004</v>
      </c>
      <c r="I21" s="21">
        <v>99182</v>
      </c>
      <c r="J21" s="19">
        <v>99290</v>
      </c>
      <c r="K21" s="21">
        <v>99427.42</v>
      </c>
    </row>
    <row r="22" spans="1:11" x14ac:dyDescent="0.2">
      <c r="A22" s="18">
        <v>18</v>
      </c>
      <c r="B22" s="19">
        <v>95786</v>
      </c>
      <c r="C22" s="20">
        <v>96787</v>
      </c>
      <c r="D22" s="19">
        <v>97690</v>
      </c>
      <c r="E22" s="21">
        <v>98334</v>
      </c>
      <c r="F22" s="19">
        <v>98567</v>
      </c>
      <c r="G22" s="21">
        <v>98978</v>
      </c>
      <c r="H22" s="19">
        <v>98934</v>
      </c>
      <c r="I22" s="21">
        <v>99157</v>
      </c>
      <c r="J22" s="19">
        <v>99246.51</v>
      </c>
      <c r="K22" s="21">
        <v>99414.59</v>
      </c>
    </row>
    <row r="23" spans="1:11" x14ac:dyDescent="0.2">
      <c r="A23" s="18">
        <v>19</v>
      </c>
      <c r="B23" s="19">
        <v>95677</v>
      </c>
      <c r="C23" s="20">
        <v>96745</v>
      </c>
      <c r="D23" s="19">
        <v>97579</v>
      </c>
      <c r="E23" s="21">
        <v>98301</v>
      </c>
      <c r="F23" s="19">
        <v>98470</v>
      </c>
      <c r="G23" s="21">
        <v>98949</v>
      </c>
      <c r="H23" s="19">
        <v>98853</v>
      </c>
      <c r="I23" s="21">
        <v>99129</v>
      </c>
      <c r="J23" s="19">
        <v>99196.49</v>
      </c>
      <c r="K23" s="21">
        <v>99400.67</v>
      </c>
    </row>
    <row r="24" spans="1:11" x14ac:dyDescent="0.2">
      <c r="A24" s="18">
        <v>20</v>
      </c>
      <c r="B24" s="19">
        <v>95564</v>
      </c>
      <c r="C24" s="20">
        <v>96701</v>
      </c>
      <c r="D24" s="19">
        <v>97467</v>
      </c>
      <c r="E24" s="21">
        <v>98265</v>
      </c>
      <c r="F24" s="19">
        <v>98367</v>
      </c>
      <c r="G24" s="21">
        <v>98918</v>
      </c>
      <c r="H24" s="19">
        <v>98764</v>
      </c>
      <c r="I24" s="21">
        <v>99100</v>
      </c>
      <c r="J24" s="19">
        <v>99144.41</v>
      </c>
      <c r="K24" s="21">
        <v>99386.26</v>
      </c>
    </row>
    <row r="25" spans="1:11" x14ac:dyDescent="0.2">
      <c r="A25" s="18">
        <v>21</v>
      </c>
      <c r="B25" s="19">
        <v>95451</v>
      </c>
      <c r="C25" s="20">
        <v>96656</v>
      </c>
      <c r="D25" s="19">
        <v>97360</v>
      </c>
      <c r="E25" s="21">
        <v>98227</v>
      </c>
      <c r="F25" s="19">
        <v>98261</v>
      </c>
      <c r="G25" s="21">
        <v>98887</v>
      </c>
      <c r="H25" s="19">
        <v>98669</v>
      </c>
      <c r="I25" s="21">
        <v>99070</v>
      </c>
      <c r="J25" s="19">
        <v>99090.57</v>
      </c>
      <c r="K25" s="21">
        <v>99371.25</v>
      </c>
    </row>
    <row r="26" spans="1:11" x14ac:dyDescent="0.2">
      <c r="A26" s="18">
        <v>22</v>
      </c>
      <c r="B26" s="19">
        <v>95339</v>
      </c>
      <c r="C26" s="20">
        <v>96609</v>
      </c>
      <c r="D26" s="19">
        <v>97254</v>
      </c>
      <c r="E26" s="21">
        <v>98189</v>
      </c>
      <c r="F26" s="19">
        <v>98150</v>
      </c>
      <c r="G26" s="21">
        <v>98857</v>
      </c>
      <c r="H26" s="19">
        <v>98572</v>
      </c>
      <c r="I26" s="21">
        <v>99040</v>
      </c>
      <c r="J26" s="19">
        <v>99033.2</v>
      </c>
      <c r="K26" s="21">
        <v>99355.45</v>
      </c>
    </row>
    <row r="27" spans="1:11" x14ac:dyDescent="0.2">
      <c r="A27" s="18">
        <v>23</v>
      </c>
      <c r="B27" s="19">
        <v>95228</v>
      </c>
      <c r="C27" s="20">
        <v>96561</v>
      </c>
      <c r="D27" s="19">
        <v>97148</v>
      </c>
      <c r="E27" s="21">
        <v>98155</v>
      </c>
      <c r="F27" s="19">
        <v>98034</v>
      </c>
      <c r="G27" s="21">
        <v>98828</v>
      </c>
      <c r="H27" s="19">
        <v>98472</v>
      </c>
      <c r="I27" s="21">
        <v>99010</v>
      </c>
      <c r="J27" s="19">
        <v>98972.59</v>
      </c>
      <c r="K27" s="21">
        <v>99338.76</v>
      </c>
    </row>
    <row r="28" spans="1:11" x14ac:dyDescent="0.2">
      <c r="A28" s="18">
        <v>24</v>
      </c>
      <c r="B28" s="19">
        <v>95118</v>
      </c>
      <c r="C28" s="20">
        <v>96511</v>
      </c>
      <c r="D28" s="19">
        <v>97046</v>
      </c>
      <c r="E28" s="21">
        <v>98121</v>
      </c>
      <c r="F28" s="19">
        <v>97918</v>
      </c>
      <c r="G28" s="21">
        <v>98797</v>
      </c>
      <c r="H28" s="19">
        <v>98370</v>
      </c>
      <c r="I28" s="21">
        <v>98980</v>
      </c>
      <c r="J28" s="19">
        <v>98909.05</v>
      </c>
      <c r="K28" s="21">
        <v>99321.279999999999</v>
      </c>
    </row>
    <row r="29" spans="1:11" x14ac:dyDescent="0.2">
      <c r="A29" s="18">
        <v>25</v>
      </c>
      <c r="B29" s="19">
        <v>95010</v>
      </c>
      <c r="C29" s="20">
        <v>96459</v>
      </c>
      <c r="D29" s="19">
        <v>96945</v>
      </c>
      <c r="E29" s="21">
        <v>98087</v>
      </c>
      <c r="F29" s="19">
        <v>97799</v>
      </c>
      <c r="G29" s="21">
        <v>98764</v>
      </c>
      <c r="H29" s="19">
        <v>98271</v>
      </c>
      <c r="I29" s="21">
        <v>98950</v>
      </c>
      <c r="J29" s="19">
        <v>98842.98</v>
      </c>
      <c r="K29" s="21">
        <v>99302.91</v>
      </c>
    </row>
    <row r="30" spans="1:11" x14ac:dyDescent="0.2">
      <c r="A30" s="18">
        <v>26</v>
      </c>
      <c r="B30" s="19">
        <v>94902</v>
      </c>
      <c r="C30" s="20">
        <v>96405</v>
      </c>
      <c r="D30" s="19">
        <v>96847</v>
      </c>
      <c r="E30" s="21">
        <v>98049</v>
      </c>
      <c r="F30" s="19">
        <v>97677</v>
      </c>
      <c r="G30" s="21">
        <v>98726</v>
      </c>
      <c r="H30" s="19">
        <v>98174</v>
      </c>
      <c r="I30" s="21">
        <v>98920</v>
      </c>
      <c r="J30" s="19">
        <v>98774.88</v>
      </c>
      <c r="K30" s="21">
        <v>99283.45</v>
      </c>
    </row>
    <row r="31" spans="1:11" x14ac:dyDescent="0.2">
      <c r="A31" s="18">
        <v>27</v>
      </c>
      <c r="B31" s="19">
        <v>94793</v>
      </c>
      <c r="C31" s="20">
        <v>96348</v>
      </c>
      <c r="D31" s="19">
        <v>96752</v>
      </c>
      <c r="E31" s="21">
        <v>98008</v>
      </c>
      <c r="F31" s="19">
        <v>97549</v>
      </c>
      <c r="G31" s="21">
        <v>98685</v>
      </c>
      <c r="H31" s="19">
        <v>98077</v>
      </c>
      <c r="I31" s="21">
        <v>98889</v>
      </c>
      <c r="J31" s="19">
        <v>98705.34</v>
      </c>
      <c r="K31" s="21">
        <v>99263</v>
      </c>
    </row>
    <row r="32" spans="1:11" x14ac:dyDescent="0.2">
      <c r="A32" s="18">
        <v>28</v>
      </c>
      <c r="B32" s="19">
        <v>94683</v>
      </c>
      <c r="C32" s="20">
        <v>96289</v>
      </c>
      <c r="D32" s="19">
        <v>96657</v>
      </c>
      <c r="E32" s="21">
        <v>97967</v>
      </c>
      <c r="F32" s="19">
        <v>97416</v>
      </c>
      <c r="G32" s="21">
        <v>98641</v>
      </c>
      <c r="H32" s="19">
        <v>97981</v>
      </c>
      <c r="I32" s="21">
        <v>98855</v>
      </c>
      <c r="J32" s="19">
        <v>98634.77</v>
      </c>
      <c r="K32" s="21">
        <v>99241.56</v>
      </c>
    </row>
    <row r="33" spans="1:11" x14ac:dyDescent="0.2">
      <c r="A33" s="18">
        <v>29</v>
      </c>
      <c r="B33" s="19">
        <v>94571</v>
      </c>
      <c r="C33" s="20">
        <v>96228</v>
      </c>
      <c r="D33" s="19">
        <v>96563</v>
      </c>
      <c r="E33" s="21">
        <v>97924</v>
      </c>
      <c r="F33" s="19">
        <v>97276</v>
      </c>
      <c r="G33" s="21">
        <v>98595</v>
      </c>
      <c r="H33" s="19">
        <v>97881</v>
      </c>
      <c r="I33" s="21">
        <v>98817</v>
      </c>
      <c r="J33" s="19">
        <v>98563.36</v>
      </c>
      <c r="K33" s="21">
        <v>99219.13</v>
      </c>
    </row>
    <row r="34" spans="1:11" x14ac:dyDescent="0.2">
      <c r="A34" s="18">
        <v>30</v>
      </c>
      <c r="B34" s="19">
        <v>94458</v>
      </c>
      <c r="C34" s="20">
        <v>96165</v>
      </c>
      <c r="D34" s="19">
        <v>96468</v>
      </c>
      <c r="E34" s="21">
        <v>97880</v>
      </c>
      <c r="F34" s="19">
        <v>97129</v>
      </c>
      <c r="G34" s="21">
        <v>98546</v>
      </c>
      <c r="H34" s="19">
        <v>97776</v>
      </c>
      <c r="I34" s="21">
        <v>98776</v>
      </c>
      <c r="J34" s="19">
        <v>98491.21</v>
      </c>
      <c r="K34" s="21">
        <v>99195.71</v>
      </c>
    </row>
    <row r="35" spans="1:11" x14ac:dyDescent="0.2">
      <c r="A35" s="18">
        <v>31</v>
      </c>
      <c r="B35" s="19">
        <v>94342</v>
      </c>
      <c r="C35" s="20">
        <v>96100</v>
      </c>
      <c r="D35" s="19">
        <v>96373</v>
      </c>
      <c r="E35" s="21">
        <v>97832</v>
      </c>
      <c r="F35" s="19">
        <v>96979</v>
      </c>
      <c r="G35" s="21">
        <v>98494</v>
      </c>
      <c r="H35" s="19">
        <v>97665</v>
      </c>
      <c r="I35" s="21">
        <v>98731</v>
      </c>
      <c r="J35" s="19">
        <v>98418.62</v>
      </c>
      <c r="K35" s="21">
        <v>99171.21</v>
      </c>
    </row>
    <row r="36" spans="1:11" x14ac:dyDescent="0.2">
      <c r="A36" s="18">
        <v>32</v>
      </c>
      <c r="B36" s="19">
        <v>94221</v>
      </c>
      <c r="C36" s="20">
        <v>96031</v>
      </c>
      <c r="D36" s="19">
        <v>96273</v>
      </c>
      <c r="E36" s="21">
        <v>97781</v>
      </c>
      <c r="F36" s="19">
        <v>96825</v>
      </c>
      <c r="G36" s="21">
        <v>98440</v>
      </c>
      <c r="H36" s="19">
        <v>97548</v>
      </c>
      <c r="I36" s="21">
        <v>98684</v>
      </c>
      <c r="J36" s="19">
        <v>98345.79</v>
      </c>
      <c r="K36" s="21">
        <v>99145.33</v>
      </c>
    </row>
    <row r="37" spans="1:11" x14ac:dyDescent="0.2">
      <c r="A37" s="18">
        <v>33</v>
      </c>
      <c r="B37" s="19">
        <v>94094</v>
      </c>
      <c r="C37" s="20">
        <v>95956</v>
      </c>
      <c r="D37" s="19">
        <v>96170</v>
      </c>
      <c r="E37" s="21">
        <v>97728</v>
      </c>
      <c r="F37" s="19">
        <v>96673</v>
      </c>
      <c r="G37" s="21">
        <v>98384</v>
      </c>
      <c r="H37" s="19">
        <v>97423</v>
      </c>
      <c r="I37" s="21">
        <v>98633</v>
      </c>
      <c r="J37" s="19">
        <v>98272.82</v>
      </c>
      <c r="K37" s="21">
        <v>99117.97</v>
      </c>
    </row>
    <row r="38" spans="1:11" x14ac:dyDescent="0.2">
      <c r="A38" s="18">
        <v>34</v>
      </c>
      <c r="B38" s="19">
        <v>93959</v>
      </c>
      <c r="C38" s="20">
        <v>95874</v>
      </c>
      <c r="D38" s="19">
        <v>96066</v>
      </c>
      <c r="E38" s="21">
        <v>97673</v>
      </c>
      <c r="F38" s="19">
        <v>96525</v>
      </c>
      <c r="G38" s="21">
        <v>98326</v>
      </c>
      <c r="H38" s="19">
        <v>97295</v>
      </c>
      <c r="I38" s="21">
        <v>98581</v>
      </c>
      <c r="J38" s="19">
        <v>98199.8</v>
      </c>
      <c r="K38" s="21">
        <v>99088.93</v>
      </c>
    </row>
    <row r="39" spans="1:11" x14ac:dyDescent="0.2">
      <c r="A39" s="18">
        <v>35</v>
      </c>
      <c r="B39" s="19">
        <v>93815</v>
      </c>
      <c r="C39" s="20">
        <v>95786</v>
      </c>
      <c r="D39" s="19">
        <v>95954</v>
      </c>
      <c r="E39" s="21">
        <v>97610</v>
      </c>
      <c r="F39" s="19">
        <v>96379</v>
      </c>
      <c r="G39" s="21">
        <v>98267</v>
      </c>
      <c r="H39" s="19">
        <v>97164</v>
      </c>
      <c r="I39" s="21">
        <v>98526</v>
      </c>
      <c r="J39" s="19">
        <v>98126.54</v>
      </c>
      <c r="K39" s="21">
        <v>99057.919999999998</v>
      </c>
    </row>
    <row r="40" spans="1:11" x14ac:dyDescent="0.2">
      <c r="A40" s="18">
        <v>36</v>
      </c>
      <c r="B40" s="19">
        <v>93659</v>
      </c>
      <c r="C40" s="20">
        <v>95690</v>
      </c>
      <c r="D40" s="19">
        <v>95837</v>
      </c>
      <c r="E40" s="21">
        <v>97541</v>
      </c>
      <c r="F40" s="19">
        <v>96234</v>
      </c>
      <c r="G40" s="21">
        <v>98205</v>
      </c>
      <c r="H40" s="19">
        <v>97031</v>
      </c>
      <c r="I40" s="21">
        <v>98470</v>
      </c>
      <c r="J40" s="19">
        <v>98053.63</v>
      </c>
      <c r="K40" s="21">
        <v>99024.54</v>
      </c>
    </row>
    <row r="41" spans="1:11" x14ac:dyDescent="0.2">
      <c r="A41" s="18">
        <v>37</v>
      </c>
      <c r="B41" s="19">
        <v>93489</v>
      </c>
      <c r="C41" s="20">
        <v>95586</v>
      </c>
      <c r="D41" s="19">
        <v>95709</v>
      </c>
      <c r="E41" s="21">
        <v>97463</v>
      </c>
      <c r="F41" s="19">
        <v>96090</v>
      </c>
      <c r="G41" s="21">
        <v>98139</v>
      </c>
      <c r="H41" s="19">
        <v>96896</v>
      </c>
      <c r="I41" s="21">
        <v>98407</v>
      </c>
      <c r="J41" s="19">
        <v>97980.87</v>
      </c>
      <c r="K41" s="21">
        <v>98988.3</v>
      </c>
    </row>
    <row r="42" spans="1:11" x14ac:dyDescent="0.2">
      <c r="A42" s="18">
        <v>38</v>
      </c>
      <c r="B42" s="19">
        <v>93302</v>
      </c>
      <c r="C42" s="20">
        <v>95473</v>
      </c>
      <c r="D42" s="19">
        <v>95565</v>
      </c>
      <c r="E42" s="21">
        <v>97375</v>
      </c>
      <c r="F42" s="19">
        <v>95943</v>
      </c>
      <c r="G42" s="21">
        <v>98068</v>
      </c>
      <c r="H42" s="19">
        <v>96757</v>
      </c>
      <c r="I42" s="21">
        <v>98342</v>
      </c>
      <c r="J42" s="19">
        <v>97906.8</v>
      </c>
      <c r="K42" s="21">
        <v>98948.9</v>
      </c>
    </row>
    <row r="43" spans="1:11" x14ac:dyDescent="0.2">
      <c r="A43" s="18">
        <v>39</v>
      </c>
      <c r="B43" s="19">
        <v>93096</v>
      </c>
      <c r="C43" s="20">
        <v>95351</v>
      </c>
      <c r="D43" s="19">
        <v>95403</v>
      </c>
      <c r="E43" s="21">
        <v>97282</v>
      </c>
      <c r="F43" s="19">
        <v>95789</v>
      </c>
      <c r="G43" s="21">
        <v>97992</v>
      </c>
      <c r="H43" s="19">
        <v>96615</v>
      </c>
      <c r="I43" s="21">
        <v>98272</v>
      </c>
      <c r="J43" s="19">
        <v>97829.55</v>
      </c>
      <c r="K43" s="21">
        <v>98905.86</v>
      </c>
    </row>
    <row r="44" spans="1:11" x14ac:dyDescent="0.2">
      <c r="A44" s="18">
        <v>40</v>
      </c>
      <c r="B44" s="19">
        <v>92870</v>
      </c>
      <c r="C44" s="20">
        <v>95219</v>
      </c>
      <c r="D44" s="19">
        <v>95224</v>
      </c>
      <c r="E44" s="21">
        <v>97180</v>
      </c>
      <c r="F44" s="19">
        <v>95631</v>
      </c>
      <c r="G44" s="21">
        <v>97910</v>
      </c>
      <c r="H44" s="19">
        <v>96465</v>
      </c>
      <c r="I44" s="21">
        <v>98197</v>
      </c>
      <c r="J44" s="19">
        <v>97746.79</v>
      </c>
      <c r="K44" s="21">
        <v>98859.08</v>
      </c>
    </row>
    <row r="45" spans="1:11" x14ac:dyDescent="0.2">
      <c r="A45" s="18">
        <v>41</v>
      </c>
      <c r="B45" s="19">
        <v>92621</v>
      </c>
      <c r="C45" s="20">
        <v>95077</v>
      </c>
      <c r="D45" s="19">
        <v>95025</v>
      </c>
      <c r="E45" s="21">
        <v>97068</v>
      </c>
      <c r="F45" s="19">
        <v>95464</v>
      </c>
      <c r="G45" s="21">
        <v>97823</v>
      </c>
      <c r="H45" s="19">
        <v>96311</v>
      </c>
      <c r="I45" s="21">
        <v>98115</v>
      </c>
      <c r="J45" s="19">
        <v>97657.55</v>
      </c>
      <c r="K45" s="21">
        <v>98808.17</v>
      </c>
    </row>
    <row r="46" spans="1:11" x14ac:dyDescent="0.2">
      <c r="A46" s="18">
        <v>42</v>
      </c>
      <c r="B46" s="19">
        <v>92347</v>
      </c>
      <c r="C46" s="20">
        <v>94924</v>
      </c>
      <c r="D46" s="19">
        <v>94807</v>
      </c>
      <c r="E46" s="21">
        <v>96949</v>
      </c>
      <c r="F46" s="19">
        <v>95284</v>
      </c>
      <c r="G46" s="21">
        <v>97728</v>
      </c>
      <c r="H46" s="19">
        <v>96148</v>
      </c>
      <c r="I46" s="21">
        <v>98027</v>
      </c>
      <c r="J46" s="19">
        <v>97561.06</v>
      </c>
      <c r="K46" s="21">
        <v>98752.44</v>
      </c>
    </row>
    <row r="47" spans="1:11" x14ac:dyDescent="0.2">
      <c r="A47" s="18">
        <v>43</v>
      </c>
      <c r="B47" s="19">
        <v>92043</v>
      </c>
      <c r="C47" s="20">
        <v>94758</v>
      </c>
      <c r="D47" s="19">
        <v>94567</v>
      </c>
      <c r="E47" s="21">
        <v>96819</v>
      </c>
      <c r="F47" s="19">
        <v>95087</v>
      </c>
      <c r="G47" s="21">
        <v>97624</v>
      </c>
      <c r="H47" s="19">
        <v>95976</v>
      </c>
      <c r="I47" s="21">
        <v>97929</v>
      </c>
      <c r="J47" s="19">
        <v>97456.18</v>
      </c>
      <c r="K47" s="21">
        <v>98691.51</v>
      </c>
    </row>
    <row r="48" spans="1:11" x14ac:dyDescent="0.2">
      <c r="A48" s="18">
        <v>44</v>
      </c>
      <c r="B48" s="19">
        <v>91705</v>
      </c>
      <c r="C48" s="20">
        <v>94577</v>
      </c>
      <c r="D48" s="19">
        <v>94303</v>
      </c>
      <c r="E48" s="21">
        <v>96675</v>
      </c>
      <c r="F48" s="19">
        <v>94873</v>
      </c>
      <c r="G48" s="21">
        <v>97510</v>
      </c>
      <c r="H48" s="19">
        <v>95793</v>
      </c>
      <c r="I48" s="21">
        <v>97823</v>
      </c>
      <c r="J48" s="19">
        <v>97341.57</v>
      </c>
      <c r="K48" s="21">
        <v>98624.79</v>
      </c>
    </row>
    <row r="49" spans="1:11" x14ac:dyDescent="0.2">
      <c r="A49" s="18">
        <v>45</v>
      </c>
      <c r="B49" s="19">
        <v>91332</v>
      </c>
      <c r="C49" s="20">
        <v>94379</v>
      </c>
      <c r="D49" s="19">
        <v>94003</v>
      </c>
      <c r="E49" s="21">
        <v>96519</v>
      </c>
      <c r="F49" s="19">
        <v>94638</v>
      </c>
      <c r="G49" s="21">
        <v>97384</v>
      </c>
      <c r="H49" s="19">
        <v>95592</v>
      </c>
      <c r="I49" s="21">
        <v>97707</v>
      </c>
      <c r="J49" s="19">
        <v>97215.8</v>
      </c>
      <c r="K49" s="21">
        <v>98551.71</v>
      </c>
    </row>
    <row r="50" spans="1:11" x14ac:dyDescent="0.2">
      <c r="A50" s="18">
        <v>46</v>
      </c>
      <c r="B50" s="19">
        <v>90921</v>
      </c>
      <c r="C50" s="20">
        <v>94161</v>
      </c>
      <c r="D50" s="19">
        <v>93662</v>
      </c>
      <c r="E50" s="21">
        <v>96339</v>
      </c>
      <c r="F50" s="19">
        <v>94383</v>
      </c>
      <c r="G50" s="21">
        <v>97245</v>
      </c>
      <c r="H50" s="19">
        <v>95364</v>
      </c>
      <c r="I50" s="21">
        <v>97575</v>
      </c>
      <c r="J50" s="19">
        <v>97076.98</v>
      </c>
      <c r="K50" s="21">
        <v>98471.49</v>
      </c>
    </row>
    <row r="51" spans="1:11" x14ac:dyDescent="0.2">
      <c r="A51" s="18">
        <v>47</v>
      </c>
      <c r="B51" s="19">
        <v>90471</v>
      </c>
      <c r="C51" s="20">
        <v>93921</v>
      </c>
      <c r="D51" s="19">
        <v>93274</v>
      </c>
      <c r="E51" s="21">
        <v>96141</v>
      </c>
      <c r="F51" s="19">
        <v>94097</v>
      </c>
      <c r="G51" s="21">
        <v>97089</v>
      </c>
      <c r="H51" s="19">
        <v>95110</v>
      </c>
      <c r="I51" s="21">
        <v>97427</v>
      </c>
      <c r="J51" s="19">
        <v>96923.6</v>
      </c>
      <c r="K51" s="21">
        <v>98383.26</v>
      </c>
    </row>
    <row r="52" spans="1:11" x14ac:dyDescent="0.2">
      <c r="A52" s="18">
        <v>48</v>
      </c>
      <c r="B52" s="19">
        <v>89982</v>
      </c>
      <c r="C52" s="20">
        <v>93655</v>
      </c>
      <c r="D52" s="19">
        <v>92837</v>
      </c>
      <c r="E52" s="21">
        <v>95923</v>
      </c>
      <c r="F52" s="19">
        <v>93772</v>
      </c>
      <c r="G52" s="21">
        <v>96915</v>
      </c>
      <c r="H52" s="19">
        <v>94826</v>
      </c>
      <c r="I52" s="21">
        <v>97260</v>
      </c>
      <c r="J52" s="19">
        <v>96758.73</v>
      </c>
      <c r="K52" s="21">
        <v>98289.4</v>
      </c>
    </row>
    <row r="53" spans="1:11" x14ac:dyDescent="0.2">
      <c r="A53" s="18">
        <v>49</v>
      </c>
      <c r="B53" s="19">
        <v>89448</v>
      </c>
      <c r="C53" s="20">
        <v>93362</v>
      </c>
      <c r="D53" s="19">
        <v>92352</v>
      </c>
      <c r="E53" s="21">
        <v>95684</v>
      </c>
      <c r="F53" s="19">
        <v>93411</v>
      </c>
      <c r="G53" s="21">
        <v>96724</v>
      </c>
      <c r="H53" s="19">
        <v>94514</v>
      </c>
      <c r="I53" s="21">
        <v>97079</v>
      </c>
      <c r="J53" s="19">
        <v>96586.21</v>
      </c>
      <c r="K53" s="21">
        <v>98192.88</v>
      </c>
    </row>
    <row r="54" spans="1:11" x14ac:dyDescent="0.2">
      <c r="A54" s="18">
        <v>50</v>
      </c>
      <c r="B54" s="19">
        <v>88867</v>
      </c>
      <c r="C54" s="20">
        <v>93039</v>
      </c>
      <c r="D54" s="19">
        <v>91822</v>
      </c>
      <c r="E54" s="21">
        <v>95425</v>
      </c>
      <c r="F54" s="19">
        <v>93016</v>
      </c>
      <c r="G54" s="21">
        <v>96518</v>
      </c>
      <c r="H54" s="19">
        <v>94175</v>
      </c>
      <c r="I54" s="21">
        <v>96886</v>
      </c>
      <c r="J54" s="19">
        <v>96406.37</v>
      </c>
      <c r="K54" s="21">
        <v>98094.29</v>
      </c>
    </row>
    <row r="55" spans="1:11" x14ac:dyDescent="0.2">
      <c r="A55" s="18">
        <v>51</v>
      </c>
      <c r="B55" s="19">
        <v>88233</v>
      </c>
      <c r="C55" s="20">
        <v>92685</v>
      </c>
      <c r="D55" s="19">
        <v>91232</v>
      </c>
      <c r="E55" s="21">
        <v>95152</v>
      </c>
      <c r="F55" s="19">
        <v>92590</v>
      </c>
      <c r="G55" s="21">
        <v>96299</v>
      </c>
      <c r="H55" s="19">
        <v>93821</v>
      </c>
      <c r="I55" s="21">
        <v>96685</v>
      </c>
      <c r="J55" s="19">
        <v>96217.9</v>
      </c>
      <c r="K55" s="21">
        <v>97993.35</v>
      </c>
    </row>
    <row r="56" spans="1:11" x14ac:dyDescent="0.2">
      <c r="A56" s="18">
        <v>52</v>
      </c>
      <c r="B56" s="19">
        <v>87539</v>
      </c>
      <c r="C56" s="20">
        <v>92300</v>
      </c>
      <c r="D56" s="19">
        <v>90574</v>
      </c>
      <c r="E56" s="21">
        <v>94849</v>
      </c>
      <c r="F56" s="19">
        <v>92130</v>
      </c>
      <c r="G56" s="21">
        <v>96062</v>
      </c>
      <c r="H56" s="19">
        <v>93436</v>
      </c>
      <c r="I56" s="21">
        <v>96467</v>
      </c>
      <c r="J56" s="19">
        <v>96019.02</v>
      </c>
      <c r="K56" s="21">
        <v>97889.97</v>
      </c>
    </row>
    <row r="57" spans="1:11" x14ac:dyDescent="0.2">
      <c r="A57" s="18">
        <v>53</v>
      </c>
      <c r="B57" s="19">
        <v>86781</v>
      </c>
      <c r="C57" s="20">
        <v>91884</v>
      </c>
      <c r="D57" s="19">
        <v>89841</v>
      </c>
      <c r="E57" s="21">
        <v>94519</v>
      </c>
      <c r="F57" s="19">
        <v>91625</v>
      </c>
      <c r="G57" s="21">
        <v>95803</v>
      </c>
      <c r="H57" s="19">
        <v>93009</v>
      </c>
      <c r="I57" s="21">
        <v>96232</v>
      </c>
      <c r="J57" s="19">
        <v>95807.87</v>
      </c>
      <c r="K57" s="21">
        <v>97783.86</v>
      </c>
    </row>
    <row r="58" spans="1:11" x14ac:dyDescent="0.2">
      <c r="A58" s="18">
        <v>54</v>
      </c>
      <c r="B58" s="19">
        <v>85956</v>
      </c>
      <c r="C58" s="20">
        <v>91436</v>
      </c>
      <c r="D58" s="19">
        <v>89032</v>
      </c>
      <c r="E58" s="21">
        <v>94151</v>
      </c>
      <c r="F58" s="19">
        <v>91059</v>
      </c>
      <c r="G58" s="21">
        <v>95516</v>
      </c>
      <c r="H58" s="19">
        <v>92523</v>
      </c>
      <c r="I58" s="21">
        <v>95968</v>
      </c>
      <c r="J58" s="19">
        <v>95582.05</v>
      </c>
      <c r="K58" s="21">
        <v>97674.54</v>
      </c>
    </row>
    <row r="59" spans="1:11" x14ac:dyDescent="0.2">
      <c r="A59" s="18">
        <v>55</v>
      </c>
      <c r="B59" s="19">
        <v>85059</v>
      </c>
      <c r="C59" s="20">
        <v>90953</v>
      </c>
      <c r="D59" s="19">
        <v>88141</v>
      </c>
      <c r="E59" s="21">
        <v>93745</v>
      </c>
      <c r="F59" s="19">
        <v>90431</v>
      </c>
      <c r="G59" s="21">
        <v>95203</v>
      </c>
      <c r="H59" s="19">
        <v>91985</v>
      </c>
      <c r="I59" s="21">
        <v>95678</v>
      </c>
      <c r="J59" s="19">
        <v>95338.89</v>
      </c>
      <c r="K59" s="21">
        <v>97561.82</v>
      </c>
    </row>
    <row r="60" spans="1:11" x14ac:dyDescent="0.2">
      <c r="A60" s="18">
        <v>56</v>
      </c>
      <c r="B60" s="19">
        <v>84091</v>
      </c>
      <c r="C60" s="20">
        <v>90433</v>
      </c>
      <c r="D60" s="19">
        <v>87165</v>
      </c>
      <c r="E60" s="21">
        <v>93306</v>
      </c>
      <c r="F60" s="19">
        <v>89728</v>
      </c>
      <c r="G60" s="21">
        <v>94863</v>
      </c>
      <c r="H60" s="19">
        <v>91372</v>
      </c>
      <c r="I60" s="21">
        <v>95353</v>
      </c>
      <c r="J60" s="19">
        <v>95072.320000000007</v>
      </c>
      <c r="K60" s="21">
        <v>97445.04</v>
      </c>
    </row>
    <row r="61" spans="1:11" x14ac:dyDescent="0.2">
      <c r="A61" s="18">
        <v>57</v>
      </c>
      <c r="B61" s="19">
        <v>83046</v>
      </c>
      <c r="C61" s="20">
        <v>89871</v>
      </c>
      <c r="D61" s="19">
        <v>86095</v>
      </c>
      <c r="E61" s="21">
        <v>92830</v>
      </c>
      <c r="F61" s="19">
        <v>88949</v>
      </c>
      <c r="G61" s="21">
        <v>94491</v>
      </c>
      <c r="H61" s="19">
        <v>90707</v>
      </c>
      <c r="I61" s="21">
        <v>95006</v>
      </c>
      <c r="J61" s="19">
        <v>94778.17</v>
      </c>
      <c r="K61" s="21">
        <v>97323.92</v>
      </c>
    </row>
    <row r="62" spans="1:11" x14ac:dyDescent="0.2">
      <c r="A62" s="18">
        <v>58</v>
      </c>
      <c r="B62" s="19">
        <v>81917</v>
      </c>
      <c r="C62" s="20">
        <v>89263</v>
      </c>
      <c r="D62" s="19">
        <v>84940</v>
      </c>
      <c r="E62" s="21">
        <v>92311</v>
      </c>
      <c r="F62" s="19">
        <v>88088</v>
      </c>
      <c r="G62" s="21">
        <v>94081</v>
      </c>
      <c r="H62" s="19">
        <v>89988</v>
      </c>
      <c r="I62" s="21">
        <v>94635</v>
      </c>
      <c r="J62" s="19">
        <v>94455.07</v>
      </c>
      <c r="K62" s="21">
        <v>97197.5</v>
      </c>
    </row>
    <row r="63" spans="1:11" x14ac:dyDescent="0.2">
      <c r="A63" s="18">
        <v>59</v>
      </c>
      <c r="B63" s="19">
        <v>80699</v>
      </c>
      <c r="C63" s="20">
        <v>88603</v>
      </c>
      <c r="D63" s="19">
        <v>83705</v>
      </c>
      <c r="E63" s="21">
        <v>91752</v>
      </c>
      <c r="F63" s="19">
        <v>87136</v>
      </c>
      <c r="G63" s="21">
        <v>93630</v>
      </c>
      <c r="H63" s="19">
        <v>89210</v>
      </c>
      <c r="I63" s="21">
        <v>94244</v>
      </c>
      <c r="J63" s="19">
        <v>94103.89</v>
      </c>
      <c r="K63" s="21">
        <v>97064.73</v>
      </c>
    </row>
    <row r="64" spans="1:11" x14ac:dyDescent="0.2">
      <c r="A64" s="18">
        <v>60</v>
      </c>
      <c r="B64" s="19">
        <v>79380</v>
      </c>
      <c r="C64" s="20">
        <v>87886</v>
      </c>
      <c r="D64" s="19">
        <v>82345</v>
      </c>
      <c r="E64" s="21">
        <v>91127</v>
      </c>
      <c r="F64" s="19">
        <v>86085</v>
      </c>
      <c r="G64" s="21">
        <v>93137</v>
      </c>
      <c r="H64" s="19">
        <v>88369</v>
      </c>
      <c r="I64" s="21">
        <v>93828</v>
      </c>
      <c r="J64" s="19">
        <v>93728.7</v>
      </c>
      <c r="K64" s="21">
        <v>96925.05</v>
      </c>
    </row>
    <row r="65" spans="1:11" x14ac:dyDescent="0.2">
      <c r="A65" s="18">
        <v>61</v>
      </c>
      <c r="B65" s="19">
        <v>77954</v>
      </c>
      <c r="C65" s="20">
        <v>87105</v>
      </c>
      <c r="D65" s="19">
        <v>80899</v>
      </c>
      <c r="E65" s="21">
        <v>90441</v>
      </c>
      <c r="F65" s="19">
        <v>84931</v>
      </c>
      <c r="G65" s="21">
        <v>92602</v>
      </c>
      <c r="H65" s="19">
        <v>87448</v>
      </c>
      <c r="I65" s="21">
        <v>93378</v>
      </c>
      <c r="J65" s="19">
        <v>93320.7</v>
      </c>
      <c r="K65" s="21">
        <v>96774.91</v>
      </c>
    </row>
    <row r="66" spans="1:11" x14ac:dyDescent="0.2">
      <c r="A66" s="18">
        <v>62</v>
      </c>
      <c r="B66" s="19">
        <v>76411</v>
      </c>
      <c r="C66" s="20">
        <v>86253</v>
      </c>
      <c r="D66" s="19">
        <v>79358</v>
      </c>
      <c r="E66" s="21">
        <v>89686</v>
      </c>
      <c r="F66" s="19">
        <v>83669</v>
      </c>
      <c r="G66" s="21">
        <v>92022</v>
      </c>
      <c r="H66" s="19">
        <v>86428</v>
      </c>
      <c r="I66" s="21">
        <v>92876</v>
      </c>
      <c r="J66" s="19">
        <v>92873.04</v>
      </c>
      <c r="K66" s="21">
        <v>96612.91</v>
      </c>
    </row>
    <row r="67" spans="1:11" x14ac:dyDescent="0.2">
      <c r="A67" s="18">
        <v>63</v>
      </c>
      <c r="B67" s="19">
        <v>74744</v>
      </c>
      <c r="C67" s="20">
        <v>85321</v>
      </c>
      <c r="D67" s="19">
        <v>77730</v>
      </c>
      <c r="E67" s="21">
        <v>88866</v>
      </c>
      <c r="F67" s="19">
        <v>82295</v>
      </c>
      <c r="G67" s="21">
        <v>91387</v>
      </c>
      <c r="H67" s="19">
        <v>85297</v>
      </c>
      <c r="I67" s="21">
        <v>92312</v>
      </c>
      <c r="J67" s="19">
        <v>92380.44</v>
      </c>
      <c r="K67" s="21">
        <v>96437.07</v>
      </c>
    </row>
    <row r="68" spans="1:11" x14ac:dyDescent="0.2">
      <c r="A68" s="18">
        <v>64</v>
      </c>
      <c r="B68" s="19">
        <v>72954</v>
      </c>
      <c r="C68" s="20">
        <v>84304</v>
      </c>
      <c r="D68" s="19">
        <v>76018</v>
      </c>
      <c r="E68" s="21">
        <v>87973</v>
      </c>
      <c r="F68" s="19">
        <v>80804</v>
      </c>
      <c r="G68" s="21">
        <v>90688</v>
      </c>
      <c r="H68" s="19">
        <v>84045</v>
      </c>
      <c r="I68" s="21">
        <v>91686</v>
      </c>
      <c r="J68" s="19">
        <v>91836.23</v>
      </c>
      <c r="K68" s="21">
        <v>96244.87</v>
      </c>
    </row>
    <row r="69" spans="1:11" x14ac:dyDescent="0.2">
      <c r="A69" s="18">
        <v>65</v>
      </c>
      <c r="B69" s="19">
        <v>71038</v>
      </c>
      <c r="C69" s="20">
        <v>83195</v>
      </c>
      <c r="D69" s="19">
        <v>74195</v>
      </c>
      <c r="E69" s="21">
        <v>87009</v>
      </c>
      <c r="F69" s="19">
        <v>79189</v>
      </c>
      <c r="G69" s="21">
        <v>89917</v>
      </c>
      <c r="H69" s="19">
        <v>82680</v>
      </c>
      <c r="I69" s="21">
        <v>91006</v>
      </c>
      <c r="J69" s="19">
        <v>91233.78</v>
      </c>
      <c r="K69" s="21">
        <v>96033.32</v>
      </c>
    </row>
    <row r="70" spans="1:11" x14ac:dyDescent="0.2">
      <c r="A70" s="18">
        <v>66</v>
      </c>
      <c r="B70" s="19">
        <v>69000</v>
      </c>
      <c r="C70" s="20">
        <v>81986</v>
      </c>
      <c r="D70" s="19">
        <v>72224</v>
      </c>
      <c r="E70" s="21">
        <v>85958</v>
      </c>
      <c r="F70" s="19">
        <v>77444</v>
      </c>
      <c r="G70" s="21">
        <v>89067</v>
      </c>
      <c r="H70" s="19">
        <v>81171</v>
      </c>
      <c r="I70" s="21">
        <v>90258</v>
      </c>
      <c r="J70" s="19">
        <v>90565.77</v>
      </c>
      <c r="K70" s="21">
        <v>95799.09</v>
      </c>
    </row>
    <row r="71" spans="1:11" x14ac:dyDescent="0.2">
      <c r="A71" s="18">
        <v>67</v>
      </c>
      <c r="B71" s="19">
        <v>66845</v>
      </c>
      <c r="C71" s="20">
        <v>80667</v>
      </c>
      <c r="D71" s="19">
        <v>70130</v>
      </c>
      <c r="E71" s="21">
        <v>84802</v>
      </c>
      <c r="F71" s="19">
        <v>75570</v>
      </c>
      <c r="G71" s="21">
        <v>88135</v>
      </c>
      <c r="H71" s="19">
        <v>79525</v>
      </c>
      <c r="I71" s="21">
        <v>89441</v>
      </c>
      <c r="J71" s="19">
        <v>89824.04</v>
      </c>
      <c r="K71" s="21">
        <v>95538.23</v>
      </c>
    </row>
    <row r="72" spans="1:11" x14ac:dyDescent="0.2">
      <c r="A72" s="18">
        <v>68</v>
      </c>
      <c r="B72" s="19">
        <v>64577</v>
      </c>
      <c r="C72" s="20">
        <v>79229</v>
      </c>
      <c r="D72" s="19">
        <v>67904</v>
      </c>
      <c r="E72" s="21">
        <v>83535</v>
      </c>
      <c r="F72" s="19">
        <v>73584</v>
      </c>
      <c r="G72" s="21">
        <v>87115</v>
      </c>
      <c r="H72" s="19">
        <v>77753</v>
      </c>
      <c r="I72" s="21">
        <v>88547</v>
      </c>
      <c r="J72" s="19">
        <v>88998.56</v>
      </c>
      <c r="K72" s="21">
        <v>95248.18</v>
      </c>
    </row>
    <row r="73" spans="1:11" x14ac:dyDescent="0.2">
      <c r="A73" s="18">
        <v>69</v>
      </c>
      <c r="B73" s="19">
        <v>62197</v>
      </c>
      <c r="C73" s="20">
        <v>77656</v>
      </c>
      <c r="D73" s="19">
        <v>65558</v>
      </c>
      <c r="E73" s="21">
        <v>82152</v>
      </c>
      <c r="F73" s="19">
        <v>71480</v>
      </c>
      <c r="G73" s="21">
        <v>85983</v>
      </c>
      <c r="H73" s="19">
        <v>75822</v>
      </c>
      <c r="I73" s="21">
        <v>87553</v>
      </c>
      <c r="J73" s="19">
        <v>88077.16</v>
      </c>
      <c r="K73" s="21">
        <v>94924.43</v>
      </c>
    </row>
    <row r="74" spans="1:11" x14ac:dyDescent="0.2">
      <c r="A74" s="18">
        <v>70</v>
      </c>
      <c r="B74" s="19">
        <v>59690</v>
      </c>
      <c r="C74" s="20">
        <v>75923</v>
      </c>
      <c r="D74" s="19">
        <v>63075</v>
      </c>
      <c r="E74" s="21">
        <v>80629</v>
      </c>
      <c r="F74" s="19">
        <v>69262</v>
      </c>
      <c r="G74" s="21">
        <v>84728</v>
      </c>
      <c r="H74" s="19">
        <v>73737</v>
      </c>
      <c r="I74" s="21">
        <v>86471</v>
      </c>
      <c r="J74" s="19">
        <v>87046.39</v>
      </c>
      <c r="K74" s="21">
        <v>94560.58</v>
      </c>
    </row>
    <row r="75" spans="1:11" x14ac:dyDescent="0.2">
      <c r="A75" s="18">
        <v>71</v>
      </c>
      <c r="B75" s="19">
        <v>57046</v>
      </c>
      <c r="C75" s="20">
        <v>74007</v>
      </c>
      <c r="D75" s="19">
        <v>60417</v>
      </c>
      <c r="E75" s="21">
        <v>78927</v>
      </c>
      <c r="F75" s="19">
        <v>66891</v>
      </c>
      <c r="G75" s="21">
        <v>83331</v>
      </c>
      <c r="H75" s="19">
        <v>71485</v>
      </c>
      <c r="I75" s="21">
        <v>85271</v>
      </c>
      <c r="J75" s="19">
        <v>85891.28</v>
      </c>
      <c r="K75" s="21">
        <v>94148.01</v>
      </c>
    </row>
    <row r="76" spans="1:11" x14ac:dyDescent="0.2">
      <c r="A76" s="18">
        <v>72</v>
      </c>
      <c r="B76" s="19">
        <v>54247</v>
      </c>
      <c r="C76" s="20">
        <v>71874</v>
      </c>
      <c r="D76" s="19">
        <v>57600</v>
      </c>
      <c r="E76" s="21">
        <v>77036</v>
      </c>
      <c r="F76" s="19">
        <v>64417</v>
      </c>
      <c r="G76" s="21">
        <v>81800</v>
      </c>
      <c r="H76" s="19">
        <v>69051</v>
      </c>
      <c r="I76" s="21">
        <v>83947</v>
      </c>
      <c r="J76" s="19">
        <v>84595.35</v>
      </c>
      <c r="K76" s="21">
        <v>93676.23</v>
      </c>
    </row>
    <row r="77" spans="1:11" x14ac:dyDescent="0.2">
      <c r="A77" s="18">
        <v>73</v>
      </c>
      <c r="B77" s="19">
        <v>51294</v>
      </c>
      <c r="C77" s="20">
        <v>69503</v>
      </c>
      <c r="D77" s="19">
        <v>54618</v>
      </c>
      <c r="E77" s="21">
        <v>74937</v>
      </c>
      <c r="F77" s="19">
        <v>61821</v>
      </c>
      <c r="G77" s="21">
        <v>80129</v>
      </c>
      <c r="H77" s="19">
        <v>66484</v>
      </c>
      <c r="I77" s="21">
        <v>82469</v>
      </c>
      <c r="J77" s="19">
        <v>83139.89</v>
      </c>
      <c r="K77" s="21">
        <v>93132.81</v>
      </c>
    </row>
    <row r="78" spans="1:11" x14ac:dyDescent="0.2">
      <c r="A78" s="18">
        <v>74</v>
      </c>
      <c r="B78" s="19">
        <v>48218</v>
      </c>
      <c r="C78" s="20">
        <v>66896</v>
      </c>
      <c r="D78" s="19">
        <v>51496</v>
      </c>
      <c r="E78" s="21">
        <v>72624</v>
      </c>
      <c r="F78" s="19">
        <v>59116</v>
      </c>
      <c r="G78" s="21">
        <v>78310</v>
      </c>
      <c r="H78" s="19">
        <v>63813</v>
      </c>
      <c r="I78" s="21">
        <v>80836</v>
      </c>
      <c r="J78" s="19">
        <v>81504.61</v>
      </c>
      <c r="K78" s="21">
        <v>92502.77</v>
      </c>
    </row>
    <row r="79" spans="1:11" x14ac:dyDescent="0.2">
      <c r="A79" s="18">
        <v>75</v>
      </c>
      <c r="B79" s="19">
        <v>45050</v>
      </c>
      <c r="C79" s="20">
        <v>64052</v>
      </c>
      <c r="D79" s="19">
        <v>48260</v>
      </c>
      <c r="E79" s="21">
        <v>70086</v>
      </c>
      <c r="F79" s="19">
        <v>56286</v>
      </c>
      <c r="G79" s="21">
        <v>76310</v>
      </c>
      <c r="H79" s="19">
        <v>60993</v>
      </c>
      <c r="I79" s="21">
        <v>79019</v>
      </c>
      <c r="J79" s="19">
        <v>79668.149999999994</v>
      </c>
      <c r="K79" s="21">
        <v>91768.11</v>
      </c>
    </row>
    <row r="80" spans="1:11" x14ac:dyDescent="0.2">
      <c r="A80" s="18">
        <v>76</v>
      </c>
      <c r="B80" s="19">
        <v>41828</v>
      </c>
      <c r="C80" s="20">
        <v>60986</v>
      </c>
      <c r="D80" s="19">
        <v>44936</v>
      </c>
      <c r="E80" s="21">
        <v>67323</v>
      </c>
      <c r="F80" s="19">
        <v>53324</v>
      </c>
      <c r="G80" s="21">
        <v>74107</v>
      </c>
      <c r="H80" s="19">
        <v>58044</v>
      </c>
      <c r="I80" s="21">
        <v>77004</v>
      </c>
      <c r="J80" s="19">
        <v>77603.789999999994</v>
      </c>
      <c r="K80" s="21">
        <v>90907.33</v>
      </c>
    </row>
    <row r="81" spans="1:11" x14ac:dyDescent="0.2">
      <c r="A81" s="18">
        <v>77</v>
      </c>
      <c r="B81" s="19">
        <v>38584</v>
      </c>
      <c r="C81" s="20">
        <v>57704</v>
      </c>
      <c r="D81" s="19">
        <v>41508</v>
      </c>
      <c r="E81" s="21">
        <v>64303</v>
      </c>
      <c r="F81" s="19">
        <v>50223</v>
      </c>
      <c r="G81" s="21">
        <v>71678</v>
      </c>
      <c r="H81" s="19">
        <v>55004</v>
      </c>
      <c r="I81" s="21">
        <v>74823</v>
      </c>
      <c r="J81" s="19">
        <v>75290.03</v>
      </c>
      <c r="K81" s="21">
        <v>89894.17</v>
      </c>
    </row>
    <row r="82" spans="1:11" x14ac:dyDescent="0.2">
      <c r="A82" s="18">
        <v>78</v>
      </c>
      <c r="B82" s="19">
        <v>35347</v>
      </c>
      <c r="C82" s="20">
        <v>54215</v>
      </c>
      <c r="D82" s="19">
        <v>38048</v>
      </c>
      <c r="E82" s="21">
        <v>61041</v>
      </c>
      <c r="F82" s="19">
        <v>47042</v>
      </c>
      <c r="G82" s="21">
        <v>69015</v>
      </c>
      <c r="H82" s="19">
        <v>51934</v>
      </c>
      <c r="I82" s="21">
        <v>72518</v>
      </c>
      <c r="J82" s="19">
        <v>72715.11</v>
      </c>
      <c r="K82" s="21">
        <v>88699.12</v>
      </c>
    </row>
    <row r="83" spans="1:11" x14ac:dyDescent="0.2">
      <c r="A83" s="18">
        <v>79</v>
      </c>
      <c r="B83" s="19">
        <v>32144</v>
      </c>
      <c r="C83" s="20">
        <v>50546</v>
      </c>
      <c r="D83" s="19">
        <v>34595</v>
      </c>
      <c r="E83" s="21">
        <v>57554</v>
      </c>
      <c r="F83" s="19">
        <v>43774</v>
      </c>
      <c r="G83" s="21">
        <v>66115</v>
      </c>
      <c r="H83" s="19">
        <v>48768</v>
      </c>
      <c r="I83" s="21">
        <v>70033</v>
      </c>
      <c r="J83" s="19">
        <v>69873.039999999994</v>
      </c>
      <c r="K83" s="21">
        <v>87289.87</v>
      </c>
    </row>
    <row r="84" spans="1:11" x14ac:dyDescent="0.2">
      <c r="A84" s="18">
        <v>80</v>
      </c>
      <c r="B84" s="19">
        <v>28998</v>
      </c>
      <c r="C84" s="20">
        <v>46726</v>
      </c>
      <c r="D84" s="19">
        <v>31178</v>
      </c>
      <c r="E84" s="21">
        <v>53872</v>
      </c>
      <c r="F84" s="19">
        <v>40417</v>
      </c>
      <c r="G84" s="21">
        <v>62959</v>
      </c>
      <c r="H84" s="19">
        <v>45403</v>
      </c>
      <c r="I84" s="21">
        <v>67249</v>
      </c>
      <c r="J84" s="19">
        <v>66765.16</v>
      </c>
      <c r="K84" s="21">
        <v>85631.54</v>
      </c>
    </row>
    <row r="85" spans="1:11" x14ac:dyDescent="0.2">
      <c r="A85" s="18">
        <v>81</v>
      </c>
      <c r="B85" s="19">
        <v>25931</v>
      </c>
      <c r="C85" s="20">
        <v>42799</v>
      </c>
      <c r="D85" s="19">
        <v>27824</v>
      </c>
      <c r="E85" s="21">
        <v>50026</v>
      </c>
      <c r="F85" s="19">
        <v>36988</v>
      </c>
      <c r="G85" s="21">
        <v>59544</v>
      </c>
      <c r="H85" s="19">
        <v>41715</v>
      </c>
      <c r="I85" s="21">
        <v>63982</v>
      </c>
      <c r="J85" s="19">
        <v>63386.58</v>
      </c>
      <c r="K85" s="21">
        <v>83685.48</v>
      </c>
    </row>
    <row r="86" spans="1:11" x14ac:dyDescent="0.2">
      <c r="A86" s="18">
        <v>82</v>
      </c>
      <c r="B86" s="19">
        <v>22960</v>
      </c>
      <c r="C86" s="20">
        <v>38795</v>
      </c>
      <c r="D86" s="19">
        <v>24550</v>
      </c>
      <c r="E86" s="21">
        <v>46049</v>
      </c>
      <c r="F86" s="19">
        <v>33480</v>
      </c>
      <c r="G86" s="21">
        <v>55838</v>
      </c>
      <c r="H86" s="19">
        <v>37831</v>
      </c>
      <c r="I86" s="21">
        <v>60266</v>
      </c>
      <c r="J86" s="19">
        <v>59729.49</v>
      </c>
      <c r="K86" s="21">
        <v>81401.95</v>
      </c>
    </row>
    <row r="87" spans="1:11" x14ac:dyDescent="0.2">
      <c r="A87" s="18">
        <v>83</v>
      </c>
      <c r="B87" s="19">
        <v>20089</v>
      </c>
      <c r="C87" s="20">
        <v>34764</v>
      </c>
      <c r="D87" s="19">
        <v>21411</v>
      </c>
      <c r="E87" s="21">
        <v>41974</v>
      </c>
      <c r="F87" s="19">
        <v>29963</v>
      </c>
      <c r="G87" s="21">
        <v>51872</v>
      </c>
      <c r="H87" s="19">
        <v>33942</v>
      </c>
      <c r="I87" s="21">
        <v>56316</v>
      </c>
      <c r="J87" s="19">
        <v>55802.22</v>
      </c>
      <c r="K87" s="21">
        <v>78727.81</v>
      </c>
    </row>
    <row r="88" spans="1:11" x14ac:dyDescent="0.2">
      <c r="A88" s="18">
        <v>84</v>
      </c>
      <c r="B88" s="19">
        <v>17335</v>
      </c>
      <c r="C88" s="20">
        <v>30766</v>
      </c>
      <c r="D88" s="19">
        <v>18438</v>
      </c>
      <c r="E88" s="21">
        <v>37848</v>
      </c>
      <c r="F88" s="19">
        <v>26488</v>
      </c>
      <c r="G88" s="21">
        <v>47677</v>
      </c>
      <c r="H88" s="19">
        <v>30212</v>
      </c>
      <c r="I88" s="21">
        <v>52243</v>
      </c>
      <c r="J88" s="19">
        <v>51623.02</v>
      </c>
      <c r="K88" s="21">
        <v>75608.850000000006</v>
      </c>
    </row>
    <row r="89" spans="1:11" x14ac:dyDescent="0.2">
      <c r="A89" s="18">
        <v>85</v>
      </c>
      <c r="B89" s="19">
        <v>14725</v>
      </c>
      <c r="C89" s="20">
        <v>26864</v>
      </c>
      <c r="D89" s="19">
        <v>15661</v>
      </c>
      <c r="E89" s="21">
        <v>33722</v>
      </c>
      <c r="F89" s="19">
        <v>23107</v>
      </c>
      <c r="G89" s="21">
        <v>43322</v>
      </c>
      <c r="H89" s="19">
        <v>26734</v>
      </c>
      <c r="I89" s="21">
        <v>48186</v>
      </c>
      <c r="J89" s="19">
        <v>47221.23</v>
      </c>
      <c r="K89" s="21">
        <v>71995.960000000006</v>
      </c>
    </row>
    <row r="90" spans="1:11" x14ac:dyDescent="0.2">
      <c r="A90" s="18">
        <v>86</v>
      </c>
      <c r="B90" s="19">
        <v>12291</v>
      </c>
      <c r="C90" s="20">
        <v>23123</v>
      </c>
      <c r="D90" s="19">
        <v>13105</v>
      </c>
      <c r="E90" s="21">
        <v>29650</v>
      </c>
      <c r="F90" s="19">
        <v>19860</v>
      </c>
      <c r="G90" s="21">
        <v>38854</v>
      </c>
      <c r="H90" s="19">
        <v>23394</v>
      </c>
      <c r="I90" s="21">
        <v>44049</v>
      </c>
      <c r="J90" s="19">
        <v>42632.51</v>
      </c>
      <c r="K90" s="21">
        <v>67855.11</v>
      </c>
    </row>
    <row r="91" spans="1:11" x14ac:dyDescent="0.2">
      <c r="A91" s="18">
        <v>87</v>
      </c>
      <c r="B91" s="19">
        <v>10065</v>
      </c>
      <c r="C91" s="20">
        <v>19602</v>
      </c>
      <c r="D91" s="19">
        <v>10789</v>
      </c>
      <c r="E91" s="21">
        <v>25692</v>
      </c>
      <c r="F91" s="19">
        <v>16806</v>
      </c>
      <c r="G91" s="21">
        <v>34335</v>
      </c>
      <c r="H91" s="19">
        <v>20198</v>
      </c>
      <c r="I91" s="21">
        <v>39816</v>
      </c>
      <c r="J91" s="19">
        <v>37910.620000000003</v>
      </c>
      <c r="K91" s="21">
        <v>63171.95</v>
      </c>
    </row>
    <row r="92" spans="1:11" x14ac:dyDescent="0.2">
      <c r="A92" s="18">
        <v>88</v>
      </c>
      <c r="B92" s="19">
        <v>8073</v>
      </c>
      <c r="C92" s="20">
        <v>16352</v>
      </c>
      <c r="D92" s="19">
        <v>8728</v>
      </c>
      <c r="E92" s="21">
        <v>21906</v>
      </c>
      <c r="F92" s="19">
        <v>14007</v>
      </c>
      <c r="G92" s="21">
        <v>29876</v>
      </c>
      <c r="H92" s="19">
        <v>17146</v>
      </c>
      <c r="I92" s="21">
        <v>35463</v>
      </c>
      <c r="J92" s="19">
        <v>33138.89</v>
      </c>
      <c r="K92" s="21">
        <v>57961.46</v>
      </c>
    </row>
    <row r="93" spans="1:11" x14ac:dyDescent="0.2">
      <c r="A93" s="18">
        <v>89</v>
      </c>
      <c r="B93" s="19">
        <v>6333</v>
      </c>
      <c r="C93" s="20">
        <v>13413</v>
      </c>
      <c r="D93" s="19">
        <v>6927</v>
      </c>
      <c r="E93" s="21">
        <v>18348</v>
      </c>
      <c r="F93" s="19">
        <v>11491</v>
      </c>
      <c r="G93" s="21">
        <v>25567</v>
      </c>
      <c r="H93" s="19">
        <v>14330</v>
      </c>
      <c r="I93" s="21">
        <v>31144</v>
      </c>
      <c r="J93" s="19">
        <v>28427.200000000001</v>
      </c>
      <c r="K93" s="21">
        <v>52276.31</v>
      </c>
    </row>
    <row r="94" spans="1:11" x14ac:dyDescent="0.2">
      <c r="A94" s="18">
        <v>90</v>
      </c>
      <c r="B94" s="19">
        <v>4852</v>
      </c>
      <c r="C94" s="20">
        <v>10810</v>
      </c>
      <c r="D94" s="19">
        <v>5384</v>
      </c>
      <c r="E94" s="21">
        <v>15068</v>
      </c>
      <c r="F94" s="19">
        <v>9271</v>
      </c>
      <c r="G94" s="21">
        <v>21484</v>
      </c>
      <c r="H94" s="19">
        <v>11765</v>
      </c>
      <c r="I94" s="21">
        <v>26895</v>
      </c>
      <c r="J94" s="19">
        <v>23902.3</v>
      </c>
      <c r="K94" s="21">
        <v>46215.55</v>
      </c>
    </row>
    <row r="95" spans="1:11" x14ac:dyDescent="0.2">
      <c r="A95" s="18">
        <v>91</v>
      </c>
      <c r="B95" s="19">
        <v>3626</v>
      </c>
      <c r="C95" s="20">
        <v>8554</v>
      </c>
      <c r="D95" s="19">
        <v>4091</v>
      </c>
      <c r="E95" s="21">
        <v>12108</v>
      </c>
      <c r="F95" s="19">
        <v>7343</v>
      </c>
      <c r="G95" s="21">
        <v>17690</v>
      </c>
      <c r="H95" s="19">
        <v>9475</v>
      </c>
      <c r="I95" s="21">
        <v>22803</v>
      </c>
      <c r="J95" s="19">
        <v>19702.02</v>
      </c>
      <c r="K95" s="21">
        <v>39999.879999999997</v>
      </c>
    </row>
    <row r="96" spans="1:11" x14ac:dyDescent="0.2">
      <c r="A96" s="18">
        <v>92</v>
      </c>
      <c r="B96" s="19">
        <v>2640</v>
      </c>
      <c r="C96" s="20">
        <v>6641</v>
      </c>
      <c r="D96" s="19">
        <v>3034</v>
      </c>
      <c r="E96" s="21">
        <v>9498</v>
      </c>
      <c r="F96" s="19">
        <v>5671</v>
      </c>
      <c r="G96" s="21">
        <v>14141</v>
      </c>
      <c r="H96" s="19">
        <v>7465</v>
      </c>
      <c r="I96" s="21">
        <v>18917</v>
      </c>
      <c r="J96" s="19">
        <v>15853.29</v>
      </c>
      <c r="K96" s="21">
        <v>33705.14</v>
      </c>
    </row>
    <row r="97" spans="1:11" x14ac:dyDescent="0.2">
      <c r="A97" s="18">
        <v>93</v>
      </c>
      <c r="B97" s="19">
        <v>1871</v>
      </c>
      <c r="C97" s="20">
        <v>5056</v>
      </c>
      <c r="D97" s="19">
        <v>2191</v>
      </c>
      <c r="E97" s="21">
        <v>7256</v>
      </c>
      <c r="F97" s="19">
        <v>4284</v>
      </c>
      <c r="G97" s="21">
        <v>11010</v>
      </c>
      <c r="H97" s="19">
        <v>5765</v>
      </c>
      <c r="I97" s="21">
        <v>15385</v>
      </c>
      <c r="J97" s="19">
        <v>12440.68</v>
      </c>
      <c r="K97" s="21">
        <v>27619.07</v>
      </c>
    </row>
    <row r="98" spans="1:11" x14ac:dyDescent="0.2">
      <c r="A98" s="18">
        <v>94</v>
      </c>
      <c r="B98" s="19">
        <v>1289</v>
      </c>
      <c r="C98" s="20">
        <v>3772</v>
      </c>
      <c r="D98" s="19">
        <v>1537</v>
      </c>
      <c r="E98" s="21">
        <v>5383</v>
      </c>
      <c r="F98" s="19">
        <v>3159</v>
      </c>
      <c r="G98" s="21">
        <v>8325</v>
      </c>
      <c r="H98" s="19">
        <v>4362</v>
      </c>
      <c r="I98" s="21">
        <v>12250</v>
      </c>
      <c r="J98" s="19">
        <v>9510.68</v>
      </c>
      <c r="K98" s="21">
        <v>21983.32</v>
      </c>
    </row>
    <row r="99" spans="1:11" x14ac:dyDescent="0.2">
      <c r="A99" s="18">
        <v>95</v>
      </c>
      <c r="B99" s="19">
        <v>863</v>
      </c>
      <c r="C99" s="20">
        <v>2757</v>
      </c>
      <c r="D99" s="19">
        <v>1045</v>
      </c>
      <c r="E99" s="21">
        <v>3866</v>
      </c>
      <c r="F99" s="19">
        <v>2270</v>
      </c>
      <c r="G99" s="21">
        <v>6092</v>
      </c>
      <c r="H99" s="19">
        <v>3223</v>
      </c>
      <c r="I99" s="21">
        <v>9514</v>
      </c>
      <c r="J99" s="19">
        <v>7075.05</v>
      </c>
      <c r="K99" s="21">
        <v>16974.62</v>
      </c>
    </row>
    <row r="100" spans="1:11" x14ac:dyDescent="0.2">
      <c r="A100" s="18">
        <v>96</v>
      </c>
      <c r="B100" s="19">
        <v>561</v>
      </c>
      <c r="C100" s="20">
        <v>1972</v>
      </c>
      <c r="D100" s="19">
        <v>686</v>
      </c>
      <c r="E100" s="21">
        <v>2679</v>
      </c>
      <c r="F100" s="19">
        <v>1586</v>
      </c>
      <c r="G100" s="21">
        <v>4299</v>
      </c>
      <c r="H100" s="19">
        <v>2311</v>
      </c>
      <c r="I100" s="21">
        <v>7172</v>
      </c>
      <c r="J100" s="19">
        <v>5115.54</v>
      </c>
      <c r="K100" s="21">
        <v>12698.17</v>
      </c>
    </row>
    <row r="101" spans="1:11" x14ac:dyDescent="0.2">
      <c r="A101" s="18">
        <v>97</v>
      </c>
      <c r="B101" s="19">
        <v>354</v>
      </c>
      <c r="C101" s="20">
        <v>1381</v>
      </c>
      <c r="D101" s="19">
        <v>434</v>
      </c>
      <c r="E101" s="21">
        <v>1784</v>
      </c>
      <c r="F101" s="19">
        <v>1076</v>
      </c>
      <c r="G101" s="21">
        <v>2913</v>
      </c>
      <c r="H101" s="19">
        <v>1593</v>
      </c>
      <c r="I101" s="21">
        <v>5211</v>
      </c>
      <c r="J101" s="19">
        <v>3590.22</v>
      </c>
      <c r="K101" s="21">
        <v>9189.34</v>
      </c>
    </row>
    <row r="102" spans="1:11" x14ac:dyDescent="0.2">
      <c r="A102" s="18">
        <v>98</v>
      </c>
      <c r="B102" s="19">
        <v>216</v>
      </c>
      <c r="C102" s="20">
        <v>946</v>
      </c>
      <c r="D102" s="19">
        <v>264</v>
      </c>
      <c r="E102" s="21">
        <v>1138</v>
      </c>
      <c r="F102" s="19">
        <v>706</v>
      </c>
      <c r="G102" s="21">
        <v>1886</v>
      </c>
      <c r="H102" s="19">
        <v>1060</v>
      </c>
      <c r="I102" s="21">
        <v>3659</v>
      </c>
      <c r="J102" s="19">
        <v>2442.5300000000002</v>
      </c>
      <c r="K102" s="21">
        <v>6423.14</v>
      </c>
    </row>
    <row r="103" spans="1:11" x14ac:dyDescent="0.2">
      <c r="A103" s="18">
        <v>99</v>
      </c>
      <c r="B103" s="19">
        <v>128</v>
      </c>
      <c r="C103" s="20">
        <v>633</v>
      </c>
      <c r="D103" s="19">
        <v>154</v>
      </c>
      <c r="E103" s="21">
        <v>691</v>
      </c>
      <c r="F103" s="19">
        <v>447</v>
      </c>
      <c r="G103" s="21">
        <v>1162</v>
      </c>
      <c r="H103" s="19">
        <v>678</v>
      </c>
      <c r="I103" s="21">
        <v>2477</v>
      </c>
      <c r="J103" s="19">
        <v>1608.35</v>
      </c>
      <c r="K103" s="21">
        <v>4328.84</v>
      </c>
    </row>
    <row r="104" spans="1:11" x14ac:dyDescent="0.2">
      <c r="A104" s="18">
        <v>100</v>
      </c>
      <c r="B104" s="19">
        <v>73</v>
      </c>
      <c r="C104" s="20">
        <v>414</v>
      </c>
      <c r="D104" s="19">
        <v>85</v>
      </c>
      <c r="E104" s="21">
        <v>398</v>
      </c>
      <c r="F104" s="19">
        <v>272</v>
      </c>
      <c r="G104" s="21">
        <v>676</v>
      </c>
      <c r="H104" s="19">
        <v>417</v>
      </c>
      <c r="I104" s="21">
        <v>1612</v>
      </c>
      <c r="J104" s="19">
        <v>1023.47</v>
      </c>
      <c r="K104" s="21">
        <v>2807.85</v>
      </c>
    </row>
    <row r="105" spans="1:11" x14ac:dyDescent="0.2">
      <c r="A105" s="18">
        <v>101</v>
      </c>
      <c r="B105" s="19">
        <v>41</v>
      </c>
      <c r="C105" s="20">
        <v>265</v>
      </c>
      <c r="D105" s="19">
        <v>45</v>
      </c>
      <c r="E105" s="21">
        <v>216</v>
      </c>
      <c r="F105" s="19">
        <v>159</v>
      </c>
      <c r="G105" s="21">
        <v>370</v>
      </c>
      <c r="H105" s="19">
        <v>245</v>
      </c>
      <c r="I105" s="21">
        <v>1005</v>
      </c>
      <c r="J105" s="19">
        <v>628.27</v>
      </c>
      <c r="K105" s="21">
        <v>1749.37</v>
      </c>
    </row>
    <row r="106" spans="1:11" x14ac:dyDescent="0.2">
      <c r="A106" s="18">
        <v>102</v>
      </c>
      <c r="B106" s="19">
        <v>22</v>
      </c>
      <c r="C106" s="20">
        <v>166</v>
      </c>
      <c r="D106" s="19">
        <v>22</v>
      </c>
      <c r="E106" s="21">
        <v>110</v>
      </c>
      <c r="F106" s="19">
        <v>89</v>
      </c>
      <c r="G106" s="21">
        <v>189</v>
      </c>
      <c r="H106" s="19">
        <v>137</v>
      </c>
      <c r="I106" s="21">
        <v>600</v>
      </c>
      <c r="J106" s="19">
        <v>373.43</v>
      </c>
      <c r="K106" s="21">
        <v>1049.1300000000001</v>
      </c>
    </row>
    <row r="107" spans="1:11" x14ac:dyDescent="0.2">
      <c r="A107" s="18">
        <v>103</v>
      </c>
      <c r="B107" s="19">
        <v>11</v>
      </c>
      <c r="C107" s="20">
        <v>101</v>
      </c>
      <c r="D107" s="19">
        <v>11</v>
      </c>
      <c r="E107" s="21">
        <v>52</v>
      </c>
      <c r="F107" s="19">
        <v>47</v>
      </c>
      <c r="G107" s="21">
        <v>89</v>
      </c>
      <c r="H107" s="19">
        <v>72</v>
      </c>
      <c r="I107" s="21">
        <v>342</v>
      </c>
      <c r="J107" s="19">
        <v>214.68</v>
      </c>
      <c r="K107" s="21">
        <v>604.73</v>
      </c>
    </row>
    <row r="108" spans="1:11" x14ac:dyDescent="0.2">
      <c r="A108" s="18">
        <v>104</v>
      </c>
      <c r="B108" s="19">
        <v>6</v>
      </c>
      <c r="C108" s="20">
        <v>60</v>
      </c>
      <c r="D108" s="19">
        <v>5</v>
      </c>
      <c r="E108" s="21">
        <v>23</v>
      </c>
      <c r="F108" s="19">
        <v>24</v>
      </c>
      <c r="G108" s="21">
        <v>39</v>
      </c>
      <c r="H108" s="19">
        <v>36</v>
      </c>
      <c r="I108" s="21">
        <v>186</v>
      </c>
      <c r="J108" s="19">
        <v>119.24</v>
      </c>
      <c r="K108" s="21">
        <v>334.48</v>
      </c>
    </row>
    <row r="109" spans="1:11" x14ac:dyDescent="0.2">
      <c r="A109" s="18">
        <v>105</v>
      </c>
      <c r="B109" s="19">
        <v>3</v>
      </c>
      <c r="C109" s="20">
        <v>35</v>
      </c>
      <c r="D109" s="19">
        <v>0</v>
      </c>
      <c r="E109" s="21">
        <v>0</v>
      </c>
      <c r="F109" s="19">
        <v>11</v>
      </c>
      <c r="G109" s="21">
        <v>15</v>
      </c>
      <c r="H109" s="19">
        <v>17</v>
      </c>
      <c r="I109" s="21">
        <v>96</v>
      </c>
      <c r="J109" s="23">
        <v>63.91</v>
      </c>
      <c r="K109" s="24">
        <v>177.2</v>
      </c>
    </row>
    <row r="110" spans="1:11" x14ac:dyDescent="0.2">
      <c r="A110" s="18">
        <v>106</v>
      </c>
      <c r="B110" s="19">
        <v>1</v>
      </c>
      <c r="C110" s="20">
        <v>20</v>
      </c>
      <c r="D110" s="19">
        <v>0</v>
      </c>
      <c r="E110" s="21">
        <v>0</v>
      </c>
      <c r="F110" s="19">
        <v>5</v>
      </c>
      <c r="G110" s="21">
        <v>5</v>
      </c>
      <c r="H110" s="19">
        <v>7</v>
      </c>
      <c r="I110" s="21">
        <v>47</v>
      </c>
      <c r="J110" s="23">
        <v>33.01</v>
      </c>
      <c r="K110" s="24">
        <v>89.75</v>
      </c>
    </row>
    <row r="111" spans="1:11" x14ac:dyDescent="0.2">
      <c r="A111" s="18">
        <v>107</v>
      </c>
      <c r="B111" s="19">
        <v>0</v>
      </c>
      <c r="C111" s="20">
        <v>11</v>
      </c>
      <c r="D111" s="19">
        <v>0</v>
      </c>
      <c r="E111" s="21">
        <v>0</v>
      </c>
      <c r="F111" s="19">
        <v>0</v>
      </c>
      <c r="G111" s="21">
        <v>0</v>
      </c>
      <c r="H111" s="19">
        <v>3</v>
      </c>
      <c r="I111" s="21">
        <v>22</v>
      </c>
      <c r="J111" s="23">
        <v>0</v>
      </c>
      <c r="K111" s="24">
        <v>0</v>
      </c>
    </row>
    <row r="112" spans="1:11" x14ac:dyDescent="0.2">
      <c r="A112" s="18">
        <v>108</v>
      </c>
      <c r="B112" s="19">
        <v>0</v>
      </c>
      <c r="C112" s="20">
        <v>6</v>
      </c>
      <c r="D112" s="19">
        <v>0</v>
      </c>
      <c r="E112" s="21">
        <v>0</v>
      </c>
      <c r="F112" s="19">
        <v>0</v>
      </c>
      <c r="G112" s="21">
        <v>0</v>
      </c>
      <c r="H112" s="19">
        <v>1</v>
      </c>
      <c r="I112" s="21">
        <v>9</v>
      </c>
      <c r="J112" s="23">
        <v>0</v>
      </c>
      <c r="K112" s="24">
        <v>0</v>
      </c>
    </row>
    <row r="113" spans="1:11" x14ac:dyDescent="0.2">
      <c r="A113" s="18">
        <v>109</v>
      </c>
      <c r="B113" s="19">
        <v>0</v>
      </c>
      <c r="C113" s="20">
        <v>3</v>
      </c>
      <c r="D113" s="19">
        <v>0</v>
      </c>
      <c r="E113" s="21">
        <v>0</v>
      </c>
      <c r="F113" s="19">
        <v>0</v>
      </c>
      <c r="G113" s="21">
        <v>0</v>
      </c>
      <c r="H113" s="19">
        <v>0</v>
      </c>
      <c r="I113" s="21">
        <v>4</v>
      </c>
      <c r="J113" s="23">
        <v>0</v>
      </c>
      <c r="K113" s="24">
        <v>0</v>
      </c>
    </row>
    <row r="114" spans="1:11" x14ac:dyDescent="0.2">
      <c r="A114" s="18">
        <v>110</v>
      </c>
      <c r="B114" s="19">
        <v>0</v>
      </c>
      <c r="C114" s="20">
        <v>2</v>
      </c>
      <c r="D114" s="19">
        <v>0</v>
      </c>
      <c r="E114" s="21">
        <v>0</v>
      </c>
      <c r="F114" s="19">
        <v>0</v>
      </c>
      <c r="G114" s="21">
        <v>0</v>
      </c>
      <c r="H114" s="19">
        <v>0</v>
      </c>
      <c r="I114" s="21">
        <v>1</v>
      </c>
      <c r="J114" s="23">
        <v>0</v>
      </c>
      <c r="K114" s="24">
        <v>0</v>
      </c>
    </row>
    <row r="115" spans="1:11" x14ac:dyDescent="0.2">
      <c r="A115" s="25">
        <v>111</v>
      </c>
      <c r="B115" s="19">
        <v>0</v>
      </c>
      <c r="C115" s="20">
        <v>1</v>
      </c>
      <c r="D115" s="19">
        <v>0</v>
      </c>
      <c r="E115" s="21">
        <v>0</v>
      </c>
      <c r="F115" s="19">
        <v>0</v>
      </c>
      <c r="G115" s="21">
        <v>0</v>
      </c>
      <c r="H115" s="19">
        <v>0</v>
      </c>
      <c r="I115" s="21">
        <v>1</v>
      </c>
      <c r="J115" s="23">
        <v>0</v>
      </c>
      <c r="K115" s="24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80" zoomScaleNormal="80" workbookViewId="0"/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3" spans="1:11" s="3" customFormat="1" ht="111.75" customHeight="1" x14ac:dyDescent="0.3">
      <c r="A3" s="74" t="s">
        <v>70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6" spans="1:11" x14ac:dyDescent="0.2">
      <c r="A6" t="s">
        <v>0</v>
      </c>
    </row>
    <row r="7" spans="1:11" x14ac:dyDescent="0.2">
      <c r="A7" t="s">
        <v>5</v>
      </c>
      <c r="B7" s="55" t="str">
        <f>Opz_S</f>
        <v>Maschio</v>
      </c>
    </row>
    <row r="8" spans="1:11" x14ac:dyDescent="0.2">
      <c r="A8" t="s">
        <v>1</v>
      </c>
      <c r="B8" s="55">
        <v>41</v>
      </c>
    </row>
    <row r="9" spans="1:11" x14ac:dyDescent="0.2">
      <c r="A9" s="51" t="s">
        <v>2</v>
      </c>
      <c r="B9" s="54" t="s">
        <v>58</v>
      </c>
    </row>
    <row r="10" spans="1:11" x14ac:dyDescent="0.2">
      <c r="A10" s="51" t="s">
        <v>4</v>
      </c>
      <c r="B10" s="62">
        <v>0</v>
      </c>
    </row>
    <row r="11" spans="1:11" x14ac:dyDescent="0.2">
      <c r="A11" s="51" t="s">
        <v>60</v>
      </c>
      <c r="B11" s="62">
        <v>4</v>
      </c>
    </row>
    <row r="12" spans="1:11" x14ac:dyDescent="0.2">
      <c r="A12" s="51" t="s">
        <v>61</v>
      </c>
      <c r="B12" s="63">
        <v>25000</v>
      </c>
    </row>
    <row r="13" spans="1:11" x14ac:dyDescent="0.2">
      <c r="A13" s="3" t="s">
        <v>62</v>
      </c>
      <c r="B13" s="79">
        <f>B12*3</f>
        <v>75000</v>
      </c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76">
        <v>0.03</v>
      </c>
      <c r="C15" s="1"/>
    </row>
    <row r="16" spans="1:11" x14ac:dyDescent="0.2">
      <c r="A16" t="s">
        <v>6</v>
      </c>
      <c r="B16" s="57" t="s">
        <v>65</v>
      </c>
      <c r="C16" s="1"/>
    </row>
    <row r="17" spans="1:3" x14ac:dyDescent="0.2">
      <c r="B17" s="1"/>
      <c r="C17" s="1"/>
    </row>
    <row r="18" spans="1:3" x14ac:dyDescent="0.2">
      <c r="B18" s="1"/>
      <c r="C18" s="1"/>
    </row>
    <row r="19" spans="1:3" x14ac:dyDescent="0.2">
      <c r="A19" s="49" t="s">
        <v>63</v>
      </c>
      <c r="B19" s="67"/>
      <c r="C19" s="67"/>
    </row>
    <row r="20" spans="1:3" x14ac:dyDescent="0.2">
      <c r="B20" s="1"/>
      <c r="C20" s="1"/>
    </row>
    <row r="22" spans="1:3" x14ac:dyDescent="0.2">
      <c r="A22" s="51" t="s">
        <v>24</v>
      </c>
    </row>
    <row r="23" spans="1:3" x14ac:dyDescent="0.2">
      <c r="A23" s="60" t="s">
        <v>26</v>
      </c>
      <c r="B23" s="60" t="s">
        <v>44</v>
      </c>
      <c r="C23" s="60" t="s">
        <v>45</v>
      </c>
    </row>
    <row r="24" spans="1:3" x14ac:dyDescent="0.2">
      <c r="A24" s="61">
        <v>41</v>
      </c>
      <c r="B24" s="78"/>
      <c r="C24" s="78"/>
    </row>
    <row r="25" spans="1:3" x14ac:dyDescent="0.2">
      <c r="A25" s="60">
        <v>42</v>
      </c>
      <c r="B25" s="78"/>
      <c r="C25" s="78"/>
    </row>
    <row r="26" spans="1:3" x14ac:dyDescent="0.2">
      <c r="A26" s="60"/>
      <c r="B26" s="78"/>
      <c r="C26" s="78"/>
    </row>
    <row r="29" spans="1:3" x14ac:dyDescent="0.2">
      <c r="A29" s="3" t="s">
        <v>51</v>
      </c>
      <c r="B29" s="77"/>
    </row>
    <row r="32" spans="1:3" x14ac:dyDescent="0.2">
      <c r="A32" s="49" t="s">
        <v>64</v>
      </c>
      <c r="B32" s="67"/>
      <c r="C32" s="67"/>
    </row>
    <row r="33" spans="1:3" x14ac:dyDescent="0.2">
      <c r="B33" s="1"/>
      <c r="C33" s="1"/>
    </row>
    <row r="35" spans="1:3" x14ac:dyDescent="0.2">
      <c r="A35" s="51" t="s">
        <v>24</v>
      </c>
    </row>
    <row r="36" spans="1:3" x14ac:dyDescent="0.2">
      <c r="A36" s="60" t="s">
        <v>26</v>
      </c>
      <c r="B36" s="60" t="s">
        <v>44</v>
      </c>
      <c r="C36" s="60" t="s">
        <v>45</v>
      </c>
    </row>
    <row r="37" spans="1:3" x14ac:dyDescent="0.2">
      <c r="A37" s="61">
        <v>41</v>
      </c>
      <c r="B37" s="78"/>
      <c r="C37" s="78"/>
    </row>
    <row r="38" spans="1:3" x14ac:dyDescent="0.2">
      <c r="A38" s="60">
        <v>42</v>
      </c>
      <c r="B38" s="78"/>
      <c r="C38" s="78"/>
    </row>
    <row r="39" spans="1:3" x14ac:dyDescent="0.2">
      <c r="A39" s="60">
        <v>56</v>
      </c>
      <c r="B39" s="78"/>
      <c r="C39" s="78"/>
    </row>
    <row r="40" spans="1:3" x14ac:dyDescent="0.2">
      <c r="A40" s="60">
        <v>57</v>
      </c>
      <c r="B40" s="78"/>
      <c r="C40" s="78"/>
    </row>
    <row r="41" spans="1:3" x14ac:dyDescent="0.2">
      <c r="A41" s="70"/>
      <c r="B41" s="71"/>
      <c r="C41" s="71"/>
    </row>
    <row r="43" spans="1:3" x14ac:dyDescent="0.2">
      <c r="A43" s="3" t="s">
        <v>51</v>
      </c>
      <c r="B43" s="77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zoomScaleNormal="100" workbookViewId="0">
      <selection activeCell="C11" sqref="C11"/>
    </sheetView>
  </sheetViews>
  <sheetFormatPr defaultRowHeight="12.75" x14ac:dyDescent="0.2"/>
  <cols>
    <col min="1" max="1" width="19.42578125" style="27" bestFit="1" customWidth="1"/>
    <col min="2" max="2" width="17.5703125" style="27" customWidth="1"/>
    <col min="3" max="3" width="15" style="27" customWidth="1"/>
    <col min="4" max="4" width="10.140625" style="27" customWidth="1"/>
    <col min="5" max="5" width="11.7109375" style="27" customWidth="1"/>
    <col min="6" max="6" width="11.85546875" style="27" customWidth="1"/>
    <col min="7" max="7" width="13.42578125" style="27" customWidth="1"/>
    <col min="8" max="8" width="12.7109375" style="27" customWidth="1"/>
    <col min="9" max="9" width="9.140625" style="27"/>
    <col min="10" max="10" width="12" style="27" bestFit="1" customWidth="1"/>
    <col min="11" max="11" width="9.5703125" style="27" bestFit="1" customWidth="1"/>
    <col min="12" max="12" width="10.5703125" style="27" bestFit="1" customWidth="1"/>
    <col min="13" max="13" width="9.140625" style="27"/>
    <col min="14" max="14" width="11.5703125" style="27" bestFit="1" customWidth="1"/>
    <col min="15" max="15" width="9.140625" style="27"/>
    <col min="16" max="16" width="9.5703125" style="27" bestFit="1" customWidth="1"/>
    <col min="17" max="17" width="11.42578125" style="27" customWidth="1"/>
    <col min="18" max="19" width="10" style="27" bestFit="1" customWidth="1"/>
    <col min="20" max="251" width="9.140625" style="27"/>
    <col min="252" max="252" width="19.42578125" style="27" bestFit="1" customWidth="1"/>
    <col min="253" max="253" width="17.5703125" style="27" customWidth="1"/>
    <col min="254" max="254" width="15" style="27" customWidth="1"/>
    <col min="255" max="255" width="9.5703125" style="27" bestFit="1" customWidth="1"/>
    <col min="256" max="256" width="10.5703125" style="27" bestFit="1" customWidth="1"/>
    <col min="257" max="257" width="11.85546875" style="27" customWidth="1"/>
    <col min="258" max="259" width="11.42578125" style="27" bestFit="1" customWidth="1"/>
    <col min="260" max="260" width="11.42578125" style="27" customWidth="1"/>
    <col min="261" max="261" width="11.42578125" style="27" bestFit="1" customWidth="1"/>
    <col min="262" max="265" width="9.140625" style="27"/>
    <col min="266" max="266" width="12" style="27" bestFit="1" customWidth="1"/>
    <col min="267" max="267" width="9.5703125" style="27" bestFit="1" customWidth="1"/>
    <col min="268" max="268" width="10.5703125" style="27" bestFit="1" customWidth="1"/>
    <col min="269" max="269" width="9.140625" style="27"/>
    <col min="270" max="270" width="11.5703125" style="27" bestFit="1" customWidth="1"/>
    <col min="271" max="271" width="9.140625" style="27"/>
    <col min="272" max="272" width="9.5703125" style="27" bestFit="1" customWidth="1"/>
    <col min="273" max="273" width="11.42578125" style="27" customWidth="1"/>
    <col min="274" max="275" width="10" style="27" bestFit="1" customWidth="1"/>
    <col min="276" max="507" width="9.140625" style="27"/>
    <col min="508" max="508" width="19.42578125" style="27" bestFit="1" customWidth="1"/>
    <col min="509" max="509" width="17.5703125" style="27" customWidth="1"/>
    <col min="510" max="510" width="15" style="27" customWidth="1"/>
    <col min="511" max="511" width="9.5703125" style="27" bestFit="1" customWidth="1"/>
    <col min="512" max="512" width="10.5703125" style="27" bestFit="1" customWidth="1"/>
    <col min="513" max="513" width="11.85546875" style="27" customWidth="1"/>
    <col min="514" max="515" width="11.42578125" style="27" bestFit="1" customWidth="1"/>
    <col min="516" max="516" width="11.42578125" style="27" customWidth="1"/>
    <col min="517" max="517" width="11.42578125" style="27" bestFit="1" customWidth="1"/>
    <col min="518" max="521" width="9.140625" style="27"/>
    <col min="522" max="522" width="12" style="27" bestFit="1" customWidth="1"/>
    <col min="523" max="523" width="9.5703125" style="27" bestFit="1" customWidth="1"/>
    <col min="524" max="524" width="10.5703125" style="27" bestFit="1" customWidth="1"/>
    <col min="525" max="525" width="9.140625" style="27"/>
    <col min="526" max="526" width="11.5703125" style="27" bestFit="1" customWidth="1"/>
    <col min="527" max="527" width="9.140625" style="27"/>
    <col min="528" max="528" width="9.5703125" style="27" bestFit="1" customWidth="1"/>
    <col min="529" max="529" width="11.42578125" style="27" customWidth="1"/>
    <col min="530" max="531" width="10" style="27" bestFit="1" customWidth="1"/>
    <col min="532" max="763" width="9.140625" style="27"/>
    <col min="764" max="764" width="19.42578125" style="27" bestFit="1" customWidth="1"/>
    <col min="765" max="765" width="17.5703125" style="27" customWidth="1"/>
    <col min="766" max="766" width="15" style="27" customWidth="1"/>
    <col min="767" max="767" width="9.5703125" style="27" bestFit="1" customWidth="1"/>
    <col min="768" max="768" width="10.5703125" style="27" bestFit="1" customWidth="1"/>
    <col min="769" max="769" width="11.85546875" style="27" customWidth="1"/>
    <col min="770" max="771" width="11.42578125" style="27" bestFit="1" customWidth="1"/>
    <col min="772" max="772" width="11.42578125" style="27" customWidth="1"/>
    <col min="773" max="773" width="11.42578125" style="27" bestFit="1" customWidth="1"/>
    <col min="774" max="777" width="9.140625" style="27"/>
    <col min="778" max="778" width="12" style="27" bestFit="1" customWidth="1"/>
    <col min="779" max="779" width="9.5703125" style="27" bestFit="1" customWidth="1"/>
    <col min="780" max="780" width="10.5703125" style="27" bestFit="1" customWidth="1"/>
    <col min="781" max="781" width="9.140625" style="27"/>
    <col min="782" max="782" width="11.5703125" style="27" bestFit="1" customWidth="1"/>
    <col min="783" max="783" width="9.140625" style="27"/>
    <col min="784" max="784" width="9.5703125" style="27" bestFit="1" customWidth="1"/>
    <col min="785" max="785" width="11.42578125" style="27" customWidth="1"/>
    <col min="786" max="787" width="10" style="27" bestFit="1" customWidth="1"/>
    <col min="788" max="1019" width="9.140625" style="27"/>
    <col min="1020" max="1020" width="19.42578125" style="27" bestFit="1" customWidth="1"/>
    <col min="1021" max="1021" width="17.5703125" style="27" customWidth="1"/>
    <col min="1022" max="1022" width="15" style="27" customWidth="1"/>
    <col min="1023" max="1023" width="9.5703125" style="27" bestFit="1" customWidth="1"/>
    <col min="1024" max="1024" width="10.5703125" style="27" bestFit="1" customWidth="1"/>
    <col min="1025" max="1025" width="11.85546875" style="27" customWidth="1"/>
    <col min="1026" max="1027" width="11.42578125" style="27" bestFit="1" customWidth="1"/>
    <col min="1028" max="1028" width="11.42578125" style="27" customWidth="1"/>
    <col min="1029" max="1029" width="11.42578125" style="27" bestFit="1" customWidth="1"/>
    <col min="1030" max="1033" width="9.140625" style="27"/>
    <col min="1034" max="1034" width="12" style="27" bestFit="1" customWidth="1"/>
    <col min="1035" max="1035" width="9.5703125" style="27" bestFit="1" customWidth="1"/>
    <col min="1036" max="1036" width="10.5703125" style="27" bestFit="1" customWidth="1"/>
    <col min="1037" max="1037" width="9.140625" style="27"/>
    <col min="1038" max="1038" width="11.5703125" style="27" bestFit="1" customWidth="1"/>
    <col min="1039" max="1039" width="9.140625" style="27"/>
    <col min="1040" max="1040" width="9.5703125" style="27" bestFit="1" customWidth="1"/>
    <col min="1041" max="1041" width="11.42578125" style="27" customWidth="1"/>
    <col min="1042" max="1043" width="10" style="27" bestFit="1" customWidth="1"/>
    <col min="1044" max="1275" width="9.140625" style="27"/>
    <col min="1276" max="1276" width="19.42578125" style="27" bestFit="1" customWidth="1"/>
    <col min="1277" max="1277" width="17.5703125" style="27" customWidth="1"/>
    <col min="1278" max="1278" width="15" style="27" customWidth="1"/>
    <col min="1279" max="1279" width="9.5703125" style="27" bestFit="1" customWidth="1"/>
    <col min="1280" max="1280" width="10.5703125" style="27" bestFit="1" customWidth="1"/>
    <col min="1281" max="1281" width="11.85546875" style="27" customWidth="1"/>
    <col min="1282" max="1283" width="11.42578125" style="27" bestFit="1" customWidth="1"/>
    <col min="1284" max="1284" width="11.42578125" style="27" customWidth="1"/>
    <col min="1285" max="1285" width="11.42578125" style="27" bestFit="1" customWidth="1"/>
    <col min="1286" max="1289" width="9.140625" style="27"/>
    <col min="1290" max="1290" width="12" style="27" bestFit="1" customWidth="1"/>
    <col min="1291" max="1291" width="9.5703125" style="27" bestFit="1" customWidth="1"/>
    <col min="1292" max="1292" width="10.5703125" style="27" bestFit="1" customWidth="1"/>
    <col min="1293" max="1293" width="9.140625" style="27"/>
    <col min="1294" max="1294" width="11.5703125" style="27" bestFit="1" customWidth="1"/>
    <col min="1295" max="1295" width="9.140625" style="27"/>
    <col min="1296" max="1296" width="9.5703125" style="27" bestFit="1" customWidth="1"/>
    <col min="1297" max="1297" width="11.42578125" style="27" customWidth="1"/>
    <col min="1298" max="1299" width="10" style="27" bestFit="1" customWidth="1"/>
    <col min="1300" max="1531" width="9.140625" style="27"/>
    <col min="1532" max="1532" width="19.42578125" style="27" bestFit="1" customWidth="1"/>
    <col min="1533" max="1533" width="17.5703125" style="27" customWidth="1"/>
    <col min="1534" max="1534" width="15" style="27" customWidth="1"/>
    <col min="1535" max="1535" width="9.5703125" style="27" bestFit="1" customWidth="1"/>
    <col min="1536" max="1536" width="10.5703125" style="27" bestFit="1" customWidth="1"/>
    <col min="1537" max="1537" width="11.85546875" style="27" customWidth="1"/>
    <col min="1538" max="1539" width="11.42578125" style="27" bestFit="1" customWidth="1"/>
    <col min="1540" max="1540" width="11.42578125" style="27" customWidth="1"/>
    <col min="1541" max="1541" width="11.42578125" style="27" bestFit="1" customWidth="1"/>
    <col min="1542" max="1545" width="9.140625" style="27"/>
    <col min="1546" max="1546" width="12" style="27" bestFit="1" customWidth="1"/>
    <col min="1547" max="1547" width="9.5703125" style="27" bestFit="1" customWidth="1"/>
    <col min="1548" max="1548" width="10.5703125" style="27" bestFit="1" customWidth="1"/>
    <col min="1549" max="1549" width="9.140625" style="27"/>
    <col min="1550" max="1550" width="11.5703125" style="27" bestFit="1" customWidth="1"/>
    <col min="1551" max="1551" width="9.140625" style="27"/>
    <col min="1552" max="1552" width="9.5703125" style="27" bestFit="1" customWidth="1"/>
    <col min="1553" max="1553" width="11.42578125" style="27" customWidth="1"/>
    <col min="1554" max="1555" width="10" style="27" bestFit="1" customWidth="1"/>
    <col min="1556" max="1787" width="9.140625" style="27"/>
    <col min="1788" max="1788" width="19.42578125" style="27" bestFit="1" customWidth="1"/>
    <col min="1789" max="1789" width="17.5703125" style="27" customWidth="1"/>
    <col min="1790" max="1790" width="15" style="27" customWidth="1"/>
    <col min="1791" max="1791" width="9.5703125" style="27" bestFit="1" customWidth="1"/>
    <col min="1792" max="1792" width="10.5703125" style="27" bestFit="1" customWidth="1"/>
    <col min="1793" max="1793" width="11.85546875" style="27" customWidth="1"/>
    <col min="1794" max="1795" width="11.42578125" style="27" bestFit="1" customWidth="1"/>
    <col min="1796" max="1796" width="11.42578125" style="27" customWidth="1"/>
    <col min="1797" max="1797" width="11.42578125" style="27" bestFit="1" customWidth="1"/>
    <col min="1798" max="1801" width="9.140625" style="27"/>
    <col min="1802" max="1802" width="12" style="27" bestFit="1" customWidth="1"/>
    <col min="1803" max="1803" width="9.5703125" style="27" bestFit="1" customWidth="1"/>
    <col min="1804" max="1804" width="10.5703125" style="27" bestFit="1" customWidth="1"/>
    <col min="1805" max="1805" width="9.140625" style="27"/>
    <col min="1806" max="1806" width="11.5703125" style="27" bestFit="1" customWidth="1"/>
    <col min="1807" max="1807" width="9.140625" style="27"/>
    <col min="1808" max="1808" width="9.5703125" style="27" bestFit="1" customWidth="1"/>
    <col min="1809" max="1809" width="11.42578125" style="27" customWidth="1"/>
    <col min="1810" max="1811" width="10" style="27" bestFit="1" customWidth="1"/>
    <col min="1812" max="2043" width="9.140625" style="27"/>
    <col min="2044" max="2044" width="19.42578125" style="27" bestFit="1" customWidth="1"/>
    <col min="2045" max="2045" width="17.5703125" style="27" customWidth="1"/>
    <col min="2046" max="2046" width="15" style="27" customWidth="1"/>
    <col min="2047" max="2047" width="9.5703125" style="27" bestFit="1" customWidth="1"/>
    <col min="2048" max="2048" width="10.5703125" style="27" bestFit="1" customWidth="1"/>
    <col min="2049" max="2049" width="11.85546875" style="27" customWidth="1"/>
    <col min="2050" max="2051" width="11.42578125" style="27" bestFit="1" customWidth="1"/>
    <col min="2052" max="2052" width="11.42578125" style="27" customWidth="1"/>
    <col min="2053" max="2053" width="11.42578125" style="27" bestFit="1" customWidth="1"/>
    <col min="2054" max="2057" width="9.140625" style="27"/>
    <col min="2058" max="2058" width="12" style="27" bestFit="1" customWidth="1"/>
    <col min="2059" max="2059" width="9.5703125" style="27" bestFit="1" customWidth="1"/>
    <col min="2060" max="2060" width="10.5703125" style="27" bestFit="1" customWidth="1"/>
    <col min="2061" max="2061" width="9.140625" style="27"/>
    <col min="2062" max="2062" width="11.5703125" style="27" bestFit="1" customWidth="1"/>
    <col min="2063" max="2063" width="9.140625" style="27"/>
    <col min="2064" max="2064" width="9.5703125" style="27" bestFit="1" customWidth="1"/>
    <col min="2065" max="2065" width="11.42578125" style="27" customWidth="1"/>
    <col min="2066" max="2067" width="10" style="27" bestFit="1" customWidth="1"/>
    <col min="2068" max="2299" width="9.140625" style="27"/>
    <col min="2300" max="2300" width="19.42578125" style="27" bestFit="1" customWidth="1"/>
    <col min="2301" max="2301" width="17.5703125" style="27" customWidth="1"/>
    <col min="2302" max="2302" width="15" style="27" customWidth="1"/>
    <col min="2303" max="2303" width="9.5703125" style="27" bestFit="1" customWidth="1"/>
    <col min="2304" max="2304" width="10.5703125" style="27" bestFit="1" customWidth="1"/>
    <col min="2305" max="2305" width="11.85546875" style="27" customWidth="1"/>
    <col min="2306" max="2307" width="11.42578125" style="27" bestFit="1" customWidth="1"/>
    <col min="2308" max="2308" width="11.42578125" style="27" customWidth="1"/>
    <col min="2309" max="2309" width="11.42578125" style="27" bestFit="1" customWidth="1"/>
    <col min="2310" max="2313" width="9.140625" style="27"/>
    <col min="2314" max="2314" width="12" style="27" bestFit="1" customWidth="1"/>
    <col min="2315" max="2315" width="9.5703125" style="27" bestFit="1" customWidth="1"/>
    <col min="2316" max="2316" width="10.5703125" style="27" bestFit="1" customWidth="1"/>
    <col min="2317" max="2317" width="9.140625" style="27"/>
    <col min="2318" max="2318" width="11.5703125" style="27" bestFit="1" customWidth="1"/>
    <col min="2319" max="2319" width="9.140625" style="27"/>
    <col min="2320" max="2320" width="9.5703125" style="27" bestFit="1" customWidth="1"/>
    <col min="2321" max="2321" width="11.42578125" style="27" customWidth="1"/>
    <col min="2322" max="2323" width="10" style="27" bestFit="1" customWidth="1"/>
    <col min="2324" max="2555" width="9.140625" style="27"/>
    <col min="2556" max="2556" width="19.42578125" style="27" bestFit="1" customWidth="1"/>
    <col min="2557" max="2557" width="17.5703125" style="27" customWidth="1"/>
    <col min="2558" max="2558" width="15" style="27" customWidth="1"/>
    <col min="2559" max="2559" width="9.5703125" style="27" bestFit="1" customWidth="1"/>
    <col min="2560" max="2560" width="10.5703125" style="27" bestFit="1" customWidth="1"/>
    <col min="2561" max="2561" width="11.85546875" style="27" customWidth="1"/>
    <col min="2562" max="2563" width="11.42578125" style="27" bestFit="1" customWidth="1"/>
    <col min="2564" max="2564" width="11.42578125" style="27" customWidth="1"/>
    <col min="2565" max="2565" width="11.42578125" style="27" bestFit="1" customWidth="1"/>
    <col min="2566" max="2569" width="9.140625" style="27"/>
    <col min="2570" max="2570" width="12" style="27" bestFit="1" customWidth="1"/>
    <col min="2571" max="2571" width="9.5703125" style="27" bestFit="1" customWidth="1"/>
    <col min="2572" max="2572" width="10.5703125" style="27" bestFit="1" customWidth="1"/>
    <col min="2573" max="2573" width="9.140625" style="27"/>
    <col min="2574" max="2574" width="11.5703125" style="27" bestFit="1" customWidth="1"/>
    <col min="2575" max="2575" width="9.140625" style="27"/>
    <col min="2576" max="2576" width="9.5703125" style="27" bestFit="1" customWidth="1"/>
    <col min="2577" max="2577" width="11.42578125" style="27" customWidth="1"/>
    <col min="2578" max="2579" width="10" style="27" bestFit="1" customWidth="1"/>
    <col min="2580" max="2811" width="9.140625" style="27"/>
    <col min="2812" max="2812" width="19.42578125" style="27" bestFit="1" customWidth="1"/>
    <col min="2813" max="2813" width="17.5703125" style="27" customWidth="1"/>
    <col min="2814" max="2814" width="15" style="27" customWidth="1"/>
    <col min="2815" max="2815" width="9.5703125" style="27" bestFit="1" customWidth="1"/>
    <col min="2816" max="2816" width="10.5703125" style="27" bestFit="1" customWidth="1"/>
    <col min="2817" max="2817" width="11.85546875" style="27" customWidth="1"/>
    <col min="2818" max="2819" width="11.42578125" style="27" bestFit="1" customWidth="1"/>
    <col min="2820" max="2820" width="11.42578125" style="27" customWidth="1"/>
    <col min="2821" max="2821" width="11.42578125" style="27" bestFit="1" customWidth="1"/>
    <col min="2822" max="2825" width="9.140625" style="27"/>
    <col min="2826" max="2826" width="12" style="27" bestFit="1" customWidth="1"/>
    <col min="2827" max="2827" width="9.5703125" style="27" bestFit="1" customWidth="1"/>
    <col min="2828" max="2828" width="10.5703125" style="27" bestFit="1" customWidth="1"/>
    <col min="2829" max="2829" width="9.140625" style="27"/>
    <col min="2830" max="2830" width="11.5703125" style="27" bestFit="1" customWidth="1"/>
    <col min="2831" max="2831" width="9.140625" style="27"/>
    <col min="2832" max="2832" width="9.5703125" style="27" bestFit="1" customWidth="1"/>
    <col min="2833" max="2833" width="11.42578125" style="27" customWidth="1"/>
    <col min="2834" max="2835" width="10" style="27" bestFit="1" customWidth="1"/>
    <col min="2836" max="3067" width="9.140625" style="27"/>
    <col min="3068" max="3068" width="19.42578125" style="27" bestFit="1" customWidth="1"/>
    <col min="3069" max="3069" width="17.5703125" style="27" customWidth="1"/>
    <col min="3070" max="3070" width="15" style="27" customWidth="1"/>
    <col min="3071" max="3071" width="9.5703125" style="27" bestFit="1" customWidth="1"/>
    <col min="3072" max="3072" width="10.5703125" style="27" bestFit="1" customWidth="1"/>
    <col min="3073" max="3073" width="11.85546875" style="27" customWidth="1"/>
    <col min="3074" max="3075" width="11.42578125" style="27" bestFit="1" customWidth="1"/>
    <col min="3076" max="3076" width="11.42578125" style="27" customWidth="1"/>
    <col min="3077" max="3077" width="11.42578125" style="27" bestFit="1" customWidth="1"/>
    <col min="3078" max="3081" width="9.140625" style="27"/>
    <col min="3082" max="3082" width="12" style="27" bestFit="1" customWidth="1"/>
    <col min="3083" max="3083" width="9.5703125" style="27" bestFit="1" customWidth="1"/>
    <col min="3084" max="3084" width="10.5703125" style="27" bestFit="1" customWidth="1"/>
    <col min="3085" max="3085" width="9.140625" style="27"/>
    <col min="3086" max="3086" width="11.5703125" style="27" bestFit="1" customWidth="1"/>
    <col min="3087" max="3087" width="9.140625" style="27"/>
    <col min="3088" max="3088" width="9.5703125" style="27" bestFit="1" customWidth="1"/>
    <col min="3089" max="3089" width="11.42578125" style="27" customWidth="1"/>
    <col min="3090" max="3091" width="10" style="27" bestFit="1" customWidth="1"/>
    <col min="3092" max="3323" width="9.140625" style="27"/>
    <col min="3324" max="3324" width="19.42578125" style="27" bestFit="1" customWidth="1"/>
    <col min="3325" max="3325" width="17.5703125" style="27" customWidth="1"/>
    <col min="3326" max="3326" width="15" style="27" customWidth="1"/>
    <col min="3327" max="3327" width="9.5703125" style="27" bestFit="1" customWidth="1"/>
    <col min="3328" max="3328" width="10.5703125" style="27" bestFit="1" customWidth="1"/>
    <col min="3329" max="3329" width="11.85546875" style="27" customWidth="1"/>
    <col min="3330" max="3331" width="11.42578125" style="27" bestFit="1" customWidth="1"/>
    <col min="3332" max="3332" width="11.42578125" style="27" customWidth="1"/>
    <col min="3333" max="3333" width="11.42578125" style="27" bestFit="1" customWidth="1"/>
    <col min="3334" max="3337" width="9.140625" style="27"/>
    <col min="3338" max="3338" width="12" style="27" bestFit="1" customWidth="1"/>
    <col min="3339" max="3339" width="9.5703125" style="27" bestFit="1" customWidth="1"/>
    <col min="3340" max="3340" width="10.5703125" style="27" bestFit="1" customWidth="1"/>
    <col min="3341" max="3341" width="9.140625" style="27"/>
    <col min="3342" max="3342" width="11.5703125" style="27" bestFit="1" customWidth="1"/>
    <col min="3343" max="3343" width="9.140625" style="27"/>
    <col min="3344" max="3344" width="9.5703125" style="27" bestFit="1" customWidth="1"/>
    <col min="3345" max="3345" width="11.42578125" style="27" customWidth="1"/>
    <col min="3346" max="3347" width="10" style="27" bestFit="1" customWidth="1"/>
    <col min="3348" max="3579" width="9.140625" style="27"/>
    <col min="3580" max="3580" width="19.42578125" style="27" bestFit="1" customWidth="1"/>
    <col min="3581" max="3581" width="17.5703125" style="27" customWidth="1"/>
    <col min="3582" max="3582" width="15" style="27" customWidth="1"/>
    <col min="3583" max="3583" width="9.5703125" style="27" bestFit="1" customWidth="1"/>
    <col min="3584" max="3584" width="10.5703125" style="27" bestFit="1" customWidth="1"/>
    <col min="3585" max="3585" width="11.85546875" style="27" customWidth="1"/>
    <col min="3586" max="3587" width="11.42578125" style="27" bestFit="1" customWidth="1"/>
    <col min="3588" max="3588" width="11.42578125" style="27" customWidth="1"/>
    <col min="3589" max="3589" width="11.42578125" style="27" bestFit="1" customWidth="1"/>
    <col min="3590" max="3593" width="9.140625" style="27"/>
    <col min="3594" max="3594" width="12" style="27" bestFit="1" customWidth="1"/>
    <col min="3595" max="3595" width="9.5703125" style="27" bestFit="1" customWidth="1"/>
    <col min="3596" max="3596" width="10.5703125" style="27" bestFit="1" customWidth="1"/>
    <col min="3597" max="3597" width="9.140625" style="27"/>
    <col min="3598" max="3598" width="11.5703125" style="27" bestFit="1" customWidth="1"/>
    <col min="3599" max="3599" width="9.140625" style="27"/>
    <col min="3600" max="3600" width="9.5703125" style="27" bestFit="1" customWidth="1"/>
    <col min="3601" max="3601" width="11.42578125" style="27" customWidth="1"/>
    <col min="3602" max="3603" width="10" style="27" bestFit="1" customWidth="1"/>
    <col min="3604" max="3835" width="9.140625" style="27"/>
    <col min="3836" max="3836" width="19.42578125" style="27" bestFit="1" customWidth="1"/>
    <col min="3837" max="3837" width="17.5703125" style="27" customWidth="1"/>
    <col min="3838" max="3838" width="15" style="27" customWidth="1"/>
    <col min="3839" max="3839" width="9.5703125" style="27" bestFit="1" customWidth="1"/>
    <col min="3840" max="3840" width="10.5703125" style="27" bestFit="1" customWidth="1"/>
    <col min="3841" max="3841" width="11.85546875" style="27" customWidth="1"/>
    <col min="3842" max="3843" width="11.42578125" style="27" bestFit="1" customWidth="1"/>
    <col min="3844" max="3844" width="11.42578125" style="27" customWidth="1"/>
    <col min="3845" max="3845" width="11.42578125" style="27" bestFit="1" customWidth="1"/>
    <col min="3846" max="3849" width="9.140625" style="27"/>
    <col min="3850" max="3850" width="12" style="27" bestFit="1" customWidth="1"/>
    <col min="3851" max="3851" width="9.5703125" style="27" bestFit="1" customWidth="1"/>
    <col min="3852" max="3852" width="10.5703125" style="27" bestFit="1" customWidth="1"/>
    <col min="3853" max="3853" width="9.140625" style="27"/>
    <col min="3854" max="3854" width="11.5703125" style="27" bestFit="1" customWidth="1"/>
    <col min="3855" max="3855" width="9.140625" style="27"/>
    <col min="3856" max="3856" width="9.5703125" style="27" bestFit="1" customWidth="1"/>
    <col min="3857" max="3857" width="11.42578125" style="27" customWidth="1"/>
    <col min="3858" max="3859" width="10" style="27" bestFit="1" customWidth="1"/>
    <col min="3860" max="4091" width="9.140625" style="27"/>
    <col min="4092" max="4092" width="19.42578125" style="27" bestFit="1" customWidth="1"/>
    <col min="4093" max="4093" width="17.5703125" style="27" customWidth="1"/>
    <col min="4094" max="4094" width="15" style="27" customWidth="1"/>
    <col min="4095" max="4095" width="9.5703125" style="27" bestFit="1" customWidth="1"/>
    <col min="4096" max="4096" width="10.5703125" style="27" bestFit="1" customWidth="1"/>
    <col min="4097" max="4097" width="11.85546875" style="27" customWidth="1"/>
    <col min="4098" max="4099" width="11.42578125" style="27" bestFit="1" customWidth="1"/>
    <col min="4100" max="4100" width="11.42578125" style="27" customWidth="1"/>
    <col min="4101" max="4101" width="11.42578125" style="27" bestFit="1" customWidth="1"/>
    <col min="4102" max="4105" width="9.140625" style="27"/>
    <col min="4106" max="4106" width="12" style="27" bestFit="1" customWidth="1"/>
    <col min="4107" max="4107" width="9.5703125" style="27" bestFit="1" customWidth="1"/>
    <col min="4108" max="4108" width="10.5703125" style="27" bestFit="1" customWidth="1"/>
    <col min="4109" max="4109" width="9.140625" style="27"/>
    <col min="4110" max="4110" width="11.5703125" style="27" bestFit="1" customWidth="1"/>
    <col min="4111" max="4111" width="9.140625" style="27"/>
    <col min="4112" max="4112" width="9.5703125" style="27" bestFit="1" customWidth="1"/>
    <col min="4113" max="4113" width="11.42578125" style="27" customWidth="1"/>
    <col min="4114" max="4115" width="10" style="27" bestFit="1" customWidth="1"/>
    <col min="4116" max="4347" width="9.140625" style="27"/>
    <col min="4348" max="4348" width="19.42578125" style="27" bestFit="1" customWidth="1"/>
    <col min="4349" max="4349" width="17.5703125" style="27" customWidth="1"/>
    <col min="4350" max="4350" width="15" style="27" customWidth="1"/>
    <col min="4351" max="4351" width="9.5703125" style="27" bestFit="1" customWidth="1"/>
    <col min="4352" max="4352" width="10.5703125" style="27" bestFit="1" customWidth="1"/>
    <col min="4353" max="4353" width="11.85546875" style="27" customWidth="1"/>
    <col min="4354" max="4355" width="11.42578125" style="27" bestFit="1" customWidth="1"/>
    <col min="4356" max="4356" width="11.42578125" style="27" customWidth="1"/>
    <col min="4357" max="4357" width="11.42578125" style="27" bestFit="1" customWidth="1"/>
    <col min="4358" max="4361" width="9.140625" style="27"/>
    <col min="4362" max="4362" width="12" style="27" bestFit="1" customWidth="1"/>
    <col min="4363" max="4363" width="9.5703125" style="27" bestFit="1" customWidth="1"/>
    <col min="4364" max="4364" width="10.5703125" style="27" bestFit="1" customWidth="1"/>
    <col min="4365" max="4365" width="9.140625" style="27"/>
    <col min="4366" max="4366" width="11.5703125" style="27" bestFit="1" customWidth="1"/>
    <col min="4367" max="4367" width="9.140625" style="27"/>
    <col min="4368" max="4368" width="9.5703125" style="27" bestFit="1" customWidth="1"/>
    <col min="4369" max="4369" width="11.42578125" style="27" customWidth="1"/>
    <col min="4370" max="4371" width="10" style="27" bestFit="1" customWidth="1"/>
    <col min="4372" max="4603" width="9.140625" style="27"/>
    <col min="4604" max="4604" width="19.42578125" style="27" bestFit="1" customWidth="1"/>
    <col min="4605" max="4605" width="17.5703125" style="27" customWidth="1"/>
    <col min="4606" max="4606" width="15" style="27" customWidth="1"/>
    <col min="4607" max="4607" width="9.5703125" style="27" bestFit="1" customWidth="1"/>
    <col min="4608" max="4608" width="10.5703125" style="27" bestFit="1" customWidth="1"/>
    <col min="4609" max="4609" width="11.85546875" style="27" customWidth="1"/>
    <col min="4610" max="4611" width="11.42578125" style="27" bestFit="1" customWidth="1"/>
    <col min="4612" max="4612" width="11.42578125" style="27" customWidth="1"/>
    <col min="4613" max="4613" width="11.42578125" style="27" bestFit="1" customWidth="1"/>
    <col min="4614" max="4617" width="9.140625" style="27"/>
    <col min="4618" max="4618" width="12" style="27" bestFit="1" customWidth="1"/>
    <col min="4619" max="4619" width="9.5703125" style="27" bestFit="1" customWidth="1"/>
    <col min="4620" max="4620" width="10.5703125" style="27" bestFit="1" customWidth="1"/>
    <col min="4621" max="4621" width="9.140625" style="27"/>
    <col min="4622" max="4622" width="11.5703125" style="27" bestFit="1" customWidth="1"/>
    <col min="4623" max="4623" width="9.140625" style="27"/>
    <col min="4624" max="4624" width="9.5703125" style="27" bestFit="1" customWidth="1"/>
    <col min="4625" max="4625" width="11.42578125" style="27" customWidth="1"/>
    <col min="4626" max="4627" width="10" style="27" bestFit="1" customWidth="1"/>
    <col min="4628" max="4859" width="9.140625" style="27"/>
    <col min="4860" max="4860" width="19.42578125" style="27" bestFit="1" customWidth="1"/>
    <col min="4861" max="4861" width="17.5703125" style="27" customWidth="1"/>
    <col min="4862" max="4862" width="15" style="27" customWidth="1"/>
    <col min="4863" max="4863" width="9.5703125" style="27" bestFit="1" customWidth="1"/>
    <col min="4864" max="4864" width="10.5703125" style="27" bestFit="1" customWidth="1"/>
    <col min="4865" max="4865" width="11.85546875" style="27" customWidth="1"/>
    <col min="4866" max="4867" width="11.42578125" style="27" bestFit="1" customWidth="1"/>
    <col min="4868" max="4868" width="11.42578125" style="27" customWidth="1"/>
    <col min="4869" max="4869" width="11.42578125" style="27" bestFit="1" customWidth="1"/>
    <col min="4870" max="4873" width="9.140625" style="27"/>
    <col min="4874" max="4874" width="12" style="27" bestFit="1" customWidth="1"/>
    <col min="4875" max="4875" width="9.5703125" style="27" bestFit="1" customWidth="1"/>
    <col min="4876" max="4876" width="10.5703125" style="27" bestFit="1" customWidth="1"/>
    <col min="4877" max="4877" width="9.140625" style="27"/>
    <col min="4878" max="4878" width="11.5703125" style="27" bestFit="1" customWidth="1"/>
    <col min="4879" max="4879" width="9.140625" style="27"/>
    <col min="4880" max="4880" width="9.5703125" style="27" bestFit="1" customWidth="1"/>
    <col min="4881" max="4881" width="11.42578125" style="27" customWidth="1"/>
    <col min="4882" max="4883" width="10" style="27" bestFit="1" customWidth="1"/>
    <col min="4884" max="5115" width="9.140625" style="27"/>
    <col min="5116" max="5116" width="19.42578125" style="27" bestFit="1" customWidth="1"/>
    <col min="5117" max="5117" width="17.5703125" style="27" customWidth="1"/>
    <col min="5118" max="5118" width="15" style="27" customWidth="1"/>
    <col min="5119" max="5119" width="9.5703125" style="27" bestFit="1" customWidth="1"/>
    <col min="5120" max="5120" width="10.5703125" style="27" bestFit="1" customWidth="1"/>
    <col min="5121" max="5121" width="11.85546875" style="27" customWidth="1"/>
    <col min="5122" max="5123" width="11.42578125" style="27" bestFit="1" customWidth="1"/>
    <col min="5124" max="5124" width="11.42578125" style="27" customWidth="1"/>
    <col min="5125" max="5125" width="11.42578125" style="27" bestFit="1" customWidth="1"/>
    <col min="5126" max="5129" width="9.140625" style="27"/>
    <col min="5130" max="5130" width="12" style="27" bestFit="1" customWidth="1"/>
    <col min="5131" max="5131" width="9.5703125" style="27" bestFit="1" customWidth="1"/>
    <col min="5132" max="5132" width="10.5703125" style="27" bestFit="1" customWidth="1"/>
    <col min="5133" max="5133" width="9.140625" style="27"/>
    <col min="5134" max="5134" width="11.5703125" style="27" bestFit="1" customWidth="1"/>
    <col min="5135" max="5135" width="9.140625" style="27"/>
    <col min="5136" max="5136" width="9.5703125" style="27" bestFit="1" customWidth="1"/>
    <col min="5137" max="5137" width="11.42578125" style="27" customWidth="1"/>
    <col min="5138" max="5139" width="10" style="27" bestFit="1" customWidth="1"/>
    <col min="5140" max="5371" width="9.140625" style="27"/>
    <col min="5372" max="5372" width="19.42578125" style="27" bestFit="1" customWidth="1"/>
    <col min="5373" max="5373" width="17.5703125" style="27" customWidth="1"/>
    <col min="5374" max="5374" width="15" style="27" customWidth="1"/>
    <col min="5375" max="5375" width="9.5703125" style="27" bestFit="1" customWidth="1"/>
    <col min="5376" max="5376" width="10.5703125" style="27" bestFit="1" customWidth="1"/>
    <col min="5377" max="5377" width="11.85546875" style="27" customWidth="1"/>
    <col min="5378" max="5379" width="11.42578125" style="27" bestFit="1" customWidth="1"/>
    <col min="5380" max="5380" width="11.42578125" style="27" customWidth="1"/>
    <col min="5381" max="5381" width="11.42578125" style="27" bestFit="1" customWidth="1"/>
    <col min="5382" max="5385" width="9.140625" style="27"/>
    <col min="5386" max="5386" width="12" style="27" bestFit="1" customWidth="1"/>
    <col min="5387" max="5387" width="9.5703125" style="27" bestFit="1" customWidth="1"/>
    <col min="5388" max="5388" width="10.5703125" style="27" bestFit="1" customWidth="1"/>
    <col min="5389" max="5389" width="9.140625" style="27"/>
    <col min="5390" max="5390" width="11.5703125" style="27" bestFit="1" customWidth="1"/>
    <col min="5391" max="5391" width="9.140625" style="27"/>
    <col min="5392" max="5392" width="9.5703125" style="27" bestFit="1" customWidth="1"/>
    <col min="5393" max="5393" width="11.42578125" style="27" customWidth="1"/>
    <col min="5394" max="5395" width="10" style="27" bestFit="1" customWidth="1"/>
    <col min="5396" max="5627" width="9.140625" style="27"/>
    <col min="5628" max="5628" width="19.42578125" style="27" bestFit="1" customWidth="1"/>
    <col min="5629" max="5629" width="17.5703125" style="27" customWidth="1"/>
    <col min="5630" max="5630" width="15" style="27" customWidth="1"/>
    <col min="5631" max="5631" width="9.5703125" style="27" bestFit="1" customWidth="1"/>
    <col min="5632" max="5632" width="10.5703125" style="27" bestFit="1" customWidth="1"/>
    <col min="5633" max="5633" width="11.85546875" style="27" customWidth="1"/>
    <col min="5634" max="5635" width="11.42578125" style="27" bestFit="1" customWidth="1"/>
    <col min="5636" max="5636" width="11.42578125" style="27" customWidth="1"/>
    <col min="5637" max="5637" width="11.42578125" style="27" bestFit="1" customWidth="1"/>
    <col min="5638" max="5641" width="9.140625" style="27"/>
    <col min="5642" max="5642" width="12" style="27" bestFit="1" customWidth="1"/>
    <col min="5643" max="5643" width="9.5703125" style="27" bestFit="1" customWidth="1"/>
    <col min="5644" max="5644" width="10.5703125" style="27" bestFit="1" customWidth="1"/>
    <col min="5645" max="5645" width="9.140625" style="27"/>
    <col min="5646" max="5646" width="11.5703125" style="27" bestFit="1" customWidth="1"/>
    <col min="5647" max="5647" width="9.140625" style="27"/>
    <col min="5648" max="5648" width="9.5703125" style="27" bestFit="1" customWidth="1"/>
    <col min="5649" max="5649" width="11.42578125" style="27" customWidth="1"/>
    <col min="5650" max="5651" width="10" style="27" bestFit="1" customWidth="1"/>
    <col min="5652" max="5883" width="9.140625" style="27"/>
    <col min="5884" max="5884" width="19.42578125" style="27" bestFit="1" customWidth="1"/>
    <col min="5885" max="5885" width="17.5703125" style="27" customWidth="1"/>
    <col min="5886" max="5886" width="15" style="27" customWidth="1"/>
    <col min="5887" max="5887" width="9.5703125" style="27" bestFit="1" customWidth="1"/>
    <col min="5888" max="5888" width="10.5703125" style="27" bestFit="1" customWidth="1"/>
    <col min="5889" max="5889" width="11.85546875" style="27" customWidth="1"/>
    <col min="5890" max="5891" width="11.42578125" style="27" bestFit="1" customWidth="1"/>
    <col min="5892" max="5892" width="11.42578125" style="27" customWidth="1"/>
    <col min="5893" max="5893" width="11.42578125" style="27" bestFit="1" customWidth="1"/>
    <col min="5894" max="5897" width="9.140625" style="27"/>
    <col min="5898" max="5898" width="12" style="27" bestFit="1" customWidth="1"/>
    <col min="5899" max="5899" width="9.5703125" style="27" bestFit="1" customWidth="1"/>
    <col min="5900" max="5900" width="10.5703125" style="27" bestFit="1" customWidth="1"/>
    <col min="5901" max="5901" width="9.140625" style="27"/>
    <col min="5902" max="5902" width="11.5703125" style="27" bestFit="1" customWidth="1"/>
    <col min="5903" max="5903" width="9.140625" style="27"/>
    <col min="5904" max="5904" width="9.5703125" style="27" bestFit="1" customWidth="1"/>
    <col min="5905" max="5905" width="11.42578125" style="27" customWidth="1"/>
    <col min="5906" max="5907" width="10" style="27" bestFit="1" customWidth="1"/>
    <col min="5908" max="6139" width="9.140625" style="27"/>
    <col min="6140" max="6140" width="19.42578125" style="27" bestFit="1" customWidth="1"/>
    <col min="6141" max="6141" width="17.5703125" style="27" customWidth="1"/>
    <col min="6142" max="6142" width="15" style="27" customWidth="1"/>
    <col min="6143" max="6143" width="9.5703125" style="27" bestFit="1" customWidth="1"/>
    <col min="6144" max="6144" width="10.5703125" style="27" bestFit="1" customWidth="1"/>
    <col min="6145" max="6145" width="11.85546875" style="27" customWidth="1"/>
    <col min="6146" max="6147" width="11.42578125" style="27" bestFit="1" customWidth="1"/>
    <col min="6148" max="6148" width="11.42578125" style="27" customWidth="1"/>
    <col min="6149" max="6149" width="11.42578125" style="27" bestFit="1" customWidth="1"/>
    <col min="6150" max="6153" width="9.140625" style="27"/>
    <col min="6154" max="6154" width="12" style="27" bestFit="1" customWidth="1"/>
    <col min="6155" max="6155" width="9.5703125" style="27" bestFit="1" customWidth="1"/>
    <col min="6156" max="6156" width="10.5703125" style="27" bestFit="1" customWidth="1"/>
    <col min="6157" max="6157" width="9.140625" style="27"/>
    <col min="6158" max="6158" width="11.5703125" style="27" bestFit="1" customWidth="1"/>
    <col min="6159" max="6159" width="9.140625" style="27"/>
    <col min="6160" max="6160" width="9.5703125" style="27" bestFit="1" customWidth="1"/>
    <col min="6161" max="6161" width="11.42578125" style="27" customWidth="1"/>
    <col min="6162" max="6163" width="10" style="27" bestFit="1" customWidth="1"/>
    <col min="6164" max="6395" width="9.140625" style="27"/>
    <col min="6396" max="6396" width="19.42578125" style="27" bestFit="1" customWidth="1"/>
    <col min="6397" max="6397" width="17.5703125" style="27" customWidth="1"/>
    <col min="6398" max="6398" width="15" style="27" customWidth="1"/>
    <col min="6399" max="6399" width="9.5703125" style="27" bestFit="1" customWidth="1"/>
    <col min="6400" max="6400" width="10.5703125" style="27" bestFit="1" customWidth="1"/>
    <col min="6401" max="6401" width="11.85546875" style="27" customWidth="1"/>
    <col min="6402" max="6403" width="11.42578125" style="27" bestFit="1" customWidth="1"/>
    <col min="6404" max="6404" width="11.42578125" style="27" customWidth="1"/>
    <col min="6405" max="6405" width="11.42578125" style="27" bestFit="1" customWidth="1"/>
    <col min="6406" max="6409" width="9.140625" style="27"/>
    <col min="6410" max="6410" width="12" style="27" bestFit="1" customWidth="1"/>
    <col min="6411" max="6411" width="9.5703125" style="27" bestFit="1" customWidth="1"/>
    <col min="6412" max="6412" width="10.5703125" style="27" bestFit="1" customWidth="1"/>
    <col min="6413" max="6413" width="9.140625" style="27"/>
    <col min="6414" max="6414" width="11.5703125" style="27" bestFit="1" customWidth="1"/>
    <col min="6415" max="6415" width="9.140625" style="27"/>
    <col min="6416" max="6416" width="9.5703125" style="27" bestFit="1" customWidth="1"/>
    <col min="6417" max="6417" width="11.42578125" style="27" customWidth="1"/>
    <col min="6418" max="6419" width="10" style="27" bestFit="1" customWidth="1"/>
    <col min="6420" max="6651" width="9.140625" style="27"/>
    <col min="6652" max="6652" width="19.42578125" style="27" bestFit="1" customWidth="1"/>
    <col min="6653" max="6653" width="17.5703125" style="27" customWidth="1"/>
    <col min="6654" max="6654" width="15" style="27" customWidth="1"/>
    <col min="6655" max="6655" width="9.5703125" style="27" bestFit="1" customWidth="1"/>
    <col min="6656" max="6656" width="10.5703125" style="27" bestFit="1" customWidth="1"/>
    <col min="6657" max="6657" width="11.85546875" style="27" customWidth="1"/>
    <col min="6658" max="6659" width="11.42578125" style="27" bestFit="1" customWidth="1"/>
    <col min="6660" max="6660" width="11.42578125" style="27" customWidth="1"/>
    <col min="6661" max="6661" width="11.42578125" style="27" bestFit="1" customWidth="1"/>
    <col min="6662" max="6665" width="9.140625" style="27"/>
    <col min="6666" max="6666" width="12" style="27" bestFit="1" customWidth="1"/>
    <col min="6667" max="6667" width="9.5703125" style="27" bestFit="1" customWidth="1"/>
    <col min="6668" max="6668" width="10.5703125" style="27" bestFit="1" customWidth="1"/>
    <col min="6669" max="6669" width="9.140625" style="27"/>
    <col min="6670" max="6670" width="11.5703125" style="27" bestFit="1" customWidth="1"/>
    <col min="6671" max="6671" width="9.140625" style="27"/>
    <col min="6672" max="6672" width="9.5703125" style="27" bestFit="1" customWidth="1"/>
    <col min="6673" max="6673" width="11.42578125" style="27" customWidth="1"/>
    <col min="6674" max="6675" width="10" style="27" bestFit="1" customWidth="1"/>
    <col min="6676" max="6907" width="9.140625" style="27"/>
    <col min="6908" max="6908" width="19.42578125" style="27" bestFit="1" customWidth="1"/>
    <col min="6909" max="6909" width="17.5703125" style="27" customWidth="1"/>
    <col min="6910" max="6910" width="15" style="27" customWidth="1"/>
    <col min="6911" max="6911" width="9.5703125" style="27" bestFit="1" customWidth="1"/>
    <col min="6912" max="6912" width="10.5703125" style="27" bestFit="1" customWidth="1"/>
    <col min="6913" max="6913" width="11.85546875" style="27" customWidth="1"/>
    <col min="6914" max="6915" width="11.42578125" style="27" bestFit="1" customWidth="1"/>
    <col min="6916" max="6916" width="11.42578125" style="27" customWidth="1"/>
    <col min="6917" max="6917" width="11.42578125" style="27" bestFit="1" customWidth="1"/>
    <col min="6918" max="6921" width="9.140625" style="27"/>
    <col min="6922" max="6922" width="12" style="27" bestFit="1" customWidth="1"/>
    <col min="6923" max="6923" width="9.5703125" style="27" bestFit="1" customWidth="1"/>
    <col min="6924" max="6924" width="10.5703125" style="27" bestFit="1" customWidth="1"/>
    <col min="6925" max="6925" width="9.140625" style="27"/>
    <col min="6926" max="6926" width="11.5703125" style="27" bestFit="1" customWidth="1"/>
    <col min="6927" max="6927" width="9.140625" style="27"/>
    <col min="6928" max="6928" width="9.5703125" style="27" bestFit="1" customWidth="1"/>
    <col min="6929" max="6929" width="11.42578125" style="27" customWidth="1"/>
    <col min="6930" max="6931" width="10" style="27" bestFit="1" customWidth="1"/>
    <col min="6932" max="7163" width="9.140625" style="27"/>
    <col min="7164" max="7164" width="19.42578125" style="27" bestFit="1" customWidth="1"/>
    <col min="7165" max="7165" width="17.5703125" style="27" customWidth="1"/>
    <col min="7166" max="7166" width="15" style="27" customWidth="1"/>
    <col min="7167" max="7167" width="9.5703125" style="27" bestFit="1" customWidth="1"/>
    <col min="7168" max="7168" width="10.5703125" style="27" bestFit="1" customWidth="1"/>
    <col min="7169" max="7169" width="11.85546875" style="27" customWidth="1"/>
    <col min="7170" max="7171" width="11.42578125" style="27" bestFit="1" customWidth="1"/>
    <col min="7172" max="7172" width="11.42578125" style="27" customWidth="1"/>
    <col min="7173" max="7173" width="11.42578125" style="27" bestFit="1" customWidth="1"/>
    <col min="7174" max="7177" width="9.140625" style="27"/>
    <col min="7178" max="7178" width="12" style="27" bestFit="1" customWidth="1"/>
    <col min="7179" max="7179" width="9.5703125" style="27" bestFit="1" customWidth="1"/>
    <col min="7180" max="7180" width="10.5703125" style="27" bestFit="1" customWidth="1"/>
    <col min="7181" max="7181" width="9.140625" style="27"/>
    <col min="7182" max="7182" width="11.5703125" style="27" bestFit="1" customWidth="1"/>
    <col min="7183" max="7183" width="9.140625" style="27"/>
    <col min="7184" max="7184" width="9.5703125" style="27" bestFit="1" customWidth="1"/>
    <col min="7185" max="7185" width="11.42578125" style="27" customWidth="1"/>
    <col min="7186" max="7187" width="10" style="27" bestFit="1" customWidth="1"/>
    <col min="7188" max="7419" width="9.140625" style="27"/>
    <col min="7420" max="7420" width="19.42578125" style="27" bestFit="1" customWidth="1"/>
    <col min="7421" max="7421" width="17.5703125" style="27" customWidth="1"/>
    <col min="7422" max="7422" width="15" style="27" customWidth="1"/>
    <col min="7423" max="7423" width="9.5703125" style="27" bestFit="1" customWidth="1"/>
    <col min="7424" max="7424" width="10.5703125" style="27" bestFit="1" customWidth="1"/>
    <col min="7425" max="7425" width="11.85546875" style="27" customWidth="1"/>
    <col min="7426" max="7427" width="11.42578125" style="27" bestFit="1" customWidth="1"/>
    <col min="7428" max="7428" width="11.42578125" style="27" customWidth="1"/>
    <col min="7429" max="7429" width="11.42578125" style="27" bestFit="1" customWidth="1"/>
    <col min="7430" max="7433" width="9.140625" style="27"/>
    <col min="7434" max="7434" width="12" style="27" bestFit="1" customWidth="1"/>
    <col min="7435" max="7435" width="9.5703125" style="27" bestFit="1" customWidth="1"/>
    <col min="7436" max="7436" width="10.5703125" style="27" bestFit="1" customWidth="1"/>
    <col min="7437" max="7437" width="9.140625" style="27"/>
    <col min="7438" max="7438" width="11.5703125" style="27" bestFit="1" customWidth="1"/>
    <col min="7439" max="7439" width="9.140625" style="27"/>
    <col min="7440" max="7440" width="9.5703125" style="27" bestFit="1" customWidth="1"/>
    <col min="7441" max="7441" width="11.42578125" style="27" customWidth="1"/>
    <col min="7442" max="7443" width="10" style="27" bestFit="1" customWidth="1"/>
    <col min="7444" max="7675" width="9.140625" style="27"/>
    <col min="7676" max="7676" width="19.42578125" style="27" bestFit="1" customWidth="1"/>
    <col min="7677" max="7677" width="17.5703125" style="27" customWidth="1"/>
    <col min="7678" max="7678" width="15" style="27" customWidth="1"/>
    <col min="7679" max="7679" width="9.5703125" style="27" bestFit="1" customWidth="1"/>
    <col min="7680" max="7680" width="10.5703125" style="27" bestFit="1" customWidth="1"/>
    <col min="7681" max="7681" width="11.85546875" style="27" customWidth="1"/>
    <col min="7682" max="7683" width="11.42578125" style="27" bestFit="1" customWidth="1"/>
    <col min="7684" max="7684" width="11.42578125" style="27" customWidth="1"/>
    <col min="7685" max="7685" width="11.42578125" style="27" bestFit="1" customWidth="1"/>
    <col min="7686" max="7689" width="9.140625" style="27"/>
    <col min="7690" max="7690" width="12" style="27" bestFit="1" customWidth="1"/>
    <col min="7691" max="7691" width="9.5703125" style="27" bestFit="1" customWidth="1"/>
    <col min="7692" max="7692" width="10.5703125" style="27" bestFit="1" customWidth="1"/>
    <col min="7693" max="7693" width="9.140625" style="27"/>
    <col min="7694" max="7694" width="11.5703125" style="27" bestFit="1" customWidth="1"/>
    <col min="7695" max="7695" width="9.140625" style="27"/>
    <col min="7696" max="7696" width="9.5703125" style="27" bestFit="1" customWidth="1"/>
    <col min="7697" max="7697" width="11.42578125" style="27" customWidth="1"/>
    <col min="7698" max="7699" width="10" style="27" bestFit="1" customWidth="1"/>
    <col min="7700" max="7931" width="9.140625" style="27"/>
    <col min="7932" max="7932" width="19.42578125" style="27" bestFit="1" customWidth="1"/>
    <col min="7933" max="7933" width="17.5703125" style="27" customWidth="1"/>
    <col min="7934" max="7934" width="15" style="27" customWidth="1"/>
    <col min="7935" max="7935" width="9.5703125" style="27" bestFit="1" customWidth="1"/>
    <col min="7936" max="7936" width="10.5703125" style="27" bestFit="1" customWidth="1"/>
    <col min="7937" max="7937" width="11.85546875" style="27" customWidth="1"/>
    <col min="7938" max="7939" width="11.42578125" style="27" bestFit="1" customWidth="1"/>
    <col min="7940" max="7940" width="11.42578125" style="27" customWidth="1"/>
    <col min="7941" max="7941" width="11.42578125" style="27" bestFit="1" customWidth="1"/>
    <col min="7942" max="7945" width="9.140625" style="27"/>
    <col min="7946" max="7946" width="12" style="27" bestFit="1" customWidth="1"/>
    <col min="7947" max="7947" width="9.5703125" style="27" bestFit="1" customWidth="1"/>
    <col min="7948" max="7948" width="10.5703125" style="27" bestFit="1" customWidth="1"/>
    <col min="7949" max="7949" width="9.140625" style="27"/>
    <col min="7950" max="7950" width="11.5703125" style="27" bestFit="1" customWidth="1"/>
    <col min="7951" max="7951" width="9.140625" style="27"/>
    <col min="7952" max="7952" width="9.5703125" style="27" bestFit="1" customWidth="1"/>
    <col min="7953" max="7953" width="11.42578125" style="27" customWidth="1"/>
    <col min="7954" max="7955" width="10" style="27" bestFit="1" customWidth="1"/>
    <col min="7956" max="8187" width="9.140625" style="27"/>
    <col min="8188" max="8188" width="19.42578125" style="27" bestFit="1" customWidth="1"/>
    <col min="8189" max="8189" width="17.5703125" style="27" customWidth="1"/>
    <col min="8190" max="8190" width="15" style="27" customWidth="1"/>
    <col min="8191" max="8191" width="9.5703125" style="27" bestFit="1" customWidth="1"/>
    <col min="8192" max="8192" width="10.5703125" style="27" bestFit="1" customWidth="1"/>
    <col min="8193" max="8193" width="11.85546875" style="27" customWidth="1"/>
    <col min="8194" max="8195" width="11.42578125" style="27" bestFit="1" customWidth="1"/>
    <col min="8196" max="8196" width="11.42578125" style="27" customWidth="1"/>
    <col min="8197" max="8197" width="11.42578125" style="27" bestFit="1" customWidth="1"/>
    <col min="8198" max="8201" width="9.140625" style="27"/>
    <col min="8202" max="8202" width="12" style="27" bestFit="1" customWidth="1"/>
    <col min="8203" max="8203" width="9.5703125" style="27" bestFit="1" customWidth="1"/>
    <col min="8204" max="8204" width="10.5703125" style="27" bestFit="1" customWidth="1"/>
    <col min="8205" max="8205" width="9.140625" style="27"/>
    <col min="8206" max="8206" width="11.5703125" style="27" bestFit="1" customWidth="1"/>
    <col min="8207" max="8207" width="9.140625" style="27"/>
    <col min="8208" max="8208" width="9.5703125" style="27" bestFit="1" customWidth="1"/>
    <col min="8209" max="8209" width="11.42578125" style="27" customWidth="1"/>
    <col min="8210" max="8211" width="10" style="27" bestFit="1" customWidth="1"/>
    <col min="8212" max="8443" width="9.140625" style="27"/>
    <col min="8444" max="8444" width="19.42578125" style="27" bestFit="1" customWidth="1"/>
    <col min="8445" max="8445" width="17.5703125" style="27" customWidth="1"/>
    <col min="8446" max="8446" width="15" style="27" customWidth="1"/>
    <col min="8447" max="8447" width="9.5703125" style="27" bestFit="1" customWidth="1"/>
    <col min="8448" max="8448" width="10.5703125" style="27" bestFit="1" customWidth="1"/>
    <col min="8449" max="8449" width="11.85546875" style="27" customWidth="1"/>
    <col min="8450" max="8451" width="11.42578125" style="27" bestFit="1" customWidth="1"/>
    <col min="8452" max="8452" width="11.42578125" style="27" customWidth="1"/>
    <col min="8453" max="8453" width="11.42578125" style="27" bestFit="1" customWidth="1"/>
    <col min="8454" max="8457" width="9.140625" style="27"/>
    <col min="8458" max="8458" width="12" style="27" bestFit="1" customWidth="1"/>
    <col min="8459" max="8459" width="9.5703125" style="27" bestFit="1" customWidth="1"/>
    <col min="8460" max="8460" width="10.5703125" style="27" bestFit="1" customWidth="1"/>
    <col min="8461" max="8461" width="9.140625" style="27"/>
    <col min="8462" max="8462" width="11.5703125" style="27" bestFit="1" customWidth="1"/>
    <col min="8463" max="8463" width="9.140625" style="27"/>
    <col min="8464" max="8464" width="9.5703125" style="27" bestFit="1" customWidth="1"/>
    <col min="8465" max="8465" width="11.42578125" style="27" customWidth="1"/>
    <col min="8466" max="8467" width="10" style="27" bestFit="1" customWidth="1"/>
    <col min="8468" max="8699" width="9.140625" style="27"/>
    <col min="8700" max="8700" width="19.42578125" style="27" bestFit="1" customWidth="1"/>
    <col min="8701" max="8701" width="17.5703125" style="27" customWidth="1"/>
    <col min="8702" max="8702" width="15" style="27" customWidth="1"/>
    <col min="8703" max="8703" width="9.5703125" style="27" bestFit="1" customWidth="1"/>
    <col min="8704" max="8704" width="10.5703125" style="27" bestFit="1" customWidth="1"/>
    <col min="8705" max="8705" width="11.85546875" style="27" customWidth="1"/>
    <col min="8706" max="8707" width="11.42578125" style="27" bestFit="1" customWidth="1"/>
    <col min="8708" max="8708" width="11.42578125" style="27" customWidth="1"/>
    <col min="8709" max="8709" width="11.42578125" style="27" bestFit="1" customWidth="1"/>
    <col min="8710" max="8713" width="9.140625" style="27"/>
    <col min="8714" max="8714" width="12" style="27" bestFit="1" customWidth="1"/>
    <col min="8715" max="8715" width="9.5703125" style="27" bestFit="1" customWidth="1"/>
    <col min="8716" max="8716" width="10.5703125" style="27" bestFit="1" customWidth="1"/>
    <col min="8717" max="8717" width="9.140625" style="27"/>
    <col min="8718" max="8718" width="11.5703125" style="27" bestFit="1" customWidth="1"/>
    <col min="8719" max="8719" width="9.140625" style="27"/>
    <col min="8720" max="8720" width="9.5703125" style="27" bestFit="1" customWidth="1"/>
    <col min="8721" max="8721" width="11.42578125" style="27" customWidth="1"/>
    <col min="8722" max="8723" width="10" style="27" bestFit="1" customWidth="1"/>
    <col min="8724" max="8955" width="9.140625" style="27"/>
    <col min="8956" max="8956" width="19.42578125" style="27" bestFit="1" customWidth="1"/>
    <col min="8957" max="8957" width="17.5703125" style="27" customWidth="1"/>
    <col min="8958" max="8958" width="15" style="27" customWidth="1"/>
    <col min="8959" max="8959" width="9.5703125" style="27" bestFit="1" customWidth="1"/>
    <col min="8960" max="8960" width="10.5703125" style="27" bestFit="1" customWidth="1"/>
    <col min="8961" max="8961" width="11.85546875" style="27" customWidth="1"/>
    <col min="8962" max="8963" width="11.42578125" style="27" bestFit="1" customWidth="1"/>
    <col min="8964" max="8964" width="11.42578125" style="27" customWidth="1"/>
    <col min="8965" max="8965" width="11.42578125" style="27" bestFit="1" customWidth="1"/>
    <col min="8966" max="8969" width="9.140625" style="27"/>
    <col min="8970" max="8970" width="12" style="27" bestFit="1" customWidth="1"/>
    <col min="8971" max="8971" width="9.5703125" style="27" bestFit="1" customWidth="1"/>
    <col min="8972" max="8972" width="10.5703125" style="27" bestFit="1" customWidth="1"/>
    <col min="8973" max="8973" width="9.140625" style="27"/>
    <col min="8974" max="8974" width="11.5703125" style="27" bestFit="1" customWidth="1"/>
    <col min="8975" max="8975" width="9.140625" style="27"/>
    <col min="8976" max="8976" width="9.5703125" style="27" bestFit="1" customWidth="1"/>
    <col min="8977" max="8977" width="11.42578125" style="27" customWidth="1"/>
    <col min="8978" max="8979" width="10" style="27" bestFit="1" customWidth="1"/>
    <col min="8980" max="9211" width="9.140625" style="27"/>
    <col min="9212" max="9212" width="19.42578125" style="27" bestFit="1" customWidth="1"/>
    <col min="9213" max="9213" width="17.5703125" style="27" customWidth="1"/>
    <col min="9214" max="9214" width="15" style="27" customWidth="1"/>
    <col min="9215" max="9215" width="9.5703125" style="27" bestFit="1" customWidth="1"/>
    <col min="9216" max="9216" width="10.5703125" style="27" bestFit="1" customWidth="1"/>
    <col min="9217" max="9217" width="11.85546875" style="27" customWidth="1"/>
    <col min="9218" max="9219" width="11.42578125" style="27" bestFit="1" customWidth="1"/>
    <col min="9220" max="9220" width="11.42578125" style="27" customWidth="1"/>
    <col min="9221" max="9221" width="11.42578125" style="27" bestFit="1" customWidth="1"/>
    <col min="9222" max="9225" width="9.140625" style="27"/>
    <col min="9226" max="9226" width="12" style="27" bestFit="1" customWidth="1"/>
    <col min="9227" max="9227" width="9.5703125" style="27" bestFit="1" customWidth="1"/>
    <col min="9228" max="9228" width="10.5703125" style="27" bestFit="1" customWidth="1"/>
    <col min="9229" max="9229" width="9.140625" style="27"/>
    <col min="9230" max="9230" width="11.5703125" style="27" bestFit="1" customWidth="1"/>
    <col min="9231" max="9231" width="9.140625" style="27"/>
    <col min="9232" max="9232" width="9.5703125" style="27" bestFit="1" customWidth="1"/>
    <col min="9233" max="9233" width="11.42578125" style="27" customWidth="1"/>
    <col min="9234" max="9235" width="10" style="27" bestFit="1" customWidth="1"/>
    <col min="9236" max="9467" width="9.140625" style="27"/>
    <col min="9468" max="9468" width="19.42578125" style="27" bestFit="1" customWidth="1"/>
    <col min="9469" max="9469" width="17.5703125" style="27" customWidth="1"/>
    <col min="9470" max="9470" width="15" style="27" customWidth="1"/>
    <col min="9471" max="9471" width="9.5703125" style="27" bestFit="1" customWidth="1"/>
    <col min="9472" max="9472" width="10.5703125" style="27" bestFit="1" customWidth="1"/>
    <col min="9473" max="9473" width="11.85546875" style="27" customWidth="1"/>
    <col min="9474" max="9475" width="11.42578125" style="27" bestFit="1" customWidth="1"/>
    <col min="9476" max="9476" width="11.42578125" style="27" customWidth="1"/>
    <col min="9477" max="9477" width="11.42578125" style="27" bestFit="1" customWidth="1"/>
    <col min="9478" max="9481" width="9.140625" style="27"/>
    <col min="9482" max="9482" width="12" style="27" bestFit="1" customWidth="1"/>
    <col min="9483" max="9483" width="9.5703125" style="27" bestFit="1" customWidth="1"/>
    <col min="9484" max="9484" width="10.5703125" style="27" bestFit="1" customWidth="1"/>
    <col min="9485" max="9485" width="9.140625" style="27"/>
    <col min="9486" max="9486" width="11.5703125" style="27" bestFit="1" customWidth="1"/>
    <col min="9487" max="9487" width="9.140625" style="27"/>
    <col min="9488" max="9488" width="9.5703125" style="27" bestFit="1" customWidth="1"/>
    <col min="9489" max="9489" width="11.42578125" style="27" customWidth="1"/>
    <col min="9490" max="9491" width="10" style="27" bestFit="1" customWidth="1"/>
    <col min="9492" max="9723" width="9.140625" style="27"/>
    <col min="9724" max="9724" width="19.42578125" style="27" bestFit="1" customWidth="1"/>
    <col min="9725" max="9725" width="17.5703125" style="27" customWidth="1"/>
    <col min="9726" max="9726" width="15" style="27" customWidth="1"/>
    <col min="9727" max="9727" width="9.5703125" style="27" bestFit="1" customWidth="1"/>
    <col min="9728" max="9728" width="10.5703125" style="27" bestFit="1" customWidth="1"/>
    <col min="9729" max="9729" width="11.85546875" style="27" customWidth="1"/>
    <col min="9730" max="9731" width="11.42578125" style="27" bestFit="1" customWidth="1"/>
    <col min="9732" max="9732" width="11.42578125" style="27" customWidth="1"/>
    <col min="9733" max="9733" width="11.42578125" style="27" bestFit="1" customWidth="1"/>
    <col min="9734" max="9737" width="9.140625" style="27"/>
    <col min="9738" max="9738" width="12" style="27" bestFit="1" customWidth="1"/>
    <col min="9739" max="9739" width="9.5703125" style="27" bestFit="1" customWidth="1"/>
    <col min="9740" max="9740" width="10.5703125" style="27" bestFit="1" customWidth="1"/>
    <col min="9741" max="9741" width="9.140625" style="27"/>
    <col min="9742" max="9742" width="11.5703125" style="27" bestFit="1" customWidth="1"/>
    <col min="9743" max="9743" width="9.140625" style="27"/>
    <col min="9744" max="9744" width="9.5703125" style="27" bestFit="1" customWidth="1"/>
    <col min="9745" max="9745" width="11.42578125" style="27" customWidth="1"/>
    <col min="9746" max="9747" width="10" style="27" bestFit="1" customWidth="1"/>
    <col min="9748" max="9979" width="9.140625" style="27"/>
    <col min="9980" max="9980" width="19.42578125" style="27" bestFit="1" customWidth="1"/>
    <col min="9981" max="9981" width="17.5703125" style="27" customWidth="1"/>
    <col min="9982" max="9982" width="15" style="27" customWidth="1"/>
    <col min="9983" max="9983" width="9.5703125" style="27" bestFit="1" customWidth="1"/>
    <col min="9984" max="9984" width="10.5703125" style="27" bestFit="1" customWidth="1"/>
    <col min="9985" max="9985" width="11.85546875" style="27" customWidth="1"/>
    <col min="9986" max="9987" width="11.42578125" style="27" bestFit="1" customWidth="1"/>
    <col min="9988" max="9988" width="11.42578125" style="27" customWidth="1"/>
    <col min="9989" max="9989" width="11.42578125" style="27" bestFit="1" customWidth="1"/>
    <col min="9990" max="9993" width="9.140625" style="27"/>
    <col min="9994" max="9994" width="12" style="27" bestFit="1" customWidth="1"/>
    <col min="9995" max="9995" width="9.5703125" style="27" bestFit="1" customWidth="1"/>
    <col min="9996" max="9996" width="10.5703125" style="27" bestFit="1" customWidth="1"/>
    <col min="9997" max="9997" width="9.140625" style="27"/>
    <col min="9998" max="9998" width="11.5703125" style="27" bestFit="1" customWidth="1"/>
    <col min="9999" max="9999" width="9.140625" style="27"/>
    <col min="10000" max="10000" width="9.5703125" style="27" bestFit="1" customWidth="1"/>
    <col min="10001" max="10001" width="11.42578125" style="27" customWidth="1"/>
    <col min="10002" max="10003" width="10" style="27" bestFit="1" customWidth="1"/>
    <col min="10004" max="10235" width="9.140625" style="27"/>
    <col min="10236" max="10236" width="19.42578125" style="27" bestFit="1" customWidth="1"/>
    <col min="10237" max="10237" width="17.5703125" style="27" customWidth="1"/>
    <col min="10238" max="10238" width="15" style="27" customWidth="1"/>
    <col min="10239" max="10239" width="9.5703125" style="27" bestFit="1" customWidth="1"/>
    <col min="10240" max="10240" width="10.5703125" style="27" bestFit="1" customWidth="1"/>
    <col min="10241" max="10241" width="11.85546875" style="27" customWidth="1"/>
    <col min="10242" max="10243" width="11.42578125" style="27" bestFit="1" customWidth="1"/>
    <col min="10244" max="10244" width="11.42578125" style="27" customWidth="1"/>
    <col min="10245" max="10245" width="11.42578125" style="27" bestFit="1" customWidth="1"/>
    <col min="10246" max="10249" width="9.140625" style="27"/>
    <col min="10250" max="10250" width="12" style="27" bestFit="1" customWidth="1"/>
    <col min="10251" max="10251" width="9.5703125" style="27" bestFit="1" customWidth="1"/>
    <col min="10252" max="10252" width="10.5703125" style="27" bestFit="1" customWidth="1"/>
    <col min="10253" max="10253" width="9.140625" style="27"/>
    <col min="10254" max="10254" width="11.5703125" style="27" bestFit="1" customWidth="1"/>
    <col min="10255" max="10255" width="9.140625" style="27"/>
    <col min="10256" max="10256" width="9.5703125" style="27" bestFit="1" customWidth="1"/>
    <col min="10257" max="10257" width="11.42578125" style="27" customWidth="1"/>
    <col min="10258" max="10259" width="10" style="27" bestFit="1" customWidth="1"/>
    <col min="10260" max="10491" width="9.140625" style="27"/>
    <col min="10492" max="10492" width="19.42578125" style="27" bestFit="1" customWidth="1"/>
    <col min="10493" max="10493" width="17.5703125" style="27" customWidth="1"/>
    <col min="10494" max="10494" width="15" style="27" customWidth="1"/>
    <col min="10495" max="10495" width="9.5703125" style="27" bestFit="1" customWidth="1"/>
    <col min="10496" max="10496" width="10.5703125" style="27" bestFit="1" customWidth="1"/>
    <col min="10497" max="10497" width="11.85546875" style="27" customWidth="1"/>
    <col min="10498" max="10499" width="11.42578125" style="27" bestFit="1" customWidth="1"/>
    <col min="10500" max="10500" width="11.42578125" style="27" customWidth="1"/>
    <col min="10501" max="10501" width="11.42578125" style="27" bestFit="1" customWidth="1"/>
    <col min="10502" max="10505" width="9.140625" style="27"/>
    <col min="10506" max="10506" width="12" style="27" bestFit="1" customWidth="1"/>
    <col min="10507" max="10507" width="9.5703125" style="27" bestFit="1" customWidth="1"/>
    <col min="10508" max="10508" width="10.5703125" style="27" bestFit="1" customWidth="1"/>
    <col min="10509" max="10509" width="9.140625" style="27"/>
    <col min="10510" max="10510" width="11.5703125" style="27" bestFit="1" customWidth="1"/>
    <col min="10511" max="10511" width="9.140625" style="27"/>
    <col min="10512" max="10512" width="9.5703125" style="27" bestFit="1" customWidth="1"/>
    <col min="10513" max="10513" width="11.42578125" style="27" customWidth="1"/>
    <col min="10514" max="10515" width="10" style="27" bestFit="1" customWidth="1"/>
    <col min="10516" max="10747" width="9.140625" style="27"/>
    <col min="10748" max="10748" width="19.42578125" style="27" bestFit="1" customWidth="1"/>
    <col min="10749" max="10749" width="17.5703125" style="27" customWidth="1"/>
    <col min="10750" max="10750" width="15" style="27" customWidth="1"/>
    <col min="10751" max="10751" width="9.5703125" style="27" bestFit="1" customWidth="1"/>
    <col min="10752" max="10752" width="10.5703125" style="27" bestFit="1" customWidth="1"/>
    <col min="10753" max="10753" width="11.85546875" style="27" customWidth="1"/>
    <col min="10754" max="10755" width="11.42578125" style="27" bestFit="1" customWidth="1"/>
    <col min="10756" max="10756" width="11.42578125" style="27" customWidth="1"/>
    <col min="10757" max="10757" width="11.42578125" style="27" bestFit="1" customWidth="1"/>
    <col min="10758" max="10761" width="9.140625" style="27"/>
    <col min="10762" max="10762" width="12" style="27" bestFit="1" customWidth="1"/>
    <col min="10763" max="10763" width="9.5703125" style="27" bestFit="1" customWidth="1"/>
    <col min="10764" max="10764" width="10.5703125" style="27" bestFit="1" customWidth="1"/>
    <col min="10765" max="10765" width="9.140625" style="27"/>
    <col min="10766" max="10766" width="11.5703125" style="27" bestFit="1" customWidth="1"/>
    <col min="10767" max="10767" width="9.140625" style="27"/>
    <col min="10768" max="10768" width="9.5703125" style="27" bestFit="1" customWidth="1"/>
    <col min="10769" max="10769" width="11.42578125" style="27" customWidth="1"/>
    <col min="10770" max="10771" width="10" style="27" bestFit="1" customWidth="1"/>
    <col min="10772" max="11003" width="9.140625" style="27"/>
    <col min="11004" max="11004" width="19.42578125" style="27" bestFit="1" customWidth="1"/>
    <col min="11005" max="11005" width="17.5703125" style="27" customWidth="1"/>
    <col min="11006" max="11006" width="15" style="27" customWidth="1"/>
    <col min="11007" max="11007" width="9.5703125" style="27" bestFit="1" customWidth="1"/>
    <col min="11008" max="11008" width="10.5703125" style="27" bestFit="1" customWidth="1"/>
    <col min="11009" max="11009" width="11.85546875" style="27" customWidth="1"/>
    <col min="11010" max="11011" width="11.42578125" style="27" bestFit="1" customWidth="1"/>
    <col min="11012" max="11012" width="11.42578125" style="27" customWidth="1"/>
    <col min="11013" max="11013" width="11.42578125" style="27" bestFit="1" customWidth="1"/>
    <col min="11014" max="11017" width="9.140625" style="27"/>
    <col min="11018" max="11018" width="12" style="27" bestFit="1" customWidth="1"/>
    <col min="11019" max="11019" width="9.5703125" style="27" bestFit="1" customWidth="1"/>
    <col min="11020" max="11020" width="10.5703125" style="27" bestFit="1" customWidth="1"/>
    <col min="11021" max="11021" width="9.140625" style="27"/>
    <col min="11022" max="11022" width="11.5703125" style="27" bestFit="1" customWidth="1"/>
    <col min="11023" max="11023" width="9.140625" style="27"/>
    <col min="11024" max="11024" width="9.5703125" style="27" bestFit="1" customWidth="1"/>
    <col min="11025" max="11025" width="11.42578125" style="27" customWidth="1"/>
    <col min="11026" max="11027" width="10" style="27" bestFit="1" customWidth="1"/>
    <col min="11028" max="11259" width="9.140625" style="27"/>
    <col min="11260" max="11260" width="19.42578125" style="27" bestFit="1" customWidth="1"/>
    <col min="11261" max="11261" width="17.5703125" style="27" customWidth="1"/>
    <col min="11262" max="11262" width="15" style="27" customWidth="1"/>
    <col min="11263" max="11263" width="9.5703125" style="27" bestFit="1" customWidth="1"/>
    <col min="11264" max="11264" width="10.5703125" style="27" bestFit="1" customWidth="1"/>
    <col min="11265" max="11265" width="11.85546875" style="27" customWidth="1"/>
    <col min="11266" max="11267" width="11.42578125" style="27" bestFit="1" customWidth="1"/>
    <col min="11268" max="11268" width="11.42578125" style="27" customWidth="1"/>
    <col min="11269" max="11269" width="11.42578125" style="27" bestFit="1" customWidth="1"/>
    <col min="11270" max="11273" width="9.140625" style="27"/>
    <col min="11274" max="11274" width="12" style="27" bestFit="1" customWidth="1"/>
    <col min="11275" max="11275" width="9.5703125" style="27" bestFit="1" customWidth="1"/>
    <col min="11276" max="11276" width="10.5703125" style="27" bestFit="1" customWidth="1"/>
    <col min="11277" max="11277" width="9.140625" style="27"/>
    <col min="11278" max="11278" width="11.5703125" style="27" bestFit="1" customWidth="1"/>
    <col min="11279" max="11279" width="9.140625" style="27"/>
    <col min="11280" max="11280" width="9.5703125" style="27" bestFit="1" customWidth="1"/>
    <col min="11281" max="11281" width="11.42578125" style="27" customWidth="1"/>
    <col min="11282" max="11283" width="10" style="27" bestFit="1" customWidth="1"/>
    <col min="11284" max="11515" width="9.140625" style="27"/>
    <col min="11516" max="11516" width="19.42578125" style="27" bestFit="1" customWidth="1"/>
    <col min="11517" max="11517" width="17.5703125" style="27" customWidth="1"/>
    <col min="11518" max="11518" width="15" style="27" customWidth="1"/>
    <col min="11519" max="11519" width="9.5703125" style="27" bestFit="1" customWidth="1"/>
    <col min="11520" max="11520" width="10.5703125" style="27" bestFit="1" customWidth="1"/>
    <col min="11521" max="11521" width="11.85546875" style="27" customWidth="1"/>
    <col min="11522" max="11523" width="11.42578125" style="27" bestFit="1" customWidth="1"/>
    <col min="11524" max="11524" width="11.42578125" style="27" customWidth="1"/>
    <col min="11525" max="11525" width="11.42578125" style="27" bestFit="1" customWidth="1"/>
    <col min="11526" max="11529" width="9.140625" style="27"/>
    <col min="11530" max="11530" width="12" style="27" bestFit="1" customWidth="1"/>
    <col min="11531" max="11531" width="9.5703125" style="27" bestFit="1" customWidth="1"/>
    <col min="11532" max="11532" width="10.5703125" style="27" bestFit="1" customWidth="1"/>
    <col min="11533" max="11533" width="9.140625" style="27"/>
    <col min="11534" max="11534" width="11.5703125" style="27" bestFit="1" customWidth="1"/>
    <col min="11535" max="11535" width="9.140625" style="27"/>
    <col min="11536" max="11536" width="9.5703125" style="27" bestFit="1" customWidth="1"/>
    <col min="11537" max="11537" width="11.42578125" style="27" customWidth="1"/>
    <col min="11538" max="11539" width="10" style="27" bestFit="1" customWidth="1"/>
    <col min="11540" max="11771" width="9.140625" style="27"/>
    <col min="11772" max="11772" width="19.42578125" style="27" bestFit="1" customWidth="1"/>
    <col min="11773" max="11773" width="17.5703125" style="27" customWidth="1"/>
    <col min="11774" max="11774" width="15" style="27" customWidth="1"/>
    <col min="11775" max="11775" width="9.5703125" style="27" bestFit="1" customWidth="1"/>
    <col min="11776" max="11776" width="10.5703125" style="27" bestFit="1" customWidth="1"/>
    <col min="11777" max="11777" width="11.85546875" style="27" customWidth="1"/>
    <col min="11778" max="11779" width="11.42578125" style="27" bestFit="1" customWidth="1"/>
    <col min="11780" max="11780" width="11.42578125" style="27" customWidth="1"/>
    <col min="11781" max="11781" width="11.42578125" style="27" bestFit="1" customWidth="1"/>
    <col min="11782" max="11785" width="9.140625" style="27"/>
    <col min="11786" max="11786" width="12" style="27" bestFit="1" customWidth="1"/>
    <col min="11787" max="11787" width="9.5703125" style="27" bestFit="1" customWidth="1"/>
    <col min="11788" max="11788" width="10.5703125" style="27" bestFit="1" customWidth="1"/>
    <col min="11789" max="11789" width="9.140625" style="27"/>
    <col min="11790" max="11790" width="11.5703125" style="27" bestFit="1" customWidth="1"/>
    <col min="11791" max="11791" width="9.140625" style="27"/>
    <col min="11792" max="11792" width="9.5703125" style="27" bestFit="1" customWidth="1"/>
    <col min="11793" max="11793" width="11.42578125" style="27" customWidth="1"/>
    <col min="11794" max="11795" width="10" style="27" bestFit="1" customWidth="1"/>
    <col min="11796" max="12027" width="9.140625" style="27"/>
    <col min="12028" max="12028" width="19.42578125" style="27" bestFit="1" customWidth="1"/>
    <col min="12029" max="12029" width="17.5703125" style="27" customWidth="1"/>
    <col min="12030" max="12030" width="15" style="27" customWidth="1"/>
    <col min="12031" max="12031" width="9.5703125" style="27" bestFit="1" customWidth="1"/>
    <col min="12032" max="12032" width="10.5703125" style="27" bestFit="1" customWidth="1"/>
    <col min="12033" max="12033" width="11.85546875" style="27" customWidth="1"/>
    <col min="12034" max="12035" width="11.42578125" style="27" bestFit="1" customWidth="1"/>
    <col min="12036" max="12036" width="11.42578125" style="27" customWidth="1"/>
    <col min="12037" max="12037" width="11.42578125" style="27" bestFit="1" customWidth="1"/>
    <col min="12038" max="12041" width="9.140625" style="27"/>
    <col min="12042" max="12042" width="12" style="27" bestFit="1" customWidth="1"/>
    <col min="12043" max="12043" width="9.5703125" style="27" bestFit="1" customWidth="1"/>
    <col min="12044" max="12044" width="10.5703125" style="27" bestFit="1" customWidth="1"/>
    <col min="12045" max="12045" width="9.140625" style="27"/>
    <col min="12046" max="12046" width="11.5703125" style="27" bestFit="1" customWidth="1"/>
    <col min="12047" max="12047" width="9.140625" style="27"/>
    <col min="12048" max="12048" width="9.5703125" style="27" bestFit="1" customWidth="1"/>
    <col min="12049" max="12049" width="11.42578125" style="27" customWidth="1"/>
    <col min="12050" max="12051" width="10" style="27" bestFit="1" customWidth="1"/>
    <col min="12052" max="12283" width="9.140625" style="27"/>
    <col min="12284" max="12284" width="19.42578125" style="27" bestFit="1" customWidth="1"/>
    <col min="12285" max="12285" width="17.5703125" style="27" customWidth="1"/>
    <col min="12286" max="12286" width="15" style="27" customWidth="1"/>
    <col min="12287" max="12287" width="9.5703125" style="27" bestFit="1" customWidth="1"/>
    <col min="12288" max="12288" width="10.5703125" style="27" bestFit="1" customWidth="1"/>
    <col min="12289" max="12289" width="11.85546875" style="27" customWidth="1"/>
    <col min="12290" max="12291" width="11.42578125" style="27" bestFit="1" customWidth="1"/>
    <col min="12292" max="12292" width="11.42578125" style="27" customWidth="1"/>
    <col min="12293" max="12293" width="11.42578125" style="27" bestFit="1" customWidth="1"/>
    <col min="12294" max="12297" width="9.140625" style="27"/>
    <col min="12298" max="12298" width="12" style="27" bestFit="1" customWidth="1"/>
    <col min="12299" max="12299" width="9.5703125" style="27" bestFit="1" customWidth="1"/>
    <col min="12300" max="12300" width="10.5703125" style="27" bestFit="1" customWidth="1"/>
    <col min="12301" max="12301" width="9.140625" style="27"/>
    <col min="12302" max="12302" width="11.5703125" style="27" bestFit="1" customWidth="1"/>
    <col min="12303" max="12303" width="9.140625" style="27"/>
    <col min="12304" max="12304" width="9.5703125" style="27" bestFit="1" customWidth="1"/>
    <col min="12305" max="12305" width="11.42578125" style="27" customWidth="1"/>
    <col min="12306" max="12307" width="10" style="27" bestFit="1" customWidth="1"/>
    <col min="12308" max="12539" width="9.140625" style="27"/>
    <col min="12540" max="12540" width="19.42578125" style="27" bestFit="1" customWidth="1"/>
    <col min="12541" max="12541" width="17.5703125" style="27" customWidth="1"/>
    <col min="12542" max="12542" width="15" style="27" customWidth="1"/>
    <col min="12543" max="12543" width="9.5703125" style="27" bestFit="1" customWidth="1"/>
    <col min="12544" max="12544" width="10.5703125" style="27" bestFit="1" customWidth="1"/>
    <col min="12545" max="12545" width="11.85546875" style="27" customWidth="1"/>
    <col min="12546" max="12547" width="11.42578125" style="27" bestFit="1" customWidth="1"/>
    <col min="12548" max="12548" width="11.42578125" style="27" customWidth="1"/>
    <col min="12549" max="12549" width="11.42578125" style="27" bestFit="1" customWidth="1"/>
    <col min="12550" max="12553" width="9.140625" style="27"/>
    <col min="12554" max="12554" width="12" style="27" bestFit="1" customWidth="1"/>
    <col min="12555" max="12555" width="9.5703125" style="27" bestFit="1" customWidth="1"/>
    <col min="12556" max="12556" width="10.5703125" style="27" bestFit="1" customWidth="1"/>
    <col min="12557" max="12557" width="9.140625" style="27"/>
    <col min="12558" max="12558" width="11.5703125" style="27" bestFit="1" customWidth="1"/>
    <col min="12559" max="12559" width="9.140625" style="27"/>
    <col min="12560" max="12560" width="9.5703125" style="27" bestFit="1" customWidth="1"/>
    <col min="12561" max="12561" width="11.42578125" style="27" customWidth="1"/>
    <col min="12562" max="12563" width="10" style="27" bestFit="1" customWidth="1"/>
    <col min="12564" max="12795" width="9.140625" style="27"/>
    <col min="12796" max="12796" width="19.42578125" style="27" bestFit="1" customWidth="1"/>
    <col min="12797" max="12797" width="17.5703125" style="27" customWidth="1"/>
    <col min="12798" max="12798" width="15" style="27" customWidth="1"/>
    <col min="12799" max="12799" width="9.5703125" style="27" bestFit="1" customWidth="1"/>
    <col min="12800" max="12800" width="10.5703125" style="27" bestFit="1" customWidth="1"/>
    <col min="12801" max="12801" width="11.85546875" style="27" customWidth="1"/>
    <col min="12802" max="12803" width="11.42578125" style="27" bestFit="1" customWidth="1"/>
    <col min="12804" max="12804" width="11.42578125" style="27" customWidth="1"/>
    <col min="12805" max="12805" width="11.42578125" style="27" bestFit="1" customWidth="1"/>
    <col min="12806" max="12809" width="9.140625" style="27"/>
    <col min="12810" max="12810" width="12" style="27" bestFit="1" customWidth="1"/>
    <col min="12811" max="12811" width="9.5703125" style="27" bestFit="1" customWidth="1"/>
    <col min="12812" max="12812" width="10.5703125" style="27" bestFit="1" customWidth="1"/>
    <col min="12813" max="12813" width="9.140625" style="27"/>
    <col min="12814" max="12814" width="11.5703125" style="27" bestFit="1" customWidth="1"/>
    <col min="12815" max="12815" width="9.140625" style="27"/>
    <col min="12816" max="12816" width="9.5703125" style="27" bestFit="1" customWidth="1"/>
    <col min="12817" max="12817" width="11.42578125" style="27" customWidth="1"/>
    <col min="12818" max="12819" width="10" style="27" bestFit="1" customWidth="1"/>
    <col min="12820" max="13051" width="9.140625" style="27"/>
    <col min="13052" max="13052" width="19.42578125" style="27" bestFit="1" customWidth="1"/>
    <col min="13053" max="13053" width="17.5703125" style="27" customWidth="1"/>
    <col min="13054" max="13054" width="15" style="27" customWidth="1"/>
    <col min="13055" max="13055" width="9.5703125" style="27" bestFit="1" customWidth="1"/>
    <col min="13056" max="13056" width="10.5703125" style="27" bestFit="1" customWidth="1"/>
    <col min="13057" max="13057" width="11.85546875" style="27" customWidth="1"/>
    <col min="13058" max="13059" width="11.42578125" style="27" bestFit="1" customWidth="1"/>
    <col min="13060" max="13060" width="11.42578125" style="27" customWidth="1"/>
    <col min="13061" max="13061" width="11.42578125" style="27" bestFit="1" customWidth="1"/>
    <col min="13062" max="13065" width="9.140625" style="27"/>
    <col min="13066" max="13066" width="12" style="27" bestFit="1" customWidth="1"/>
    <col min="13067" max="13067" width="9.5703125" style="27" bestFit="1" customWidth="1"/>
    <col min="13068" max="13068" width="10.5703125" style="27" bestFit="1" customWidth="1"/>
    <col min="13069" max="13069" width="9.140625" style="27"/>
    <col min="13070" max="13070" width="11.5703125" style="27" bestFit="1" customWidth="1"/>
    <col min="13071" max="13071" width="9.140625" style="27"/>
    <col min="13072" max="13072" width="9.5703125" style="27" bestFit="1" customWidth="1"/>
    <col min="13073" max="13073" width="11.42578125" style="27" customWidth="1"/>
    <col min="13074" max="13075" width="10" style="27" bestFit="1" customWidth="1"/>
    <col min="13076" max="13307" width="9.140625" style="27"/>
    <col min="13308" max="13308" width="19.42578125" style="27" bestFit="1" customWidth="1"/>
    <col min="13309" max="13309" width="17.5703125" style="27" customWidth="1"/>
    <col min="13310" max="13310" width="15" style="27" customWidth="1"/>
    <col min="13311" max="13311" width="9.5703125" style="27" bestFit="1" customWidth="1"/>
    <col min="13312" max="13312" width="10.5703125" style="27" bestFit="1" customWidth="1"/>
    <col min="13313" max="13313" width="11.85546875" style="27" customWidth="1"/>
    <col min="13314" max="13315" width="11.42578125" style="27" bestFit="1" customWidth="1"/>
    <col min="13316" max="13316" width="11.42578125" style="27" customWidth="1"/>
    <col min="13317" max="13317" width="11.42578125" style="27" bestFit="1" customWidth="1"/>
    <col min="13318" max="13321" width="9.140625" style="27"/>
    <col min="13322" max="13322" width="12" style="27" bestFit="1" customWidth="1"/>
    <col min="13323" max="13323" width="9.5703125" style="27" bestFit="1" customWidth="1"/>
    <col min="13324" max="13324" width="10.5703125" style="27" bestFit="1" customWidth="1"/>
    <col min="13325" max="13325" width="9.140625" style="27"/>
    <col min="13326" max="13326" width="11.5703125" style="27" bestFit="1" customWidth="1"/>
    <col min="13327" max="13327" width="9.140625" style="27"/>
    <col min="13328" max="13328" width="9.5703125" style="27" bestFit="1" customWidth="1"/>
    <col min="13329" max="13329" width="11.42578125" style="27" customWidth="1"/>
    <col min="13330" max="13331" width="10" style="27" bestFit="1" customWidth="1"/>
    <col min="13332" max="13563" width="9.140625" style="27"/>
    <col min="13564" max="13564" width="19.42578125" style="27" bestFit="1" customWidth="1"/>
    <col min="13565" max="13565" width="17.5703125" style="27" customWidth="1"/>
    <col min="13566" max="13566" width="15" style="27" customWidth="1"/>
    <col min="13567" max="13567" width="9.5703125" style="27" bestFit="1" customWidth="1"/>
    <col min="13568" max="13568" width="10.5703125" style="27" bestFit="1" customWidth="1"/>
    <col min="13569" max="13569" width="11.85546875" style="27" customWidth="1"/>
    <col min="13570" max="13571" width="11.42578125" style="27" bestFit="1" customWidth="1"/>
    <col min="13572" max="13572" width="11.42578125" style="27" customWidth="1"/>
    <col min="13573" max="13573" width="11.42578125" style="27" bestFit="1" customWidth="1"/>
    <col min="13574" max="13577" width="9.140625" style="27"/>
    <col min="13578" max="13578" width="12" style="27" bestFit="1" customWidth="1"/>
    <col min="13579" max="13579" width="9.5703125" style="27" bestFit="1" customWidth="1"/>
    <col min="13580" max="13580" width="10.5703125" style="27" bestFit="1" customWidth="1"/>
    <col min="13581" max="13581" width="9.140625" style="27"/>
    <col min="13582" max="13582" width="11.5703125" style="27" bestFit="1" customWidth="1"/>
    <col min="13583" max="13583" width="9.140625" style="27"/>
    <col min="13584" max="13584" width="9.5703125" style="27" bestFit="1" customWidth="1"/>
    <col min="13585" max="13585" width="11.42578125" style="27" customWidth="1"/>
    <col min="13586" max="13587" width="10" style="27" bestFit="1" customWidth="1"/>
    <col min="13588" max="13819" width="9.140625" style="27"/>
    <col min="13820" max="13820" width="19.42578125" style="27" bestFit="1" customWidth="1"/>
    <col min="13821" max="13821" width="17.5703125" style="27" customWidth="1"/>
    <col min="13822" max="13822" width="15" style="27" customWidth="1"/>
    <col min="13823" max="13823" width="9.5703125" style="27" bestFit="1" customWidth="1"/>
    <col min="13824" max="13824" width="10.5703125" style="27" bestFit="1" customWidth="1"/>
    <col min="13825" max="13825" width="11.85546875" style="27" customWidth="1"/>
    <col min="13826" max="13827" width="11.42578125" style="27" bestFit="1" customWidth="1"/>
    <col min="13828" max="13828" width="11.42578125" style="27" customWidth="1"/>
    <col min="13829" max="13829" width="11.42578125" style="27" bestFit="1" customWidth="1"/>
    <col min="13830" max="13833" width="9.140625" style="27"/>
    <col min="13834" max="13834" width="12" style="27" bestFit="1" customWidth="1"/>
    <col min="13835" max="13835" width="9.5703125" style="27" bestFit="1" customWidth="1"/>
    <col min="13836" max="13836" width="10.5703125" style="27" bestFit="1" customWidth="1"/>
    <col min="13837" max="13837" width="9.140625" style="27"/>
    <col min="13838" max="13838" width="11.5703125" style="27" bestFit="1" customWidth="1"/>
    <col min="13839" max="13839" width="9.140625" style="27"/>
    <col min="13840" max="13840" width="9.5703125" style="27" bestFit="1" customWidth="1"/>
    <col min="13841" max="13841" width="11.42578125" style="27" customWidth="1"/>
    <col min="13842" max="13843" width="10" style="27" bestFit="1" customWidth="1"/>
    <col min="13844" max="14075" width="9.140625" style="27"/>
    <col min="14076" max="14076" width="19.42578125" style="27" bestFit="1" customWidth="1"/>
    <col min="14077" max="14077" width="17.5703125" style="27" customWidth="1"/>
    <col min="14078" max="14078" width="15" style="27" customWidth="1"/>
    <col min="14079" max="14079" width="9.5703125" style="27" bestFit="1" customWidth="1"/>
    <col min="14080" max="14080" width="10.5703125" style="27" bestFit="1" customWidth="1"/>
    <col min="14081" max="14081" width="11.85546875" style="27" customWidth="1"/>
    <col min="14082" max="14083" width="11.42578125" style="27" bestFit="1" customWidth="1"/>
    <col min="14084" max="14084" width="11.42578125" style="27" customWidth="1"/>
    <col min="14085" max="14085" width="11.42578125" style="27" bestFit="1" customWidth="1"/>
    <col min="14086" max="14089" width="9.140625" style="27"/>
    <col min="14090" max="14090" width="12" style="27" bestFit="1" customWidth="1"/>
    <col min="14091" max="14091" width="9.5703125" style="27" bestFit="1" customWidth="1"/>
    <col min="14092" max="14092" width="10.5703125" style="27" bestFit="1" customWidth="1"/>
    <col min="14093" max="14093" width="9.140625" style="27"/>
    <col min="14094" max="14094" width="11.5703125" style="27" bestFit="1" customWidth="1"/>
    <col min="14095" max="14095" width="9.140625" style="27"/>
    <col min="14096" max="14096" width="9.5703125" style="27" bestFit="1" customWidth="1"/>
    <col min="14097" max="14097" width="11.42578125" style="27" customWidth="1"/>
    <col min="14098" max="14099" width="10" style="27" bestFit="1" customWidth="1"/>
    <col min="14100" max="14331" width="9.140625" style="27"/>
    <col min="14332" max="14332" width="19.42578125" style="27" bestFit="1" customWidth="1"/>
    <col min="14333" max="14333" width="17.5703125" style="27" customWidth="1"/>
    <col min="14334" max="14334" width="15" style="27" customWidth="1"/>
    <col min="14335" max="14335" width="9.5703125" style="27" bestFit="1" customWidth="1"/>
    <col min="14336" max="14336" width="10.5703125" style="27" bestFit="1" customWidth="1"/>
    <col min="14337" max="14337" width="11.85546875" style="27" customWidth="1"/>
    <col min="14338" max="14339" width="11.42578125" style="27" bestFit="1" customWidth="1"/>
    <col min="14340" max="14340" width="11.42578125" style="27" customWidth="1"/>
    <col min="14341" max="14341" width="11.42578125" style="27" bestFit="1" customWidth="1"/>
    <col min="14342" max="14345" width="9.140625" style="27"/>
    <col min="14346" max="14346" width="12" style="27" bestFit="1" customWidth="1"/>
    <col min="14347" max="14347" width="9.5703125" style="27" bestFit="1" customWidth="1"/>
    <col min="14348" max="14348" width="10.5703125" style="27" bestFit="1" customWidth="1"/>
    <col min="14349" max="14349" width="9.140625" style="27"/>
    <col min="14350" max="14350" width="11.5703125" style="27" bestFit="1" customWidth="1"/>
    <col min="14351" max="14351" width="9.140625" style="27"/>
    <col min="14352" max="14352" width="9.5703125" style="27" bestFit="1" customWidth="1"/>
    <col min="14353" max="14353" width="11.42578125" style="27" customWidth="1"/>
    <col min="14354" max="14355" width="10" style="27" bestFit="1" customWidth="1"/>
    <col min="14356" max="14587" width="9.140625" style="27"/>
    <col min="14588" max="14588" width="19.42578125" style="27" bestFit="1" customWidth="1"/>
    <col min="14589" max="14589" width="17.5703125" style="27" customWidth="1"/>
    <col min="14590" max="14590" width="15" style="27" customWidth="1"/>
    <col min="14591" max="14591" width="9.5703125" style="27" bestFit="1" customWidth="1"/>
    <col min="14592" max="14592" width="10.5703125" style="27" bestFit="1" customWidth="1"/>
    <col min="14593" max="14593" width="11.85546875" style="27" customWidth="1"/>
    <col min="14594" max="14595" width="11.42578125" style="27" bestFit="1" customWidth="1"/>
    <col min="14596" max="14596" width="11.42578125" style="27" customWidth="1"/>
    <col min="14597" max="14597" width="11.42578125" style="27" bestFit="1" customWidth="1"/>
    <col min="14598" max="14601" width="9.140625" style="27"/>
    <col min="14602" max="14602" width="12" style="27" bestFit="1" customWidth="1"/>
    <col min="14603" max="14603" width="9.5703125" style="27" bestFit="1" customWidth="1"/>
    <col min="14604" max="14604" width="10.5703125" style="27" bestFit="1" customWidth="1"/>
    <col min="14605" max="14605" width="9.140625" style="27"/>
    <col min="14606" max="14606" width="11.5703125" style="27" bestFit="1" customWidth="1"/>
    <col min="14607" max="14607" width="9.140625" style="27"/>
    <col min="14608" max="14608" width="9.5703125" style="27" bestFit="1" customWidth="1"/>
    <col min="14609" max="14609" width="11.42578125" style="27" customWidth="1"/>
    <col min="14610" max="14611" width="10" style="27" bestFit="1" customWidth="1"/>
    <col min="14612" max="14843" width="9.140625" style="27"/>
    <col min="14844" max="14844" width="19.42578125" style="27" bestFit="1" customWidth="1"/>
    <col min="14845" max="14845" width="17.5703125" style="27" customWidth="1"/>
    <col min="14846" max="14846" width="15" style="27" customWidth="1"/>
    <col min="14847" max="14847" width="9.5703125" style="27" bestFit="1" customWidth="1"/>
    <col min="14848" max="14848" width="10.5703125" style="27" bestFit="1" customWidth="1"/>
    <col min="14849" max="14849" width="11.85546875" style="27" customWidth="1"/>
    <col min="14850" max="14851" width="11.42578125" style="27" bestFit="1" customWidth="1"/>
    <col min="14852" max="14852" width="11.42578125" style="27" customWidth="1"/>
    <col min="14853" max="14853" width="11.42578125" style="27" bestFit="1" customWidth="1"/>
    <col min="14854" max="14857" width="9.140625" style="27"/>
    <col min="14858" max="14858" width="12" style="27" bestFit="1" customWidth="1"/>
    <col min="14859" max="14859" width="9.5703125" style="27" bestFit="1" customWidth="1"/>
    <col min="14860" max="14860" width="10.5703125" style="27" bestFit="1" customWidth="1"/>
    <col min="14861" max="14861" width="9.140625" style="27"/>
    <col min="14862" max="14862" width="11.5703125" style="27" bestFit="1" customWidth="1"/>
    <col min="14863" max="14863" width="9.140625" style="27"/>
    <col min="14864" max="14864" width="9.5703125" style="27" bestFit="1" customWidth="1"/>
    <col min="14865" max="14865" width="11.42578125" style="27" customWidth="1"/>
    <col min="14866" max="14867" width="10" style="27" bestFit="1" customWidth="1"/>
    <col min="14868" max="15099" width="9.140625" style="27"/>
    <col min="15100" max="15100" width="19.42578125" style="27" bestFit="1" customWidth="1"/>
    <col min="15101" max="15101" width="17.5703125" style="27" customWidth="1"/>
    <col min="15102" max="15102" width="15" style="27" customWidth="1"/>
    <col min="15103" max="15103" width="9.5703125" style="27" bestFit="1" customWidth="1"/>
    <col min="15104" max="15104" width="10.5703125" style="27" bestFit="1" customWidth="1"/>
    <col min="15105" max="15105" width="11.85546875" style="27" customWidth="1"/>
    <col min="15106" max="15107" width="11.42578125" style="27" bestFit="1" customWidth="1"/>
    <col min="15108" max="15108" width="11.42578125" style="27" customWidth="1"/>
    <col min="15109" max="15109" width="11.42578125" style="27" bestFit="1" customWidth="1"/>
    <col min="15110" max="15113" width="9.140625" style="27"/>
    <col min="15114" max="15114" width="12" style="27" bestFit="1" customWidth="1"/>
    <col min="15115" max="15115" width="9.5703125" style="27" bestFit="1" customWidth="1"/>
    <col min="15116" max="15116" width="10.5703125" style="27" bestFit="1" customWidth="1"/>
    <col min="15117" max="15117" width="9.140625" style="27"/>
    <col min="15118" max="15118" width="11.5703125" style="27" bestFit="1" customWidth="1"/>
    <col min="15119" max="15119" width="9.140625" style="27"/>
    <col min="15120" max="15120" width="9.5703125" style="27" bestFit="1" customWidth="1"/>
    <col min="15121" max="15121" width="11.42578125" style="27" customWidth="1"/>
    <col min="15122" max="15123" width="10" style="27" bestFit="1" customWidth="1"/>
    <col min="15124" max="15355" width="9.140625" style="27"/>
    <col min="15356" max="15356" width="19.42578125" style="27" bestFit="1" customWidth="1"/>
    <col min="15357" max="15357" width="17.5703125" style="27" customWidth="1"/>
    <col min="15358" max="15358" width="15" style="27" customWidth="1"/>
    <col min="15359" max="15359" width="9.5703125" style="27" bestFit="1" customWidth="1"/>
    <col min="15360" max="15360" width="10.5703125" style="27" bestFit="1" customWidth="1"/>
    <col min="15361" max="15361" width="11.85546875" style="27" customWidth="1"/>
    <col min="15362" max="15363" width="11.42578125" style="27" bestFit="1" customWidth="1"/>
    <col min="15364" max="15364" width="11.42578125" style="27" customWidth="1"/>
    <col min="15365" max="15365" width="11.42578125" style="27" bestFit="1" customWidth="1"/>
    <col min="15366" max="15369" width="9.140625" style="27"/>
    <col min="15370" max="15370" width="12" style="27" bestFit="1" customWidth="1"/>
    <col min="15371" max="15371" width="9.5703125" style="27" bestFit="1" customWidth="1"/>
    <col min="15372" max="15372" width="10.5703125" style="27" bestFit="1" customWidth="1"/>
    <col min="15373" max="15373" width="9.140625" style="27"/>
    <col min="15374" max="15374" width="11.5703125" style="27" bestFit="1" customWidth="1"/>
    <col min="15375" max="15375" width="9.140625" style="27"/>
    <col min="15376" max="15376" width="9.5703125" style="27" bestFit="1" customWidth="1"/>
    <col min="15377" max="15377" width="11.42578125" style="27" customWidth="1"/>
    <col min="15378" max="15379" width="10" style="27" bestFit="1" customWidth="1"/>
    <col min="15380" max="15611" width="9.140625" style="27"/>
    <col min="15612" max="15612" width="19.42578125" style="27" bestFit="1" customWidth="1"/>
    <col min="15613" max="15613" width="17.5703125" style="27" customWidth="1"/>
    <col min="15614" max="15614" width="15" style="27" customWidth="1"/>
    <col min="15615" max="15615" width="9.5703125" style="27" bestFit="1" customWidth="1"/>
    <col min="15616" max="15616" width="10.5703125" style="27" bestFit="1" customWidth="1"/>
    <col min="15617" max="15617" width="11.85546875" style="27" customWidth="1"/>
    <col min="15618" max="15619" width="11.42578125" style="27" bestFit="1" customWidth="1"/>
    <col min="15620" max="15620" width="11.42578125" style="27" customWidth="1"/>
    <col min="15621" max="15621" width="11.42578125" style="27" bestFit="1" customWidth="1"/>
    <col min="15622" max="15625" width="9.140625" style="27"/>
    <col min="15626" max="15626" width="12" style="27" bestFit="1" customWidth="1"/>
    <col min="15627" max="15627" width="9.5703125" style="27" bestFit="1" customWidth="1"/>
    <col min="15628" max="15628" width="10.5703125" style="27" bestFit="1" customWidth="1"/>
    <col min="15629" max="15629" width="9.140625" style="27"/>
    <col min="15630" max="15630" width="11.5703125" style="27" bestFit="1" customWidth="1"/>
    <col min="15631" max="15631" width="9.140625" style="27"/>
    <col min="15632" max="15632" width="9.5703125" style="27" bestFit="1" customWidth="1"/>
    <col min="15633" max="15633" width="11.42578125" style="27" customWidth="1"/>
    <col min="15634" max="15635" width="10" style="27" bestFit="1" customWidth="1"/>
    <col min="15636" max="15867" width="9.140625" style="27"/>
    <col min="15868" max="15868" width="19.42578125" style="27" bestFit="1" customWidth="1"/>
    <col min="15869" max="15869" width="17.5703125" style="27" customWidth="1"/>
    <col min="15870" max="15870" width="15" style="27" customWidth="1"/>
    <col min="15871" max="15871" width="9.5703125" style="27" bestFit="1" customWidth="1"/>
    <col min="15872" max="15872" width="10.5703125" style="27" bestFit="1" customWidth="1"/>
    <col min="15873" max="15873" width="11.85546875" style="27" customWidth="1"/>
    <col min="15874" max="15875" width="11.42578125" style="27" bestFit="1" customWidth="1"/>
    <col min="15876" max="15876" width="11.42578125" style="27" customWidth="1"/>
    <col min="15877" max="15877" width="11.42578125" style="27" bestFit="1" customWidth="1"/>
    <col min="15878" max="15881" width="9.140625" style="27"/>
    <col min="15882" max="15882" width="12" style="27" bestFit="1" customWidth="1"/>
    <col min="15883" max="15883" width="9.5703125" style="27" bestFit="1" customWidth="1"/>
    <col min="15884" max="15884" width="10.5703125" style="27" bestFit="1" customWidth="1"/>
    <col min="15885" max="15885" width="9.140625" style="27"/>
    <col min="15886" max="15886" width="11.5703125" style="27" bestFit="1" customWidth="1"/>
    <col min="15887" max="15887" width="9.140625" style="27"/>
    <col min="15888" max="15888" width="9.5703125" style="27" bestFit="1" customWidth="1"/>
    <col min="15889" max="15889" width="11.42578125" style="27" customWidth="1"/>
    <col min="15890" max="15891" width="10" style="27" bestFit="1" customWidth="1"/>
    <col min="15892" max="16123" width="9.140625" style="27"/>
    <col min="16124" max="16124" width="19.42578125" style="27" bestFit="1" customWidth="1"/>
    <col min="16125" max="16125" width="17.5703125" style="27" customWidth="1"/>
    <col min="16126" max="16126" width="15" style="27" customWidth="1"/>
    <col min="16127" max="16127" width="9.5703125" style="27" bestFit="1" customWidth="1"/>
    <col min="16128" max="16128" width="10.5703125" style="27" bestFit="1" customWidth="1"/>
    <col min="16129" max="16129" width="11.85546875" style="27" customWidth="1"/>
    <col min="16130" max="16131" width="11.42578125" style="27" bestFit="1" customWidth="1"/>
    <col min="16132" max="16132" width="11.42578125" style="27" customWidth="1"/>
    <col min="16133" max="16133" width="11.42578125" style="27" bestFit="1" customWidth="1"/>
    <col min="16134" max="16137" width="9.140625" style="27"/>
    <col min="16138" max="16138" width="12" style="27" bestFit="1" customWidth="1"/>
    <col min="16139" max="16139" width="9.5703125" style="27" bestFit="1" customWidth="1"/>
    <col min="16140" max="16140" width="10.5703125" style="27" bestFit="1" customWidth="1"/>
    <col min="16141" max="16141" width="9.140625" style="27"/>
    <col min="16142" max="16142" width="11.5703125" style="27" bestFit="1" customWidth="1"/>
    <col min="16143" max="16143" width="9.140625" style="27"/>
    <col min="16144" max="16144" width="9.5703125" style="27" bestFit="1" customWidth="1"/>
    <col min="16145" max="16145" width="11.42578125" style="27" customWidth="1"/>
    <col min="16146" max="16147" width="10" style="27" bestFit="1" customWidth="1"/>
    <col min="16148" max="16384" width="9.140625" style="27"/>
  </cols>
  <sheetData>
    <row r="1" spans="1:21" x14ac:dyDescent="0.2">
      <c r="A1" s="26" t="s">
        <v>18</v>
      </c>
    </row>
    <row r="3" spans="1:21" x14ac:dyDescent="0.2">
      <c r="A3" s="28" t="s">
        <v>19</v>
      </c>
      <c r="B3" s="29" t="s">
        <v>20</v>
      </c>
      <c r="C3" s="29" t="s">
        <v>21</v>
      </c>
      <c r="D3" s="29" t="s">
        <v>22</v>
      </c>
    </row>
    <row r="4" spans="1:21" x14ac:dyDescent="0.2">
      <c r="A4" s="30" t="s">
        <v>23</v>
      </c>
      <c r="B4" s="31" t="s">
        <v>72</v>
      </c>
      <c r="C4" s="69">
        <v>0.03</v>
      </c>
      <c r="D4" s="31" t="s">
        <v>69</v>
      </c>
    </row>
    <row r="8" spans="1:21" x14ac:dyDescent="0.2">
      <c r="D8" s="32" t="s">
        <v>24</v>
      </c>
      <c r="E8" s="33"/>
      <c r="F8" s="34"/>
      <c r="G8" s="35" t="s">
        <v>25</v>
      </c>
      <c r="H8" s="36"/>
    </row>
    <row r="9" spans="1:21" x14ac:dyDescent="0.2">
      <c r="D9" s="37"/>
      <c r="E9" s="38"/>
      <c r="F9" s="38"/>
      <c r="G9" s="39"/>
      <c r="H9" s="40"/>
    </row>
    <row r="10" spans="1:21" x14ac:dyDescent="0.2">
      <c r="B10" s="41" t="s">
        <v>26</v>
      </c>
      <c r="C10" s="42" t="s">
        <v>27</v>
      </c>
      <c r="D10" s="43" t="s">
        <v>28</v>
      </c>
      <c r="E10" s="43" t="s">
        <v>29</v>
      </c>
      <c r="F10" s="43" t="s">
        <v>30</v>
      </c>
      <c r="G10" s="42" t="s">
        <v>31</v>
      </c>
      <c r="H10" s="42" t="s">
        <v>32</v>
      </c>
    </row>
    <row r="11" spans="1:21" x14ac:dyDescent="0.2">
      <c r="B11" s="44">
        <v>0</v>
      </c>
      <c r="C11" s="45"/>
      <c r="D11" s="46"/>
      <c r="E11" s="46"/>
      <c r="F11" s="46"/>
      <c r="G11" s="47"/>
      <c r="H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1" x14ac:dyDescent="0.2">
      <c r="B12" s="44">
        <v>1</v>
      </c>
      <c r="C12" s="45"/>
      <c r="D12" s="46"/>
      <c r="E12" s="46"/>
      <c r="F12" s="46"/>
      <c r="G12" s="47"/>
      <c r="H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">
      <c r="B13" s="44">
        <v>2</v>
      </c>
      <c r="C13" s="45"/>
      <c r="D13" s="46"/>
      <c r="E13" s="46"/>
      <c r="F13" s="46"/>
      <c r="G13" s="47"/>
      <c r="H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">
      <c r="B14" s="44">
        <v>3</v>
      </c>
      <c r="C14" s="45"/>
      <c r="D14" s="46"/>
      <c r="E14" s="46"/>
      <c r="F14" s="46"/>
      <c r="G14" s="47"/>
      <c r="H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">
      <c r="B15" s="44">
        <v>4</v>
      </c>
      <c r="C15" s="45"/>
      <c r="D15" s="46"/>
      <c r="E15" s="46"/>
      <c r="F15" s="46"/>
      <c r="G15" s="47"/>
      <c r="H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">
      <c r="B16" s="44">
        <v>5</v>
      </c>
      <c r="C16" s="45"/>
      <c r="D16" s="46"/>
      <c r="E16" s="46"/>
      <c r="F16" s="46"/>
      <c r="G16" s="47"/>
      <c r="H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x14ac:dyDescent="0.2">
      <c r="B17" s="44">
        <v>6</v>
      </c>
      <c r="C17" s="45"/>
      <c r="D17" s="46"/>
      <c r="E17" s="46"/>
      <c r="F17" s="46"/>
      <c r="G17" s="47"/>
      <c r="H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x14ac:dyDescent="0.2">
      <c r="B18" s="44">
        <v>7</v>
      </c>
      <c r="C18" s="45"/>
      <c r="D18" s="46"/>
      <c r="E18" s="46"/>
      <c r="F18" s="46"/>
      <c r="G18" s="47"/>
      <c r="H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x14ac:dyDescent="0.2">
      <c r="B19" s="44">
        <v>8</v>
      </c>
      <c r="C19" s="45"/>
      <c r="D19" s="46"/>
      <c r="E19" s="46"/>
      <c r="F19" s="46"/>
      <c r="G19" s="47"/>
      <c r="H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x14ac:dyDescent="0.2">
      <c r="B20" s="44">
        <v>9</v>
      </c>
      <c r="C20" s="45"/>
      <c r="D20" s="46"/>
      <c r="E20" s="46"/>
      <c r="F20" s="46"/>
      <c r="G20" s="47"/>
      <c r="H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x14ac:dyDescent="0.2">
      <c r="B21" s="44">
        <v>10</v>
      </c>
      <c r="C21" s="45"/>
      <c r="D21" s="46"/>
      <c r="E21" s="46"/>
      <c r="F21" s="46"/>
      <c r="G21" s="47"/>
      <c r="H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x14ac:dyDescent="0.2">
      <c r="B22" s="44">
        <v>11</v>
      </c>
      <c r="C22" s="45"/>
      <c r="D22" s="46"/>
      <c r="E22" s="46"/>
      <c r="F22" s="46"/>
      <c r="G22" s="47"/>
      <c r="H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x14ac:dyDescent="0.2">
      <c r="B23" s="44">
        <v>12</v>
      </c>
      <c r="C23" s="45"/>
      <c r="D23" s="46"/>
      <c r="E23" s="46"/>
      <c r="F23" s="46"/>
      <c r="G23" s="47"/>
      <c r="H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x14ac:dyDescent="0.2">
      <c r="B24" s="44">
        <v>13</v>
      </c>
      <c r="C24" s="45"/>
      <c r="D24" s="46"/>
      <c r="E24" s="46"/>
      <c r="F24" s="46"/>
      <c r="G24" s="47"/>
      <c r="H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x14ac:dyDescent="0.2">
      <c r="B25" s="44">
        <v>14</v>
      </c>
      <c r="C25" s="45"/>
      <c r="D25" s="46"/>
      <c r="E25" s="46"/>
      <c r="F25" s="46"/>
      <c r="G25" s="47"/>
      <c r="H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x14ac:dyDescent="0.2">
      <c r="B26" s="44">
        <v>15</v>
      </c>
      <c r="C26" s="45"/>
      <c r="D26" s="46"/>
      <c r="E26" s="46"/>
      <c r="F26" s="46"/>
      <c r="G26" s="47"/>
      <c r="H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x14ac:dyDescent="0.2">
      <c r="B27" s="44">
        <v>16</v>
      </c>
      <c r="C27" s="45"/>
      <c r="D27" s="46"/>
      <c r="E27" s="46"/>
      <c r="F27" s="46"/>
      <c r="G27" s="47"/>
      <c r="H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x14ac:dyDescent="0.2">
      <c r="B28" s="44">
        <v>17</v>
      </c>
      <c r="C28" s="45"/>
      <c r="D28" s="46"/>
      <c r="E28" s="46"/>
      <c r="F28" s="46"/>
      <c r="G28" s="47"/>
      <c r="H28" s="47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x14ac:dyDescent="0.2">
      <c r="B29" s="44">
        <v>18</v>
      </c>
      <c r="C29" s="45"/>
      <c r="D29" s="46"/>
      <c r="E29" s="46"/>
      <c r="F29" s="46"/>
      <c r="G29" s="47"/>
      <c r="H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x14ac:dyDescent="0.2">
      <c r="B30" s="44">
        <v>19</v>
      </c>
      <c r="C30" s="45"/>
      <c r="D30" s="46"/>
      <c r="E30" s="46"/>
      <c r="F30" s="46"/>
      <c r="G30" s="47"/>
      <c r="H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x14ac:dyDescent="0.2">
      <c r="B31" s="44">
        <v>20</v>
      </c>
      <c r="C31" s="45"/>
      <c r="D31" s="46"/>
      <c r="E31" s="46"/>
      <c r="F31" s="46"/>
      <c r="G31" s="47"/>
      <c r="H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x14ac:dyDescent="0.2">
      <c r="B32" s="44">
        <v>21</v>
      </c>
      <c r="C32" s="45"/>
      <c r="D32" s="46"/>
      <c r="E32" s="46"/>
      <c r="F32" s="46"/>
      <c r="G32" s="47"/>
      <c r="H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1" x14ac:dyDescent="0.2">
      <c r="B33" s="44">
        <v>22</v>
      </c>
      <c r="C33" s="45"/>
      <c r="D33" s="46"/>
      <c r="E33" s="46"/>
      <c r="F33" s="46"/>
      <c r="G33" s="47"/>
      <c r="H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1" x14ac:dyDescent="0.2">
      <c r="B34" s="44">
        <v>23</v>
      </c>
      <c r="C34" s="45"/>
      <c r="D34" s="46"/>
      <c r="E34" s="46"/>
      <c r="F34" s="46"/>
      <c r="G34" s="47"/>
      <c r="H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1" x14ac:dyDescent="0.2">
      <c r="B35" s="44">
        <v>24</v>
      </c>
      <c r="C35" s="45"/>
      <c r="D35" s="46"/>
      <c r="E35" s="46"/>
      <c r="F35" s="46"/>
      <c r="G35" s="47"/>
      <c r="H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2:21" x14ac:dyDescent="0.2">
      <c r="B36" s="44">
        <v>25</v>
      </c>
      <c r="C36" s="45"/>
      <c r="D36" s="46"/>
      <c r="E36" s="46"/>
      <c r="F36" s="46"/>
      <c r="G36" s="47"/>
      <c r="H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2:21" x14ac:dyDescent="0.2">
      <c r="B37" s="44">
        <v>26</v>
      </c>
      <c r="C37" s="45"/>
      <c r="D37" s="46"/>
      <c r="E37" s="46"/>
      <c r="F37" s="46"/>
      <c r="G37" s="47"/>
      <c r="H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2:21" x14ac:dyDescent="0.2">
      <c r="B38" s="44">
        <v>27</v>
      </c>
      <c r="C38" s="45"/>
      <c r="D38" s="46"/>
      <c r="E38" s="46"/>
      <c r="F38" s="46"/>
      <c r="G38" s="47"/>
      <c r="H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2:21" x14ac:dyDescent="0.2">
      <c r="B39" s="44">
        <v>28</v>
      </c>
      <c r="C39" s="45"/>
      <c r="D39" s="46"/>
      <c r="E39" s="46"/>
      <c r="F39" s="46"/>
      <c r="G39" s="47"/>
      <c r="H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2:21" x14ac:dyDescent="0.2">
      <c r="B40" s="44">
        <v>29</v>
      </c>
      <c r="C40" s="45"/>
      <c r="D40" s="46"/>
      <c r="E40" s="46"/>
      <c r="F40" s="46"/>
      <c r="G40" s="47"/>
      <c r="H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2:21" x14ac:dyDescent="0.2">
      <c r="B41" s="44">
        <v>30</v>
      </c>
      <c r="C41" s="45"/>
      <c r="D41" s="46"/>
      <c r="E41" s="46"/>
      <c r="F41" s="46"/>
      <c r="G41" s="47"/>
      <c r="H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2:21" x14ac:dyDescent="0.2">
      <c r="B42" s="44">
        <v>31</v>
      </c>
      <c r="C42" s="45"/>
      <c r="D42" s="46"/>
      <c r="E42" s="46"/>
      <c r="F42" s="46"/>
      <c r="G42" s="47"/>
      <c r="H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2:21" x14ac:dyDescent="0.2">
      <c r="B43" s="44">
        <v>32</v>
      </c>
      <c r="C43" s="45"/>
      <c r="D43" s="46"/>
      <c r="E43" s="46"/>
      <c r="F43" s="46"/>
      <c r="G43" s="47"/>
      <c r="H43" s="47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</row>
    <row r="44" spans="2:21" x14ac:dyDescent="0.2">
      <c r="B44" s="44">
        <v>33</v>
      </c>
      <c r="C44" s="45"/>
      <c r="D44" s="46"/>
      <c r="E44" s="46"/>
      <c r="F44" s="46"/>
      <c r="G44" s="47"/>
      <c r="H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</row>
    <row r="45" spans="2:21" x14ac:dyDescent="0.2">
      <c r="B45" s="44">
        <v>34</v>
      </c>
      <c r="C45" s="45"/>
      <c r="D45" s="46"/>
      <c r="E45" s="46"/>
      <c r="F45" s="46"/>
      <c r="G45" s="47"/>
      <c r="H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2:21" x14ac:dyDescent="0.2">
      <c r="B46" s="44">
        <v>35</v>
      </c>
      <c r="C46" s="45"/>
      <c r="D46" s="46"/>
      <c r="E46" s="46"/>
      <c r="F46" s="46"/>
      <c r="G46" s="47"/>
      <c r="H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2:21" x14ac:dyDescent="0.2">
      <c r="B47" s="44">
        <v>36</v>
      </c>
      <c r="C47" s="45"/>
      <c r="D47" s="46"/>
      <c r="E47" s="46"/>
      <c r="F47" s="46"/>
      <c r="G47" s="47"/>
      <c r="H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2:21" x14ac:dyDescent="0.2">
      <c r="B48" s="44">
        <v>37</v>
      </c>
      <c r="C48" s="45"/>
      <c r="D48" s="46"/>
      <c r="E48" s="46"/>
      <c r="F48" s="46"/>
      <c r="G48" s="47"/>
      <c r="H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2:21" x14ac:dyDescent="0.2">
      <c r="B49" s="44">
        <v>38</v>
      </c>
      <c r="C49" s="45"/>
      <c r="D49" s="46"/>
      <c r="E49" s="46"/>
      <c r="F49" s="46"/>
      <c r="G49" s="47"/>
      <c r="H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  <row r="50" spans="2:21" x14ac:dyDescent="0.2">
      <c r="B50" s="44">
        <v>39</v>
      </c>
      <c r="C50" s="45"/>
      <c r="D50" s="46"/>
      <c r="E50" s="46"/>
      <c r="F50" s="46"/>
      <c r="G50" s="47"/>
      <c r="H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</row>
    <row r="51" spans="2:21" x14ac:dyDescent="0.2">
      <c r="B51" s="44">
        <v>40</v>
      </c>
      <c r="C51" s="45"/>
      <c r="D51" s="46"/>
      <c r="E51" s="46"/>
      <c r="F51" s="46"/>
      <c r="G51" s="47"/>
      <c r="H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</row>
    <row r="52" spans="2:21" x14ac:dyDescent="0.2">
      <c r="B52" s="44">
        <v>41</v>
      </c>
      <c r="C52" s="45"/>
      <c r="D52" s="46"/>
      <c r="E52" s="46"/>
      <c r="F52" s="46"/>
      <c r="G52" s="47"/>
      <c r="H52" s="47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</row>
    <row r="53" spans="2:21" x14ac:dyDescent="0.2">
      <c r="B53" s="44">
        <v>42</v>
      </c>
      <c r="C53" s="45"/>
      <c r="D53" s="46"/>
      <c r="E53" s="46"/>
      <c r="F53" s="46"/>
      <c r="G53" s="47"/>
      <c r="H53" s="47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</row>
    <row r="54" spans="2:21" x14ac:dyDescent="0.2">
      <c r="B54" s="44">
        <v>43</v>
      </c>
      <c r="C54" s="45"/>
      <c r="D54" s="46"/>
      <c r="E54" s="46"/>
      <c r="F54" s="46"/>
      <c r="G54" s="47"/>
      <c r="H54" s="47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</row>
    <row r="55" spans="2:21" x14ac:dyDescent="0.2">
      <c r="B55" s="44">
        <v>44</v>
      </c>
      <c r="C55" s="45"/>
      <c r="D55" s="46"/>
      <c r="E55" s="46"/>
      <c r="F55" s="46"/>
      <c r="G55" s="47"/>
      <c r="H55" s="47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</row>
    <row r="56" spans="2:21" x14ac:dyDescent="0.2">
      <c r="B56" s="44">
        <v>45</v>
      </c>
      <c r="C56" s="45"/>
      <c r="D56" s="46"/>
      <c r="E56" s="46"/>
      <c r="F56" s="46"/>
      <c r="G56" s="47"/>
      <c r="H56" s="47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</row>
    <row r="57" spans="2:21" x14ac:dyDescent="0.2">
      <c r="B57" s="44">
        <v>46</v>
      </c>
      <c r="C57" s="45"/>
      <c r="D57" s="46"/>
      <c r="E57" s="46"/>
      <c r="F57" s="46"/>
      <c r="G57" s="47"/>
      <c r="H57" s="47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</row>
    <row r="58" spans="2:21" x14ac:dyDescent="0.2">
      <c r="B58" s="44">
        <v>47</v>
      </c>
      <c r="C58" s="45"/>
      <c r="D58" s="46"/>
      <c r="E58" s="46"/>
      <c r="F58" s="46"/>
      <c r="G58" s="47"/>
      <c r="H58" s="47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2:21" x14ac:dyDescent="0.2">
      <c r="B59" s="44">
        <v>48</v>
      </c>
      <c r="C59" s="45"/>
      <c r="D59" s="46"/>
      <c r="E59" s="46"/>
      <c r="F59" s="46"/>
      <c r="G59" s="47"/>
      <c r="H59" s="47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2:21" x14ac:dyDescent="0.2">
      <c r="B60" s="44">
        <v>49</v>
      </c>
      <c r="C60" s="45"/>
      <c r="D60" s="46"/>
      <c r="E60" s="46"/>
      <c r="F60" s="46"/>
      <c r="G60" s="47"/>
      <c r="H60" s="47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2:21" x14ac:dyDescent="0.2">
      <c r="B61" s="44">
        <v>50</v>
      </c>
      <c r="C61" s="45"/>
      <c r="D61" s="46"/>
      <c r="E61" s="46"/>
      <c r="F61" s="46"/>
      <c r="G61" s="47"/>
      <c r="H61" s="47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2:21" x14ac:dyDescent="0.2">
      <c r="B62" s="44">
        <v>51</v>
      </c>
      <c r="C62" s="45"/>
      <c r="D62" s="46"/>
      <c r="E62" s="46"/>
      <c r="F62" s="46"/>
      <c r="G62" s="47"/>
      <c r="H62" s="47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2:21" x14ac:dyDescent="0.2">
      <c r="B63" s="44">
        <v>52</v>
      </c>
      <c r="C63" s="45"/>
      <c r="D63" s="46"/>
      <c r="E63" s="46"/>
      <c r="F63" s="46"/>
      <c r="G63" s="47"/>
      <c r="H63" s="47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2:21" x14ac:dyDescent="0.2">
      <c r="B64" s="44">
        <v>53</v>
      </c>
      <c r="C64" s="45"/>
      <c r="D64" s="46"/>
      <c r="E64" s="46"/>
      <c r="F64" s="46"/>
      <c r="G64" s="47"/>
      <c r="H64" s="47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2:21" x14ac:dyDescent="0.2">
      <c r="B65" s="44">
        <v>54</v>
      </c>
      <c r="C65" s="45"/>
      <c r="D65" s="46"/>
      <c r="E65" s="46"/>
      <c r="F65" s="46"/>
      <c r="G65" s="47"/>
      <c r="H65" s="47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2:21" x14ac:dyDescent="0.2">
      <c r="B66" s="44">
        <v>55</v>
      </c>
      <c r="C66" s="45"/>
      <c r="D66" s="46"/>
      <c r="E66" s="46"/>
      <c r="F66" s="46"/>
      <c r="G66" s="47"/>
      <c r="H66" s="47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2:21" x14ac:dyDescent="0.2">
      <c r="B67" s="44">
        <v>56</v>
      </c>
      <c r="C67" s="45"/>
      <c r="D67" s="46"/>
      <c r="E67" s="46"/>
      <c r="F67" s="46"/>
      <c r="G67" s="47"/>
      <c r="H67" s="47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2:21" x14ac:dyDescent="0.2">
      <c r="B68" s="44">
        <v>57</v>
      </c>
      <c r="C68" s="45"/>
      <c r="D68" s="46"/>
      <c r="E68" s="46"/>
      <c r="F68" s="46"/>
      <c r="G68" s="47"/>
      <c r="H68" s="47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2:21" x14ac:dyDescent="0.2">
      <c r="B69" s="44">
        <v>58</v>
      </c>
      <c r="C69" s="45"/>
      <c r="D69" s="46"/>
      <c r="E69" s="46"/>
      <c r="F69" s="46"/>
      <c r="G69" s="47"/>
      <c r="H69" s="47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2:21" x14ac:dyDescent="0.2">
      <c r="B70" s="44">
        <v>59</v>
      </c>
      <c r="C70" s="45"/>
      <c r="D70" s="46"/>
      <c r="E70" s="46"/>
      <c r="F70" s="46"/>
      <c r="G70" s="47"/>
      <c r="H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2:21" x14ac:dyDescent="0.2">
      <c r="B71" s="44">
        <v>60</v>
      </c>
      <c r="C71" s="45"/>
      <c r="D71" s="46"/>
      <c r="E71" s="46"/>
      <c r="F71" s="46"/>
      <c r="G71" s="47"/>
      <c r="H71" s="47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2:21" x14ac:dyDescent="0.2">
      <c r="B72" s="44">
        <v>61</v>
      </c>
      <c r="C72" s="45"/>
      <c r="D72" s="46"/>
      <c r="E72" s="46"/>
      <c r="F72" s="46"/>
      <c r="G72" s="47"/>
      <c r="H72" s="47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2:21" x14ac:dyDescent="0.2">
      <c r="B73" s="44">
        <v>62</v>
      </c>
      <c r="C73" s="45"/>
      <c r="D73" s="46"/>
      <c r="E73" s="46"/>
      <c r="F73" s="46"/>
      <c r="G73" s="47"/>
      <c r="H73" s="47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2:21" x14ac:dyDescent="0.2">
      <c r="B74" s="44">
        <v>63</v>
      </c>
      <c r="C74" s="45"/>
      <c r="D74" s="46"/>
      <c r="E74" s="46"/>
      <c r="F74" s="46"/>
      <c r="G74" s="47"/>
      <c r="H74" s="47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2:21" x14ac:dyDescent="0.2">
      <c r="B75" s="44">
        <v>64</v>
      </c>
      <c r="C75" s="45"/>
      <c r="D75" s="46"/>
      <c r="E75" s="46"/>
      <c r="F75" s="46"/>
      <c r="G75" s="47"/>
      <c r="H75" s="47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2:21" x14ac:dyDescent="0.2">
      <c r="B76" s="44">
        <v>65</v>
      </c>
      <c r="C76" s="45"/>
      <c r="D76" s="46"/>
      <c r="E76" s="46"/>
      <c r="F76" s="46"/>
      <c r="G76" s="47"/>
      <c r="H76" s="47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2:21" x14ac:dyDescent="0.2">
      <c r="B77" s="44">
        <v>66</v>
      </c>
      <c r="C77" s="45"/>
      <c r="D77" s="46"/>
      <c r="E77" s="46"/>
      <c r="F77" s="46"/>
      <c r="G77" s="47"/>
      <c r="H77" s="47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2:21" x14ac:dyDescent="0.2">
      <c r="B78" s="44">
        <v>67</v>
      </c>
      <c r="C78" s="45"/>
      <c r="D78" s="46"/>
      <c r="E78" s="46"/>
      <c r="F78" s="46"/>
      <c r="G78" s="47"/>
      <c r="H78" s="47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2:21" x14ac:dyDescent="0.2">
      <c r="B79" s="44">
        <v>68</v>
      </c>
      <c r="C79" s="45"/>
      <c r="D79" s="46"/>
      <c r="E79" s="46"/>
      <c r="F79" s="46"/>
      <c r="G79" s="47"/>
      <c r="H79" s="47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2:21" x14ac:dyDescent="0.2">
      <c r="B80" s="44">
        <v>69</v>
      </c>
      <c r="C80" s="45"/>
      <c r="D80" s="46"/>
      <c r="E80" s="46"/>
      <c r="F80" s="46"/>
      <c r="G80" s="47"/>
      <c r="H80" s="47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2:21" x14ac:dyDescent="0.2">
      <c r="B81" s="44">
        <v>70</v>
      </c>
      <c r="C81" s="45"/>
      <c r="D81" s="46"/>
      <c r="E81" s="46"/>
      <c r="F81" s="46"/>
      <c r="G81" s="47"/>
      <c r="H81" s="47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2:21" x14ac:dyDescent="0.2">
      <c r="B82" s="44">
        <v>71</v>
      </c>
      <c r="C82" s="45"/>
      <c r="D82" s="46"/>
      <c r="E82" s="46"/>
      <c r="F82" s="46"/>
      <c r="G82" s="47"/>
      <c r="H82" s="47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2:21" x14ac:dyDescent="0.2">
      <c r="B83" s="44">
        <v>72</v>
      </c>
      <c r="C83" s="45"/>
      <c r="D83" s="46"/>
      <c r="E83" s="46"/>
      <c r="F83" s="46"/>
      <c r="G83" s="47"/>
      <c r="H83" s="47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2:21" x14ac:dyDescent="0.2">
      <c r="B84" s="44">
        <v>73</v>
      </c>
      <c r="C84" s="45"/>
      <c r="D84" s="46"/>
      <c r="E84" s="46"/>
      <c r="F84" s="46"/>
      <c r="G84" s="47"/>
      <c r="H84" s="47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2:21" x14ac:dyDescent="0.2">
      <c r="B85" s="44">
        <v>74</v>
      </c>
      <c r="C85" s="45"/>
      <c r="D85" s="46"/>
      <c r="E85" s="46"/>
      <c r="F85" s="46"/>
      <c r="G85" s="47"/>
      <c r="H85" s="47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2:21" x14ac:dyDescent="0.2">
      <c r="B86" s="44">
        <v>75</v>
      </c>
      <c r="C86" s="45"/>
      <c r="D86" s="46"/>
      <c r="E86" s="46"/>
      <c r="F86" s="46"/>
      <c r="G86" s="47"/>
      <c r="H86" s="47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2:21" x14ac:dyDescent="0.2">
      <c r="B87" s="44">
        <v>76</v>
      </c>
      <c r="C87" s="45"/>
      <c r="D87" s="46"/>
      <c r="E87" s="46"/>
      <c r="F87" s="46"/>
      <c r="G87" s="47"/>
      <c r="H87" s="47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2:21" x14ac:dyDescent="0.2">
      <c r="B88" s="44">
        <v>77</v>
      </c>
      <c r="C88" s="45"/>
      <c r="D88" s="46"/>
      <c r="E88" s="46"/>
      <c r="F88" s="46"/>
      <c r="G88" s="47"/>
      <c r="H88" s="47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2:21" x14ac:dyDescent="0.2">
      <c r="B89" s="44">
        <v>78</v>
      </c>
      <c r="C89" s="45"/>
      <c r="D89" s="46"/>
      <c r="E89" s="46"/>
      <c r="F89" s="46"/>
      <c r="G89" s="47"/>
      <c r="H89" s="47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2:21" x14ac:dyDescent="0.2">
      <c r="B90" s="44">
        <v>79</v>
      </c>
      <c r="C90" s="45"/>
      <c r="D90" s="46"/>
      <c r="E90" s="46"/>
      <c r="F90" s="46"/>
      <c r="G90" s="47"/>
      <c r="H90" s="47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2:21" x14ac:dyDescent="0.2">
      <c r="B91" s="44">
        <v>80</v>
      </c>
      <c r="C91" s="45"/>
      <c r="D91" s="46"/>
      <c r="E91" s="46"/>
      <c r="F91" s="46"/>
      <c r="G91" s="47"/>
      <c r="H91" s="47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2:21" x14ac:dyDescent="0.2">
      <c r="B92" s="44">
        <v>81</v>
      </c>
      <c r="C92" s="45"/>
      <c r="D92" s="46"/>
      <c r="E92" s="46"/>
      <c r="F92" s="46"/>
      <c r="G92" s="47"/>
      <c r="H92" s="47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2:21" x14ac:dyDescent="0.2">
      <c r="B93" s="44">
        <v>82</v>
      </c>
      <c r="C93" s="45"/>
      <c r="D93" s="46"/>
      <c r="E93" s="46"/>
      <c r="F93" s="46"/>
      <c r="G93" s="47"/>
      <c r="H93" s="47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2:21" x14ac:dyDescent="0.2">
      <c r="B94" s="44">
        <v>83</v>
      </c>
      <c r="C94" s="45"/>
      <c r="D94" s="46"/>
      <c r="E94" s="46"/>
      <c r="F94" s="46"/>
      <c r="G94" s="47"/>
      <c r="H94" s="47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2:21" x14ac:dyDescent="0.2">
      <c r="B95" s="44">
        <v>84</v>
      </c>
      <c r="C95" s="45"/>
      <c r="D95" s="46"/>
      <c r="E95" s="46"/>
      <c r="F95" s="46"/>
      <c r="G95" s="47"/>
      <c r="H95" s="47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2:21" x14ac:dyDescent="0.2">
      <c r="B96" s="44">
        <v>85</v>
      </c>
      <c r="C96" s="45"/>
      <c r="D96" s="46"/>
      <c r="E96" s="46"/>
      <c r="F96" s="46"/>
      <c r="G96" s="47"/>
      <c r="H96" s="47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2:21" x14ac:dyDescent="0.2">
      <c r="B97" s="44">
        <v>86</v>
      </c>
      <c r="C97" s="45"/>
      <c r="D97" s="46"/>
      <c r="E97" s="46"/>
      <c r="F97" s="46"/>
      <c r="G97" s="47"/>
      <c r="H97" s="47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2:21" x14ac:dyDescent="0.2">
      <c r="B98" s="44">
        <v>87</v>
      </c>
      <c r="C98" s="45"/>
      <c r="D98" s="46"/>
      <c r="E98" s="46"/>
      <c r="F98" s="46"/>
      <c r="G98" s="47"/>
      <c r="H98" s="47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2:21" x14ac:dyDescent="0.2">
      <c r="B99" s="44">
        <v>88</v>
      </c>
      <c r="C99" s="45"/>
      <c r="D99" s="46"/>
      <c r="E99" s="46"/>
      <c r="F99" s="46"/>
      <c r="G99" s="47"/>
      <c r="H99" s="47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2:21" x14ac:dyDescent="0.2">
      <c r="B100" s="44">
        <v>89</v>
      </c>
      <c r="C100" s="45"/>
      <c r="D100" s="46"/>
      <c r="E100" s="46"/>
      <c r="F100" s="46"/>
      <c r="G100" s="47"/>
      <c r="H100" s="47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2:21" x14ac:dyDescent="0.2">
      <c r="B101" s="44">
        <v>90</v>
      </c>
      <c r="C101" s="45"/>
      <c r="D101" s="46"/>
      <c r="E101" s="46"/>
      <c r="F101" s="46"/>
      <c r="G101" s="47"/>
      <c r="H101" s="47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2:21" x14ac:dyDescent="0.2">
      <c r="B102" s="44">
        <v>91</v>
      </c>
      <c r="C102" s="45"/>
      <c r="D102" s="46"/>
      <c r="E102" s="46"/>
      <c r="F102" s="46"/>
      <c r="G102" s="47"/>
      <c r="H102" s="47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2:21" x14ac:dyDescent="0.2">
      <c r="B103" s="44">
        <v>92</v>
      </c>
      <c r="C103" s="45"/>
      <c r="D103" s="46"/>
      <c r="E103" s="46"/>
      <c r="F103" s="46"/>
      <c r="G103" s="47"/>
      <c r="H103" s="47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2:21" x14ac:dyDescent="0.2">
      <c r="B104" s="44">
        <v>93</v>
      </c>
      <c r="C104" s="45"/>
      <c r="D104" s="46"/>
      <c r="E104" s="46"/>
      <c r="F104" s="46"/>
      <c r="G104" s="47"/>
      <c r="H104" s="47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2:21" x14ac:dyDescent="0.2">
      <c r="B105" s="44">
        <v>94</v>
      </c>
      <c r="C105" s="45"/>
      <c r="D105" s="46"/>
      <c r="E105" s="46"/>
      <c r="F105" s="46"/>
      <c r="G105" s="47"/>
      <c r="H105" s="47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2:21" x14ac:dyDescent="0.2">
      <c r="B106" s="44">
        <v>95</v>
      </c>
      <c r="C106" s="45"/>
      <c r="D106" s="46"/>
      <c r="E106" s="46"/>
      <c r="F106" s="46"/>
      <c r="G106" s="47"/>
      <c r="H106" s="47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2:21" x14ac:dyDescent="0.2">
      <c r="B107" s="44">
        <v>96</v>
      </c>
      <c r="C107" s="45"/>
      <c r="D107" s="46"/>
      <c r="E107" s="46"/>
      <c r="F107" s="46"/>
      <c r="G107" s="47"/>
      <c r="H107" s="47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2:21" x14ac:dyDescent="0.2">
      <c r="B108" s="44">
        <v>97</v>
      </c>
      <c r="C108" s="45"/>
      <c r="D108" s="46"/>
      <c r="E108" s="46"/>
      <c r="F108" s="46"/>
      <c r="G108" s="47"/>
      <c r="H108" s="47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2:21" x14ac:dyDescent="0.2">
      <c r="B109" s="44">
        <v>98</v>
      </c>
      <c r="C109" s="45"/>
      <c r="D109" s="46"/>
      <c r="E109" s="46"/>
      <c r="F109" s="46"/>
      <c r="G109" s="47"/>
      <c r="H109" s="47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2:21" x14ac:dyDescent="0.2">
      <c r="B110" s="44">
        <v>99</v>
      </c>
      <c r="C110" s="45"/>
      <c r="D110" s="46"/>
      <c r="E110" s="46"/>
      <c r="F110" s="46"/>
      <c r="G110" s="47"/>
      <c r="H110" s="47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2:21" x14ac:dyDescent="0.2">
      <c r="B111" s="44">
        <v>100</v>
      </c>
      <c r="C111" s="45"/>
      <c r="D111" s="46"/>
      <c r="E111" s="46"/>
      <c r="F111" s="46"/>
      <c r="G111" s="47"/>
      <c r="H111" s="47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2:21" x14ac:dyDescent="0.2">
      <c r="B112" s="44">
        <v>101</v>
      </c>
      <c r="C112" s="45"/>
      <c r="D112" s="46"/>
      <c r="E112" s="46"/>
      <c r="F112" s="46"/>
      <c r="G112" s="47"/>
      <c r="H112" s="47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2:21" x14ac:dyDescent="0.2">
      <c r="B113" s="44">
        <v>102</v>
      </c>
      <c r="C113" s="45"/>
      <c r="D113" s="46"/>
      <c r="E113" s="46"/>
      <c r="F113" s="46"/>
      <c r="G113" s="47"/>
      <c r="H113" s="47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2:21" x14ac:dyDescent="0.2">
      <c r="B114" s="44">
        <v>103</v>
      </c>
      <c r="C114" s="45"/>
      <c r="D114" s="46"/>
      <c r="E114" s="46"/>
      <c r="F114" s="46"/>
      <c r="G114" s="47"/>
      <c r="H114" s="47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2:21" x14ac:dyDescent="0.2">
      <c r="B115" s="44">
        <v>104</v>
      </c>
      <c r="C115" s="45"/>
      <c r="D115" s="46"/>
      <c r="E115" s="46"/>
      <c r="F115" s="46"/>
      <c r="G115" s="47"/>
      <c r="H115" s="47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2:21" x14ac:dyDescent="0.2">
      <c r="B116" s="44">
        <v>105</v>
      </c>
      <c r="C116" s="45"/>
      <c r="D116" s="46"/>
      <c r="E116" s="46"/>
      <c r="F116" s="46"/>
      <c r="G116" s="47"/>
      <c r="H116" s="47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2:21" x14ac:dyDescent="0.2">
      <c r="B117" s="44">
        <v>106</v>
      </c>
      <c r="C117" s="45"/>
      <c r="D117" s="46"/>
      <c r="E117" s="46"/>
      <c r="F117" s="46"/>
      <c r="G117" s="47"/>
      <c r="H117" s="47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2:21" x14ac:dyDescent="0.2">
      <c r="B118" s="44">
        <v>107</v>
      </c>
      <c r="C118" s="45"/>
      <c r="D118" s="46"/>
      <c r="E118" s="46"/>
      <c r="F118" s="46"/>
      <c r="G118" s="47"/>
      <c r="H118" s="47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2:21" x14ac:dyDescent="0.2">
      <c r="B119" s="44">
        <v>108</v>
      </c>
      <c r="C119" s="45"/>
      <c r="D119" s="46"/>
      <c r="E119" s="46"/>
      <c r="F119" s="46"/>
      <c r="G119" s="47"/>
      <c r="H119" s="47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2:21" x14ac:dyDescent="0.2">
      <c r="B120" s="44">
        <v>109</v>
      </c>
      <c r="C120" s="45"/>
      <c r="D120" s="46"/>
      <c r="E120" s="46"/>
      <c r="F120" s="46"/>
      <c r="G120" s="47"/>
      <c r="H120" s="47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2:21" x14ac:dyDescent="0.2">
      <c r="B121" s="44">
        <v>110</v>
      </c>
      <c r="C121" s="45"/>
      <c r="D121" s="46"/>
      <c r="E121" s="46"/>
      <c r="F121" s="46"/>
      <c r="G121" s="47"/>
      <c r="H121" s="47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2:21" x14ac:dyDescent="0.2">
      <c r="B122" s="44">
        <v>111</v>
      </c>
      <c r="C122" s="45"/>
      <c r="D122" s="46"/>
      <c r="E122" s="46"/>
      <c r="F122" s="46"/>
      <c r="G122" s="47"/>
      <c r="H122" s="47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zoomScaleNormal="100" workbookViewId="0">
      <selection activeCell="C11" sqref="C11"/>
    </sheetView>
  </sheetViews>
  <sheetFormatPr defaultRowHeight="12.75" x14ac:dyDescent="0.2"/>
  <cols>
    <col min="1" max="1" width="19.42578125" style="27" bestFit="1" customWidth="1"/>
    <col min="2" max="2" width="17.5703125" style="27" customWidth="1"/>
    <col min="3" max="3" width="15" style="27" customWidth="1"/>
    <col min="4" max="4" width="11.140625" style="27" customWidth="1"/>
    <col min="5" max="5" width="11.7109375" style="27" customWidth="1"/>
    <col min="6" max="6" width="11.85546875" style="27" customWidth="1"/>
    <col min="7" max="7" width="12.140625" style="27" customWidth="1"/>
    <col min="8" max="8" width="13.42578125" style="27" customWidth="1"/>
    <col min="9" max="9" width="9.140625" style="27"/>
    <col min="10" max="10" width="12" style="27" bestFit="1" customWidth="1"/>
    <col min="11" max="11" width="9.5703125" style="27" bestFit="1" customWidth="1"/>
    <col min="12" max="12" width="10.5703125" style="27" bestFit="1" customWidth="1"/>
    <col min="13" max="13" width="9.140625" style="27"/>
    <col min="14" max="14" width="11.5703125" style="27" bestFit="1" customWidth="1"/>
    <col min="15" max="15" width="9.140625" style="27"/>
    <col min="16" max="16" width="9.5703125" style="27" bestFit="1" customWidth="1"/>
    <col min="17" max="17" width="11.42578125" style="27" customWidth="1"/>
    <col min="18" max="19" width="10" style="27" bestFit="1" customWidth="1"/>
    <col min="20" max="251" width="9.140625" style="27"/>
    <col min="252" max="252" width="19.42578125" style="27" bestFit="1" customWidth="1"/>
    <col min="253" max="253" width="17.5703125" style="27" customWidth="1"/>
    <col min="254" max="254" width="15" style="27" customWidth="1"/>
    <col min="255" max="255" width="9.5703125" style="27" bestFit="1" customWidth="1"/>
    <col min="256" max="256" width="10.5703125" style="27" bestFit="1" customWidth="1"/>
    <col min="257" max="257" width="11.85546875" style="27" customWidth="1"/>
    <col min="258" max="259" width="11.42578125" style="27" bestFit="1" customWidth="1"/>
    <col min="260" max="260" width="11.42578125" style="27" customWidth="1"/>
    <col min="261" max="261" width="11.42578125" style="27" bestFit="1" customWidth="1"/>
    <col min="262" max="265" width="9.140625" style="27"/>
    <col min="266" max="266" width="12" style="27" bestFit="1" customWidth="1"/>
    <col min="267" max="267" width="9.5703125" style="27" bestFit="1" customWidth="1"/>
    <col min="268" max="268" width="10.5703125" style="27" bestFit="1" customWidth="1"/>
    <col min="269" max="269" width="9.140625" style="27"/>
    <col min="270" max="270" width="11.5703125" style="27" bestFit="1" customWidth="1"/>
    <col min="271" max="271" width="9.140625" style="27"/>
    <col min="272" max="272" width="9.5703125" style="27" bestFit="1" customWidth="1"/>
    <col min="273" max="273" width="11.42578125" style="27" customWidth="1"/>
    <col min="274" max="275" width="10" style="27" bestFit="1" customWidth="1"/>
    <col min="276" max="507" width="9.140625" style="27"/>
    <col min="508" max="508" width="19.42578125" style="27" bestFit="1" customWidth="1"/>
    <col min="509" max="509" width="17.5703125" style="27" customWidth="1"/>
    <col min="510" max="510" width="15" style="27" customWidth="1"/>
    <col min="511" max="511" width="9.5703125" style="27" bestFit="1" customWidth="1"/>
    <col min="512" max="512" width="10.5703125" style="27" bestFit="1" customWidth="1"/>
    <col min="513" max="513" width="11.85546875" style="27" customWidth="1"/>
    <col min="514" max="515" width="11.42578125" style="27" bestFit="1" customWidth="1"/>
    <col min="516" max="516" width="11.42578125" style="27" customWidth="1"/>
    <col min="517" max="517" width="11.42578125" style="27" bestFit="1" customWidth="1"/>
    <col min="518" max="521" width="9.140625" style="27"/>
    <col min="522" max="522" width="12" style="27" bestFit="1" customWidth="1"/>
    <col min="523" max="523" width="9.5703125" style="27" bestFit="1" customWidth="1"/>
    <col min="524" max="524" width="10.5703125" style="27" bestFit="1" customWidth="1"/>
    <col min="525" max="525" width="9.140625" style="27"/>
    <col min="526" max="526" width="11.5703125" style="27" bestFit="1" customWidth="1"/>
    <col min="527" max="527" width="9.140625" style="27"/>
    <col min="528" max="528" width="9.5703125" style="27" bestFit="1" customWidth="1"/>
    <col min="529" max="529" width="11.42578125" style="27" customWidth="1"/>
    <col min="530" max="531" width="10" style="27" bestFit="1" customWidth="1"/>
    <col min="532" max="763" width="9.140625" style="27"/>
    <col min="764" max="764" width="19.42578125" style="27" bestFit="1" customWidth="1"/>
    <col min="765" max="765" width="17.5703125" style="27" customWidth="1"/>
    <col min="766" max="766" width="15" style="27" customWidth="1"/>
    <col min="767" max="767" width="9.5703125" style="27" bestFit="1" customWidth="1"/>
    <col min="768" max="768" width="10.5703125" style="27" bestFit="1" customWidth="1"/>
    <col min="769" max="769" width="11.85546875" style="27" customWidth="1"/>
    <col min="770" max="771" width="11.42578125" style="27" bestFit="1" customWidth="1"/>
    <col min="772" max="772" width="11.42578125" style="27" customWidth="1"/>
    <col min="773" max="773" width="11.42578125" style="27" bestFit="1" customWidth="1"/>
    <col min="774" max="777" width="9.140625" style="27"/>
    <col min="778" max="778" width="12" style="27" bestFit="1" customWidth="1"/>
    <col min="779" max="779" width="9.5703125" style="27" bestFit="1" customWidth="1"/>
    <col min="780" max="780" width="10.5703125" style="27" bestFit="1" customWidth="1"/>
    <col min="781" max="781" width="9.140625" style="27"/>
    <col min="782" max="782" width="11.5703125" style="27" bestFit="1" customWidth="1"/>
    <col min="783" max="783" width="9.140625" style="27"/>
    <col min="784" max="784" width="9.5703125" style="27" bestFit="1" customWidth="1"/>
    <col min="785" max="785" width="11.42578125" style="27" customWidth="1"/>
    <col min="786" max="787" width="10" style="27" bestFit="1" customWidth="1"/>
    <col min="788" max="1019" width="9.140625" style="27"/>
    <col min="1020" max="1020" width="19.42578125" style="27" bestFit="1" customWidth="1"/>
    <col min="1021" max="1021" width="17.5703125" style="27" customWidth="1"/>
    <col min="1022" max="1022" width="15" style="27" customWidth="1"/>
    <col min="1023" max="1023" width="9.5703125" style="27" bestFit="1" customWidth="1"/>
    <col min="1024" max="1024" width="10.5703125" style="27" bestFit="1" customWidth="1"/>
    <col min="1025" max="1025" width="11.85546875" style="27" customWidth="1"/>
    <col min="1026" max="1027" width="11.42578125" style="27" bestFit="1" customWidth="1"/>
    <col min="1028" max="1028" width="11.42578125" style="27" customWidth="1"/>
    <col min="1029" max="1029" width="11.42578125" style="27" bestFit="1" customWidth="1"/>
    <col min="1030" max="1033" width="9.140625" style="27"/>
    <col min="1034" max="1034" width="12" style="27" bestFit="1" customWidth="1"/>
    <col min="1035" max="1035" width="9.5703125" style="27" bestFit="1" customWidth="1"/>
    <col min="1036" max="1036" width="10.5703125" style="27" bestFit="1" customWidth="1"/>
    <col min="1037" max="1037" width="9.140625" style="27"/>
    <col min="1038" max="1038" width="11.5703125" style="27" bestFit="1" customWidth="1"/>
    <col min="1039" max="1039" width="9.140625" style="27"/>
    <col min="1040" max="1040" width="9.5703125" style="27" bestFit="1" customWidth="1"/>
    <col min="1041" max="1041" width="11.42578125" style="27" customWidth="1"/>
    <col min="1042" max="1043" width="10" style="27" bestFit="1" customWidth="1"/>
    <col min="1044" max="1275" width="9.140625" style="27"/>
    <col min="1276" max="1276" width="19.42578125" style="27" bestFit="1" customWidth="1"/>
    <col min="1277" max="1277" width="17.5703125" style="27" customWidth="1"/>
    <col min="1278" max="1278" width="15" style="27" customWidth="1"/>
    <col min="1279" max="1279" width="9.5703125" style="27" bestFit="1" customWidth="1"/>
    <col min="1280" max="1280" width="10.5703125" style="27" bestFit="1" customWidth="1"/>
    <col min="1281" max="1281" width="11.85546875" style="27" customWidth="1"/>
    <col min="1282" max="1283" width="11.42578125" style="27" bestFit="1" customWidth="1"/>
    <col min="1284" max="1284" width="11.42578125" style="27" customWidth="1"/>
    <col min="1285" max="1285" width="11.42578125" style="27" bestFit="1" customWidth="1"/>
    <col min="1286" max="1289" width="9.140625" style="27"/>
    <col min="1290" max="1290" width="12" style="27" bestFit="1" customWidth="1"/>
    <col min="1291" max="1291" width="9.5703125" style="27" bestFit="1" customWidth="1"/>
    <col min="1292" max="1292" width="10.5703125" style="27" bestFit="1" customWidth="1"/>
    <col min="1293" max="1293" width="9.140625" style="27"/>
    <col min="1294" max="1294" width="11.5703125" style="27" bestFit="1" customWidth="1"/>
    <col min="1295" max="1295" width="9.140625" style="27"/>
    <col min="1296" max="1296" width="9.5703125" style="27" bestFit="1" customWidth="1"/>
    <col min="1297" max="1297" width="11.42578125" style="27" customWidth="1"/>
    <col min="1298" max="1299" width="10" style="27" bestFit="1" customWidth="1"/>
    <col min="1300" max="1531" width="9.140625" style="27"/>
    <col min="1532" max="1532" width="19.42578125" style="27" bestFit="1" customWidth="1"/>
    <col min="1533" max="1533" width="17.5703125" style="27" customWidth="1"/>
    <col min="1534" max="1534" width="15" style="27" customWidth="1"/>
    <col min="1535" max="1535" width="9.5703125" style="27" bestFit="1" customWidth="1"/>
    <col min="1536" max="1536" width="10.5703125" style="27" bestFit="1" customWidth="1"/>
    <col min="1537" max="1537" width="11.85546875" style="27" customWidth="1"/>
    <col min="1538" max="1539" width="11.42578125" style="27" bestFit="1" customWidth="1"/>
    <col min="1540" max="1540" width="11.42578125" style="27" customWidth="1"/>
    <col min="1541" max="1541" width="11.42578125" style="27" bestFit="1" customWidth="1"/>
    <col min="1542" max="1545" width="9.140625" style="27"/>
    <col min="1546" max="1546" width="12" style="27" bestFit="1" customWidth="1"/>
    <col min="1547" max="1547" width="9.5703125" style="27" bestFit="1" customWidth="1"/>
    <col min="1548" max="1548" width="10.5703125" style="27" bestFit="1" customWidth="1"/>
    <col min="1549" max="1549" width="9.140625" style="27"/>
    <col min="1550" max="1550" width="11.5703125" style="27" bestFit="1" customWidth="1"/>
    <col min="1551" max="1551" width="9.140625" style="27"/>
    <col min="1552" max="1552" width="9.5703125" style="27" bestFit="1" customWidth="1"/>
    <col min="1553" max="1553" width="11.42578125" style="27" customWidth="1"/>
    <col min="1554" max="1555" width="10" style="27" bestFit="1" customWidth="1"/>
    <col min="1556" max="1787" width="9.140625" style="27"/>
    <col min="1788" max="1788" width="19.42578125" style="27" bestFit="1" customWidth="1"/>
    <col min="1789" max="1789" width="17.5703125" style="27" customWidth="1"/>
    <col min="1790" max="1790" width="15" style="27" customWidth="1"/>
    <col min="1791" max="1791" width="9.5703125" style="27" bestFit="1" customWidth="1"/>
    <col min="1792" max="1792" width="10.5703125" style="27" bestFit="1" customWidth="1"/>
    <col min="1793" max="1793" width="11.85546875" style="27" customWidth="1"/>
    <col min="1794" max="1795" width="11.42578125" style="27" bestFit="1" customWidth="1"/>
    <col min="1796" max="1796" width="11.42578125" style="27" customWidth="1"/>
    <col min="1797" max="1797" width="11.42578125" style="27" bestFit="1" customWidth="1"/>
    <col min="1798" max="1801" width="9.140625" style="27"/>
    <col min="1802" max="1802" width="12" style="27" bestFit="1" customWidth="1"/>
    <col min="1803" max="1803" width="9.5703125" style="27" bestFit="1" customWidth="1"/>
    <col min="1804" max="1804" width="10.5703125" style="27" bestFit="1" customWidth="1"/>
    <col min="1805" max="1805" width="9.140625" style="27"/>
    <col min="1806" max="1806" width="11.5703125" style="27" bestFit="1" customWidth="1"/>
    <col min="1807" max="1807" width="9.140625" style="27"/>
    <col min="1808" max="1808" width="9.5703125" style="27" bestFit="1" customWidth="1"/>
    <col min="1809" max="1809" width="11.42578125" style="27" customWidth="1"/>
    <col min="1810" max="1811" width="10" style="27" bestFit="1" customWidth="1"/>
    <col min="1812" max="2043" width="9.140625" style="27"/>
    <col min="2044" max="2044" width="19.42578125" style="27" bestFit="1" customWidth="1"/>
    <col min="2045" max="2045" width="17.5703125" style="27" customWidth="1"/>
    <col min="2046" max="2046" width="15" style="27" customWidth="1"/>
    <col min="2047" max="2047" width="9.5703125" style="27" bestFit="1" customWidth="1"/>
    <col min="2048" max="2048" width="10.5703125" style="27" bestFit="1" customWidth="1"/>
    <col min="2049" max="2049" width="11.85546875" style="27" customWidth="1"/>
    <col min="2050" max="2051" width="11.42578125" style="27" bestFit="1" customWidth="1"/>
    <col min="2052" max="2052" width="11.42578125" style="27" customWidth="1"/>
    <col min="2053" max="2053" width="11.42578125" style="27" bestFit="1" customWidth="1"/>
    <col min="2054" max="2057" width="9.140625" style="27"/>
    <col min="2058" max="2058" width="12" style="27" bestFit="1" customWidth="1"/>
    <col min="2059" max="2059" width="9.5703125" style="27" bestFit="1" customWidth="1"/>
    <col min="2060" max="2060" width="10.5703125" style="27" bestFit="1" customWidth="1"/>
    <col min="2061" max="2061" width="9.140625" style="27"/>
    <col min="2062" max="2062" width="11.5703125" style="27" bestFit="1" customWidth="1"/>
    <col min="2063" max="2063" width="9.140625" style="27"/>
    <col min="2064" max="2064" width="9.5703125" style="27" bestFit="1" customWidth="1"/>
    <col min="2065" max="2065" width="11.42578125" style="27" customWidth="1"/>
    <col min="2066" max="2067" width="10" style="27" bestFit="1" customWidth="1"/>
    <col min="2068" max="2299" width="9.140625" style="27"/>
    <col min="2300" max="2300" width="19.42578125" style="27" bestFit="1" customWidth="1"/>
    <col min="2301" max="2301" width="17.5703125" style="27" customWidth="1"/>
    <col min="2302" max="2302" width="15" style="27" customWidth="1"/>
    <col min="2303" max="2303" width="9.5703125" style="27" bestFit="1" customWidth="1"/>
    <col min="2304" max="2304" width="10.5703125" style="27" bestFit="1" customWidth="1"/>
    <col min="2305" max="2305" width="11.85546875" style="27" customWidth="1"/>
    <col min="2306" max="2307" width="11.42578125" style="27" bestFit="1" customWidth="1"/>
    <col min="2308" max="2308" width="11.42578125" style="27" customWidth="1"/>
    <col min="2309" max="2309" width="11.42578125" style="27" bestFit="1" customWidth="1"/>
    <col min="2310" max="2313" width="9.140625" style="27"/>
    <col min="2314" max="2314" width="12" style="27" bestFit="1" customWidth="1"/>
    <col min="2315" max="2315" width="9.5703125" style="27" bestFit="1" customWidth="1"/>
    <col min="2316" max="2316" width="10.5703125" style="27" bestFit="1" customWidth="1"/>
    <col min="2317" max="2317" width="9.140625" style="27"/>
    <col min="2318" max="2318" width="11.5703125" style="27" bestFit="1" customWidth="1"/>
    <col min="2319" max="2319" width="9.140625" style="27"/>
    <col min="2320" max="2320" width="9.5703125" style="27" bestFit="1" customWidth="1"/>
    <col min="2321" max="2321" width="11.42578125" style="27" customWidth="1"/>
    <col min="2322" max="2323" width="10" style="27" bestFit="1" customWidth="1"/>
    <col min="2324" max="2555" width="9.140625" style="27"/>
    <col min="2556" max="2556" width="19.42578125" style="27" bestFit="1" customWidth="1"/>
    <col min="2557" max="2557" width="17.5703125" style="27" customWidth="1"/>
    <col min="2558" max="2558" width="15" style="27" customWidth="1"/>
    <col min="2559" max="2559" width="9.5703125" style="27" bestFit="1" customWidth="1"/>
    <col min="2560" max="2560" width="10.5703125" style="27" bestFit="1" customWidth="1"/>
    <col min="2561" max="2561" width="11.85546875" style="27" customWidth="1"/>
    <col min="2562" max="2563" width="11.42578125" style="27" bestFit="1" customWidth="1"/>
    <col min="2564" max="2564" width="11.42578125" style="27" customWidth="1"/>
    <col min="2565" max="2565" width="11.42578125" style="27" bestFit="1" customWidth="1"/>
    <col min="2566" max="2569" width="9.140625" style="27"/>
    <col min="2570" max="2570" width="12" style="27" bestFit="1" customWidth="1"/>
    <col min="2571" max="2571" width="9.5703125" style="27" bestFit="1" customWidth="1"/>
    <col min="2572" max="2572" width="10.5703125" style="27" bestFit="1" customWidth="1"/>
    <col min="2573" max="2573" width="9.140625" style="27"/>
    <col min="2574" max="2574" width="11.5703125" style="27" bestFit="1" customWidth="1"/>
    <col min="2575" max="2575" width="9.140625" style="27"/>
    <col min="2576" max="2576" width="9.5703125" style="27" bestFit="1" customWidth="1"/>
    <col min="2577" max="2577" width="11.42578125" style="27" customWidth="1"/>
    <col min="2578" max="2579" width="10" style="27" bestFit="1" customWidth="1"/>
    <col min="2580" max="2811" width="9.140625" style="27"/>
    <col min="2812" max="2812" width="19.42578125" style="27" bestFit="1" customWidth="1"/>
    <col min="2813" max="2813" width="17.5703125" style="27" customWidth="1"/>
    <col min="2814" max="2814" width="15" style="27" customWidth="1"/>
    <col min="2815" max="2815" width="9.5703125" style="27" bestFit="1" customWidth="1"/>
    <col min="2816" max="2816" width="10.5703125" style="27" bestFit="1" customWidth="1"/>
    <col min="2817" max="2817" width="11.85546875" style="27" customWidth="1"/>
    <col min="2818" max="2819" width="11.42578125" style="27" bestFit="1" customWidth="1"/>
    <col min="2820" max="2820" width="11.42578125" style="27" customWidth="1"/>
    <col min="2821" max="2821" width="11.42578125" style="27" bestFit="1" customWidth="1"/>
    <col min="2822" max="2825" width="9.140625" style="27"/>
    <col min="2826" max="2826" width="12" style="27" bestFit="1" customWidth="1"/>
    <col min="2827" max="2827" width="9.5703125" style="27" bestFit="1" customWidth="1"/>
    <col min="2828" max="2828" width="10.5703125" style="27" bestFit="1" customWidth="1"/>
    <col min="2829" max="2829" width="9.140625" style="27"/>
    <col min="2830" max="2830" width="11.5703125" style="27" bestFit="1" customWidth="1"/>
    <col min="2831" max="2831" width="9.140625" style="27"/>
    <col min="2832" max="2832" width="9.5703125" style="27" bestFit="1" customWidth="1"/>
    <col min="2833" max="2833" width="11.42578125" style="27" customWidth="1"/>
    <col min="2834" max="2835" width="10" style="27" bestFit="1" customWidth="1"/>
    <col min="2836" max="3067" width="9.140625" style="27"/>
    <col min="3068" max="3068" width="19.42578125" style="27" bestFit="1" customWidth="1"/>
    <col min="3069" max="3069" width="17.5703125" style="27" customWidth="1"/>
    <col min="3070" max="3070" width="15" style="27" customWidth="1"/>
    <col min="3071" max="3071" width="9.5703125" style="27" bestFit="1" customWidth="1"/>
    <col min="3072" max="3072" width="10.5703125" style="27" bestFit="1" customWidth="1"/>
    <col min="3073" max="3073" width="11.85546875" style="27" customWidth="1"/>
    <col min="3074" max="3075" width="11.42578125" style="27" bestFit="1" customWidth="1"/>
    <col min="3076" max="3076" width="11.42578125" style="27" customWidth="1"/>
    <col min="3077" max="3077" width="11.42578125" style="27" bestFit="1" customWidth="1"/>
    <col min="3078" max="3081" width="9.140625" style="27"/>
    <col min="3082" max="3082" width="12" style="27" bestFit="1" customWidth="1"/>
    <col min="3083" max="3083" width="9.5703125" style="27" bestFit="1" customWidth="1"/>
    <col min="3084" max="3084" width="10.5703125" style="27" bestFit="1" customWidth="1"/>
    <col min="3085" max="3085" width="9.140625" style="27"/>
    <col min="3086" max="3086" width="11.5703125" style="27" bestFit="1" customWidth="1"/>
    <col min="3087" max="3087" width="9.140625" style="27"/>
    <col min="3088" max="3088" width="9.5703125" style="27" bestFit="1" customWidth="1"/>
    <col min="3089" max="3089" width="11.42578125" style="27" customWidth="1"/>
    <col min="3090" max="3091" width="10" style="27" bestFit="1" customWidth="1"/>
    <col min="3092" max="3323" width="9.140625" style="27"/>
    <col min="3324" max="3324" width="19.42578125" style="27" bestFit="1" customWidth="1"/>
    <col min="3325" max="3325" width="17.5703125" style="27" customWidth="1"/>
    <col min="3326" max="3326" width="15" style="27" customWidth="1"/>
    <col min="3327" max="3327" width="9.5703125" style="27" bestFit="1" customWidth="1"/>
    <col min="3328" max="3328" width="10.5703125" style="27" bestFit="1" customWidth="1"/>
    <col min="3329" max="3329" width="11.85546875" style="27" customWidth="1"/>
    <col min="3330" max="3331" width="11.42578125" style="27" bestFit="1" customWidth="1"/>
    <col min="3332" max="3332" width="11.42578125" style="27" customWidth="1"/>
    <col min="3333" max="3333" width="11.42578125" style="27" bestFit="1" customWidth="1"/>
    <col min="3334" max="3337" width="9.140625" style="27"/>
    <col min="3338" max="3338" width="12" style="27" bestFit="1" customWidth="1"/>
    <col min="3339" max="3339" width="9.5703125" style="27" bestFit="1" customWidth="1"/>
    <col min="3340" max="3340" width="10.5703125" style="27" bestFit="1" customWidth="1"/>
    <col min="3341" max="3341" width="9.140625" style="27"/>
    <col min="3342" max="3342" width="11.5703125" style="27" bestFit="1" customWidth="1"/>
    <col min="3343" max="3343" width="9.140625" style="27"/>
    <col min="3344" max="3344" width="9.5703125" style="27" bestFit="1" customWidth="1"/>
    <col min="3345" max="3345" width="11.42578125" style="27" customWidth="1"/>
    <col min="3346" max="3347" width="10" style="27" bestFit="1" customWidth="1"/>
    <col min="3348" max="3579" width="9.140625" style="27"/>
    <col min="3580" max="3580" width="19.42578125" style="27" bestFit="1" customWidth="1"/>
    <col min="3581" max="3581" width="17.5703125" style="27" customWidth="1"/>
    <col min="3582" max="3582" width="15" style="27" customWidth="1"/>
    <col min="3583" max="3583" width="9.5703125" style="27" bestFit="1" customWidth="1"/>
    <col min="3584" max="3584" width="10.5703125" style="27" bestFit="1" customWidth="1"/>
    <col min="3585" max="3585" width="11.85546875" style="27" customWidth="1"/>
    <col min="3586" max="3587" width="11.42578125" style="27" bestFit="1" customWidth="1"/>
    <col min="3588" max="3588" width="11.42578125" style="27" customWidth="1"/>
    <col min="3589" max="3589" width="11.42578125" style="27" bestFit="1" customWidth="1"/>
    <col min="3590" max="3593" width="9.140625" style="27"/>
    <col min="3594" max="3594" width="12" style="27" bestFit="1" customWidth="1"/>
    <col min="3595" max="3595" width="9.5703125" style="27" bestFit="1" customWidth="1"/>
    <col min="3596" max="3596" width="10.5703125" style="27" bestFit="1" customWidth="1"/>
    <col min="3597" max="3597" width="9.140625" style="27"/>
    <col min="3598" max="3598" width="11.5703125" style="27" bestFit="1" customWidth="1"/>
    <col min="3599" max="3599" width="9.140625" style="27"/>
    <col min="3600" max="3600" width="9.5703125" style="27" bestFit="1" customWidth="1"/>
    <col min="3601" max="3601" width="11.42578125" style="27" customWidth="1"/>
    <col min="3602" max="3603" width="10" style="27" bestFit="1" customWidth="1"/>
    <col min="3604" max="3835" width="9.140625" style="27"/>
    <col min="3836" max="3836" width="19.42578125" style="27" bestFit="1" customWidth="1"/>
    <col min="3837" max="3837" width="17.5703125" style="27" customWidth="1"/>
    <col min="3838" max="3838" width="15" style="27" customWidth="1"/>
    <col min="3839" max="3839" width="9.5703125" style="27" bestFit="1" customWidth="1"/>
    <col min="3840" max="3840" width="10.5703125" style="27" bestFit="1" customWidth="1"/>
    <col min="3841" max="3841" width="11.85546875" style="27" customWidth="1"/>
    <col min="3842" max="3843" width="11.42578125" style="27" bestFit="1" customWidth="1"/>
    <col min="3844" max="3844" width="11.42578125" style="27" customWidth="1"/>
    <col min="3845" max="3845" width="11.42578125" style="27" bestFit="1" customWidth="1"/>
    <col min="3846" max="3849" width="9.140625" style="27"/>
    <col min="3850" max="3850" width="12" style="27" bestFit="1" customWidth="1"/>
    <col min="3851" max="3851" width="9.5703125" style="27" bestFit="1" customWidth="1"/>
    <col min="3852" max="3852" width="10.5703125" style="27" bestFit="1" customWidth="1"/>
    <col min="3853" max="3853" width="9.140625" style="27"/>
    <col min="3854" max="3854" width="11.5703125" style="27" bestFit="1" customWidth="1"/>
    <col min="3855" max="3855" width="9.140625" style="27"/>
    <col min="3856" max="3856" width="9.5703125" style="27" bestFit="1" customWidth="1"/>
    <col min="3857" max="3857" width="11.42578125" style="27" customWidth="1"/>
    <col min="3858" max="3859" width="10" style="27" bestFit="1" customWidth="1"/>
    <col min="3860" max="4091" width="9.140625" style="27"/>
    <col min="4092" max="4092" width="19.42578125" style="27" bestFit="1" customWidth="1"/>
    <col min="4093" max="4093" width="17.5703125" style="27" customWidth="1"/>
    <col min="4094" max="4094" width="15" style="27" customWidth="1"/>
    <col min="4095" max="4095" width="9.5703125" style="27" bestFit="1" customWidth="1"/>
    <col min="4096" max="4096" width="10.5703125" style="27" bestFit="1" customWidth="1"/>
    <col min="4097" max="4097" width="11.85546875" style="27" customWidth="1"/>
    <col min="4098" max="4099" width="11.42578125" style="27" bestFit="1" customWidth="1"/>
    <col min="4100" max="4100" width="11.42578125" style="27" customWidth="1"/>
    <col min="4101" max="4101" width="11.42578125" style="27" bestFit="1" customWidth="1"/>
    <col min="4102" max="4105" width="9.140625" style="27"/>
    <col min="4106" max="4106" width="12" style="27" bestFit="1" customWidth="1"/>
    <col min="4107" max="4107" width="9.5703125" style="27" bestFit="1" customWidth="1"/>
    <col min="4108" max="4108" width="10.5703125" style="27" bestFit="1" customWidth="1"/>
    <col min="4109" max="4109" width="9.140625" style="27"/>
    <col min="4110" max="4110" width="11.5703125" style="27" bestFit="1" customWidth="1"/>
    <col min="4111" max="4111" width="9.140625" style="27"/>
    <col min="4112" max="4112" width="9.5703125" style="27" bestFit="1" customWidth="1"/>
    <col min="4113" max="4113" width="11.42578125" style="27" customWidth="1"/>
    <col min="4114" max="4115" width="10" style="27" bestFit="1" customWidth="1"/>
    <col min="4116" max="4347" width="9.140625" style="27"/>
    <col min="4348" max="4348" width="19.42578125" style="27" bestFit="1" customWidth="1"/>
    <col min="4349" max="4349" width="17.5703125" style="27" customWidth="1"/>
    <col min="4350" max="4350" width="15" style="27" customWidth="1"/>
    <col min="4351" max="4351" width="9.5703125" style="27" bestFit="1" customWidth="1"/>
    <col min="4352" max="4352" width="10.5703125" style="27" bestFit="1" customWidth="1"/>
    <col min="4353" max="4353" width="11.85546875" style="27" customWidth="1"/>
    <col min="4354" max="4355" width="11.42578125" style="27" bestFit="1" customWidth="1"/>
    <col min="4356" max="4356" width="11.42578125" style="27" customWidth="1"/>
    <col min="4357" max="4357" width="11.42578125" style="27" bestFit="1" customWidth="1"/>
    <col min="4358" max="4361" width="9.140625" style="27"/>
    <col min="4362" max="4362" width="12" style="27" bestFit="1" customWidth="1"/>
    <col min="4363" max="4363" width="9.5703125" style="27" bestFit="1" customWidth="1"/>
    <col min="4364" max="4364" width="10.5703125" style="27" bestFit="1" customWidth="1"/>
    <col min="4365" max="4365" width="9.140625" style="27"/>
    <col min="4366" max="4366" width="11.5703125" style="27" bestFit="1" customWidth="1"/>
    <col min="4367" max="4367" width="9.140625" style="27"/>
    <col min="4368" max="4368" width="9.5703125" style="27" bestFit="1" customWidth="1"/>
    <col min="4369" max="4369" width="11.42578125" style="27" customWidth="1"/>
    <col min="4370" max="4371" width="10" style="27" bestFit="1" customWidth="1"/>
    <col min="4372" max="4603" width="9.140625" style="27"/>
    <col min="4604" max="4604" width="19.42578125" style="27" bestFit="1" customWidth="1"/>
    <col min="4605" max="4605" width="17.5703125" style="27" customWidth="1"/>
    <col min="4606" max="4606" width="15" style="27" customWidth="1"/>
    <col min="4607" max="4607" width="9.5703125" style="27" bestFit="1" customWidth="1"/>
    <col min="4608" max="4608" width="10.5703125" style="27" bestFit="1" customWidth="1"/>
    <col min="4609" max="4609" width="11.85546875" style="27" customWidth="1"/>
    <col min="4610" max="4611" width="11.42578125" style="27" bestFit="1" customWidth="1"/>
    <col min="4612" max="4612" width="11.42578125" style="27" customWidth="1"/>
    <col min="4613" max="4613" width="11.42578125" style="27" bestFit="1" customWidth="1"/>
    <col min="4614" max="4617" width="9.140625" style="27"/>
    <col min="4618" max="4618" width="12" style="27" bestFit="1" customWidth="1"/>
    <col min="4619" max="4619" width="9.5703125" style="27" bestFit="1" customWidth="1"/>
    <col min="4620" max="4620" width="10.5703125" style="27" bestFit="1" customWidth="1"/>
    <col min="4621" max="4621" width="9.140625" style="27"/>
    <col min="4622" max="4622" width="11.5703125" style="27" bestFit="1" customWidth="1"/>
    <col min="4623" max="4623" width="9.140625" style="27"/>
    <col min="4624" max="4624" width="9.5703125" style="27" bestFit="1" customWidth="1"/>
    <col min="4625" max="4625" width="11.42578125" style="27" customWidth="1"/>
    <col min="4626" max="4627" width="10" style="27" bestFit="1" customWidth="1"/>
    <col min="4628" max="4859" width="9.140625" style="27"/>
    <col min="4860" max="4860" width="19.42578125" style="27" bestFit="1" customWidth="1"/>
    <col min="4861" max="4861" width="17.5703125" style="27" customWidth="1"/>
    <col min="4862" max="4862" width="15" style="27" customWidth="1"/>
    <col min="4863" max="4863" width="9.5703125" style="27" bestFit="1" customWidth="1"/>
    <col min="4864" max="4864" width="10.5703125" style="27" bestFit="1" customWidth="1"/>
    <col min="4865" max="4865" width="11.85546875" style="27" customWidth="1"/>
    <col min="4866" max="4867" width="11.42578125" style="27" bestFit="1" customWidth="1"/>
    <col min="4868" max="4868" width="11.42578125" style="27" customWidth="1"/>
    <col min="4869" max="4869" width="11.42578125" style="27" bestFit="1" customWidth="1"/>
    <col min="4870" max="4873" width="9.140625" style="27"/>
    <col min="4874" max="4874" width="12" style="27" bestFit="1" customWidth="1"/>
    <col min="4875" max="4875" width="9.5703125" style="27" bestFit="1" customWidth="1"/>
    <col min="4876" max="4876" width="10.5703125" style="27" bestFit="1" customWidth="1"/>
    <col min="4877" max="4877" width="9.140625" style="27"/>
    <col min="4878" max="4878" width="11.5703125" style="27" bestFit="1" customWidth="1"/>
    <col min="4879" max="4879" width="9.140625" style="27"/>
    <col min="4880" max="4880" width="9.5703125" style="27" bestFit="1" customWidth="1"/>
    <col min="4881" max="4881" width="11.42578125" style="27" customWidth="1"/>
    <col min="4882" max="4883" width="10" style="27" bestFit="1" customWidth="1"/>
    <col min="4884" max="5115" width="9.140625" style="27"/>
    <col min="5116" max="5116" width="19.42578125" style="27" bestFit="1" customWidth="1"/>
    <col min="5117" max="5117" width="17.5703125" style="27" customWidth="1"/>
    <col min="5118" max="5118" width="15" style="27" customWidth="1"/>
    <col min="5119" max="5119" width="9.5703125" style="27" bestFit="1" customWidth="1"/>
    <col min="5120" max="5120" width="10.5703125" style="27" bestFit="1" customWidth="1"/>
    <col min="5121" max="5121" width="11.85546875" style="27" customWidth="1"/>
    <col min="5122" max="5123" width="11.42578125" style="27" bestFit="1" customWidth="1"/>
    <col min="5124" max="5124" width="11.42578125" style="27" customWidth="1"/>
    <col min="5125" max="5125" width="11.42578125" style="27" bestFit="1" customWidth="1"/>
    <col min="5126" max="5129" width="9.140625" style="27"/>
    <col min="5130" max="5130" width="12" style="27" bestFit="1" customWidth="1"/>
    <col min="5131" max="5131" width="9.5703125" style="27" bestFit="1" customWidth="1"/>
    <col min="5132" max="5132" width="10.5703125" style="27" bestFit="1" customWidth="1"/>
    <col min="5133" max="5133" width="9.140625" style="27"/>
    <col min="5134" max="5134" width="11.5703125" style="27" bestFit="1" customWidth="1"/>
    <col min="5135" max="5135" width="9.140625" style="27"/>
    <col min="5136" max="5136" width="9.5703125" style="27" bestFit="1" customWidth="1"/>
    <col min="5137" max="5137" width="11.42578125" style="27" customWidth="1"/>
    <col min="5138" max="5139" width="10" style="27" bestFit="1" customWidth="1"/>
    <col min="5140" max="5371" width="9.140625" style="27"/>
    <col min="5372" max="5372" width="19.42578125" style="27" bestFit="1" customWidth="1"/>
    <col min="5373" max="5373" width="17.5703125" style="27" customWidth="1"/>
    <col min="5374" max="5374" width="15" style="27" customWidth="1"/>
    <col min="5375" max="5375" width="9.5703125" style="27" bestFit="1" customWidth="1"/>
    <col min="5376" max="5376" width="10.5703125" style="27" bestFit="1" customWidth="1"/>
    <col min="5377" max="5377" width="11.85546875" style="27" customWidth="1"/>
    <col min="5378" max="5379" width="11.42578125" style="27" bestFit="1" customWidth="1"/>
    <col min="5380" max="5380" width="11.42578125" style="27" customWidth="1"/>
    <col min="5381" max="5381" width="11.42578125" style="27" bestFit="1" customWidth="1"/>
    <col min="5382" max="5385" width="9.140625" style="27"/>
    <col min="5386" max="5386" width="12" style="27" bestFit="1" customWidth="1"/>
    <col min="5387" max="5387" width="9.5703125" style="27" bestFit="1" customWidth="1"/>
    <col min="5388" max="5388" width="10.5703125" style="27" bestFit="1" customWidth="1"/>
    <col min="5389" max="5389" width="9.140625" style="27"/>
    <col min="5390" max="5390" width="11.5703125" style="27" bestFit="1" customWidth="1"/>
    <col min="5391" max="5391" width="9.140625" style="27"/>
    <col min="5392" max="5392" width="9.5703125" style="27" bestFit="1" customWidth="1"/>
    <col min="5393" max="5393" width="11.42578125" style="27" customWidth="1"/>
    <col min="5394" max="5395" width="10" style="27" bestFit="1" customWidth="1"/>
    <col min="5396" max="5627" width="9.140625" style="27"/>
    <col min="5628" max="5628" width="19.42578125" style="27" bestFit="1" customWidth="1"/>
    <col min="5629" max="5629" width="17.5703125" style="27" customWidth="1"/>
    <col min="5630" max="5630" width="15" style="27" customWidth="1"/>
    <col min="5631" max="5631" width="9.5703125" style="27" bestFit="1" customWidth="1"/>
    <col min="5632" max="5632" width="10.5703125" style="27" bestFit="1" customWidth="1"/>
    <col min="5633" max="5633" width="11.85546875" style="27" customWidth="1"/>
    <col min="5634" max="5635" width="11.42578125" style="27" bestFit="1" customWidth="1"/>
    <col min="5636" max="5636" width="11.42578125" style="27" customWidth="1"/>
    <col min="5637" max="5637" width="11.42578125" style="27" bestFit="1" customWidth="1"/>
    <col min="5638" max="5641" width="9.140625" style="27"/>
    <col min="5642" max="5642" width="12" style="27" bestFit="1" customWidth="1"/>
    <col min="5643" max="5643" width="9.5703125" style="27" bestFit="1" customWidth="1"/>
    <col min="5644" max="5644" width="10.5703125" style="27" bestFit="1" customWidth="1"/>
    <col min="5645" max="5645" width="9.140625" style="27"/>
    <col min="5646" max="5646" width="11.5703125" style="27" bestFit="1" customWidth="1"/>
    <col min="5647" max="5647" width="9.140625" style="27"/>
    <col min="5648" max="5648" width="9.5703125" style="27" bestFit="1" customWidth="1"/>
    <col min="5649" max="5649" width="11.42578125" style="27" customWidth="1"/>
    <col min="5650" max="5651" width="10" style="27" bestFit="1" customWidth="1"/>
    <col min="5652" max="5883" width="9.140625" style="27"/>
    <col min="5884" max="5884" width="19.42578125" style="27" bestFit="1" customWidth="1"/>
    <col min="5885" max="5885" width="17.5703125" style="27" customWidth="1"/>
    <col min="5886" max="5886" width="15" style="27" customWidth="1"/>
    <col min="5887" max="5887" width="9.5703125" style="27" bestFit="1" customWidth="1"/>
    <col min="5888" max="5888" width="10.5703125" style="27" bestFit="1" customWidth="1"/>
    <col min="5889" max="5889" width="11.85546875" style="27" customWidth="1"/>
    <col min="5890" max="5891" width="11.42578125" style="27" bestFit="1" customWidth="1"/>
    <col min="5892" max="5892" width="11.42578125" style="27" customWidth="1"/>
    <col min="5893" max="5893" width="11.42578125" style="27" bestFit="1" customWidth="1"/>
    <col min="5894" max="5897" width="9.140625" style="27"/>
    <col min="5898" max="5898" width="12" style="27" bestFit="1" customWidth="1"/>
    <col min="5899" max="5899" width="9.5703125" style="27" bestFit="1" customWidth="1"/>
    <col min="5900" max="5900" width="10.5703125" style="27" bestFit="1" customWidth="1"/>
    <col min="5901" max="5901" width="9.140625" style="27"/>
    <col min="5902" max="5902" width="11.5703125" style="27" bestFit="1" customWidth="1"/>
    <col min="5903" max="5903" width="9.140625" style="27"/>
    <col min="5904" max="5904" width="9.5703125" style="27" bestFit="1" customWidth="1"/>
    <col min="5905" max="5905" width="11.42578125" style="27" customWidth="1"/>
    <col min="5906" max="5907" width="10" style="27" bestFit="1" customWidth="1"/>
    <col min="5908" max="6139" width="9.140625" style="27"/>
    <col min="6140" max="6140" width="19.42578125" style="27" bestFit="1" customWidth="1"/>
    <col min="6141" max="6141" width="17.5703125" style="27" customWidth="1"/>
    <col min="6142" max="6142" width="15" style="27" customWidth="1"/>
    <col min="6143" max="6143" width="9.5703125" style="27" bestFit="1" customWidth="1"/>
    <col min="6144" max="6144" width="10.5703125" style="27" bestFit="1" customWidth="1"/>
    <col min="6145" max="6145" width="11.85546875" style="27" customWidth="1"/>
    <col min="6146" max="6147" width="11.42578125" style="27" bestFit="1" customWidth="1"/>
    <col min="6148" max="6148" width="11.42578125" style="27" customWidth="1"/>
    <col min="6149" max="6149" width="11.42578125" style="27" bestFit="1" customWidth="1"/>
    <col min="6150" max="6153" width="9.140625" style="27"/>
    <col min="6154" max="6154" width="12" style="27" bestFit="1" customWidth="1"/>
    <col min="6155" max="6155" width="9.5703125" style="27" bestFit="1" customWidth="1"/>
    <col min="6156" max="6156" width="10.5703125" style="27" bestFit="1" customWidth="1"/>
    <col min="6157" max="6157" width="9.140625" style="27"/>
    <col min="6158" max="6158" width="11.5703125" style="27" bestFit="1" customWidth="1"/>
    <col min="6159" max="6159" width="9.140625" style="27"/>
    <col min="6160" max="6160" width="9.5703125" style="27" bestFit="1" customWidth="1"/>
    <col min="6161" max="6161" width="11.42578125" style="27" customWidth="1"/>
    <col min="6162" max="6163" width="10" style="27" bestFit="1" customWidth="1"/>
    <col min="6164" max="6395" width="9.140625" style="27"/>
    <col min="6396" max="6396" width="19.42578125" style="27" bestFit="1" customWidth="1"/>
    <col min="6397" max="6397" width="17.5703125" style="27" customWidth="1"/>
    <col min="6398" max="6398" width="15" style="27" customWidth="1"/>
    <col min="6399" max="6399" width="9.5703125" style="27" bestFit="1" customWidth="1"/>
    <col min="6400" max="6400" width="10.5703125" style="27" bestFit="1" customWidth="1"/>
    <col min="6401" max="6401" width="11.85546875" style="27" customWidth="1"/>
    <col min="6402" max="6403" width="11.42578125" style="27" bestFit="1" customWidth="1"/>
    <col min="6404" max="6404" width="11.42578125" style="27" customWidth="1"/>
    <col min="6405" max="6405" width="11.42578125" style="27" bestFit="1" customWidth="1"/>
    <col min="6406" max="6409" width="9.140625" style="27"/>
    <col min="6410" max="6410" width="12" style="27" bestFit="1" customWidth="1"/>
    <col min="6411" max="6411" width="9.5703125" style="27" bestFit="1" customWidth="1"/>
    <col min="6412" max="6412" width="10.5703125" style="27" bestFit="1" customWidth="1"/>
    <col min="6413" max="6413" width="9.140625" style="27"/>
    <col min="6414" max="6414" width="11.5703125" style="27" bestFit="1" customWidth="1"/>
    <col min="6415" max="6415" width="9.140625" style="27"/>
    <col min="6416" max="6416" width="9.5703125" style="27" bestFit="1" customWidth="1"/>
    <col min="6417" max="6417" width="11.42578125" style="27" customWidth="1"/>
    <col min="6418" max="6419" width="10" style="27" bestFit="1" customWidth="1"/>
    <col min="6420" max="6651" width="9.140625" style="27"/>
    <col min="6652" max="6652" width="19.42578125" style="27" bestFit="1" customWidth="1"/>
    <col min="6653" max="6653" width="17.5703125" style="27" customWidth="1"/>
    <col min="6654" max="6654" width="15" style="27" customWidth="1"/>
    <col min="6655" max="6655" width="9.5703125" style="27" bestFit="1" customWidth="1"/>
    <col min="6656" max="6656" width="10.5703125" style="27" bestFit="1" customWidth="1"/>
    <col min="6657" max="6657" width="11.85546875" style="27" customWidth="1"/>
    <col min="6658" max="6659" width="11.42578125" style="27" bestFit="1" customWidth="1"/>
    <col min="6660" max="6660" width="11.42578125" style="27" customWidth="1"/>
    <col min="6661" max="6661" width="11.42578125" style="27" bestFit="1" customWidth="1"/>
    <col min="6662" max="6665" width="9.140625" style="27"/>
    <col min="6666" max="6666" width="12" style="27" bestFit="1" customWidth="1"/>
    <col min="6667" max="6667" width="9.5703125" style="27" bestFit="1" customWidth="1"/>
    <col min="6668" max="6668" width="10.5703125" style="27" bestFit="1" customWidth="1"/>
    <col min="6669" max="6669" width="9.140625" style="27"/>
    <col min="6670" max="6670" width="11.5703125" style="27" bestFit="1" customWidth="1"/>
    <col min="6671" max="6671" width="9.140625" style="27"/>
    <col min="6672" max="6672" width="9.5703125" style="27" bestFit="1" customWidth="1"/>
    <col min="6673" max="6673" width="11.42578125" style="27" customWidth="1"/>
    <col min="6674" max="6675" width="10" style="27" bestFit="1" customWidth="1"/>
    <col min="6676" max="6907" width="9.140625" style="27"/>
    <col min="6908" max="6908" width="19.42578125" style="27" bestFit="1" customWidth="1"/>
    <col min="6909" max="6909" width="17.5703125" style="27" customWidth="1"/>
    <col min="6910" max="6910" width="15" style="27" customWidth="1"/>
    <col min="6911" max="6911" width="9.5703125" style="27" bestFit="1" customWidth="1"/>
    <col min="6912" max="6912" width="10.5703125" style="27" bestFit="1" customWidth="1"/>
    <col min="6913" max="6913" width="11.85546875" style="27" customWidth="1"/>
    <col min="6914" max="6915" width="11.42578125" style="27" bestFit="1" customWidth="1"/>
    <col min="6916" max="6916" width="11.42578125" style="27" customWidth="1"/>
    <col min="6917" max="6917" width="11.42578125" style="27" bestFit="1" customWidth="1"/>
    <col min="6918" max="6921" width="9.140625" style="27"/>
    <col min="6922" max="6922" width="12" style="27" bestFit="1" customWidth="1"/>
    <col min="6923" max="6923" width="9.5703125" style="27" bestFit="1" customWidth="1"/>
    <col min="6924" max="6924" width="10.5703125" style="27" bestFit="1" customWidth="1"/>
    <col min="6925" max="6925" width="9.140625" style="27"/>
    <col min="6926" max="6926" width="11.5703125" style="27" bestFit="1" customWidth="1"/>
    <col min="6927" max="6927" width="9.140625" style="27"/>
    <col min="6928" max="6928" width="9.5703125" style="27" bestFit="1" customWidth="1"/>
    <col min="6929" max="6929" width="11.42578125" style="27" customWidth="1"/>
    <col min="6930" max="6931" width="10" style="27" bestFit="1" customWidth="1"/>
    <col min="6932" max="7163" width="9.140625" style="27"/>
    <col min="7164" max="7164" width="19.42578125" style="27" bestFit="1" customWidth="1"/>
    <col min="7165" max="7165" width="17.5703125" style="27" customWidth="1"/>
    <col min="7166" max="7166" width="15" style="27" customWidth="1"/>
    <col min="7167" max="7167" width="9.5703125" style="27" bestFit="1" customWidth="1"/>
    <col min="7168" max="7168" width="10.5703125" style="27" bestFit="1" customWidth="1"/>
    <col min="7169" max="7169" width="11.85546875" style="27" customWidth="1"/>
    <col min="7170" max="7171" width="11.42578125" style="27" bestFit="1" customWidth="1"/>
    <col min="7172" max="7172" width="11.42578125" style="27" customWidth="1"/>
    <col min="7173" max="7173" width="11.42578125" style="27" bestFit="1" customWidth="1"/>
    <col min="7174" max="7177" width="9.140625" style="27"/>
    <col min="7178" max="7178" width="12" style="27" bestFit="1" customWidth="1"/>
    <col min="7179" max="7179" width="9.5703125" style="27" bestFit="1" customWidth="1"/>
    <col min="7180" max="7180" width="10.5703125" style="27" bestFit="1" customWidth="1"/>
    <col min="7181" max="7181" width="9.140625" style="27"/>
    <col min="7182" max="7182" width="11.5703125" style="27" bestFit="1" customWidth="1"/>
    <col min="7183" max="7183" width="9.140625" style="27"/>
    <col min="7184" max="7184" width="9.5703125" style="27" bestFit="1" customWidth="1"/>
    <col min="7185" max="7185" width="11.42578125" style="27" customWidth="1"/>
    <col min="7186" max="7187" width="10" style="27" bestFit="1" customWidth="1"/>
    <col min="7188" max="7419" width="9.140625" style="27"/>
    <col min="7420" max="7420" width="19.42578125" style="27" bestFit="1" customWidth="1"/>
    <col min="7421" max="7421" width="17.5703125" style="27" customWidth="1"/>
    <col min="7422" max="7422" width="15" style="27" customWidth="1"/>
    <col min="7423" max="7423" width="9.5703125" style="27" bestFit="1" customWidth="1"/>
    <col min="7424" max="7424" width="10.5703125" style="27" bestFit="1" customWidth="1"/>
    <col min="7425" max="7425" width="11.85546875" style="27" customWidth="1"/>
    <col min="7426" max="7427" width="11.42578125" style="27" bestFit="1" customWidth="1"/>
    <col min="7428" max="7428" width="11.42578125" style="27" customWidth="1"/>
    <col min="7429" max="7429" width="11.42578125" style="27" bestFit="1" customWidth="1"/>
    <col min="7430" max="7433" width="9.140625" style="27"/>
    <col min="7434" max="7434" width="12" style="27" bestFit="1" customWidth="1"/>
    <col min="7435" max="7435" width="9.5703125" style="27" bestFit="1" customWidth="1"/>
    <col min="7436" max="7436" width="10.5703125" style="27" bestFit="1" customWidth="1"/>
    <col min="7437" max="7437" width="9.140625" style="27"/>
    <col min="7438" max="7438" width="11.5703125" style="27" bestFit="1" customWidth="1"/>
    <col min="7439" max="7439" width="9.140625" style="27"/>
    <col min="7440" max="7440" width="9.5703125" style="27" bestFit="1" customWidth="1"/>
    <col min="7441" max="7441" width="11.42578125" style="27" customWidth="1"/>
    <col min="7442" max="7443" width="10" style="27" bestFit="1" customWidth="1"/>
    <col min="7444" max="7675" width="9.140625" style="27"/>
    <col min="7676" max="7676" width="19.42578125" style="27" bestFit="1" customWidth="1"/>
    <col min="7677" max="7677" width="17.5703125" style="27" customWidth="1"/>
    <col min="7678" max="7678" width="15" style="27" customWidth="1"/>
    <col min="7679" max="7679" width="9.5703125" style="27" bestFit="1" customWidth="1"/>
    <col min="7680" max="7680" width="10.5703125" style="27" bestFit="1" customWidth="1"/>
    <col min="7681" max="7681" width="11.85546875" style="27" customWidth="1"/>
    <col min="7682" max="7683" width="11.42578125" style="27" bestFit="1" customWidth="1"/>
    <col min="7684" max="7684" width="11.42578125" style="27" customWidth="1"/>
    <col min="7685" max="7685" width="11.42578125" style="27" bestFit="1" customWidth="1"/>
    <col min="7686" max="7689" width="9.140625" style="27"/>
    <col min="7690" max="7690" width="12" style="27" bestFit="1" customWidth="1"/>
    <col min="7691" max="7691" width="9.5703125" style="27" bestFit="1" customWidth="1"/>
    <col min="7692" max="7692" width="10.5703125" style="27" bestFit="1" customWidth="1"/>
    <col min="7693" max="7693" width="9.140625" style="27"/>
    <col min="7694" max="7694" width="11.5703125" style="27" bestFit="1" customWidth="1"/>
    <col min="7695" max="7695" width="9.140625" style="27"/>
    <col min="7696" max="7696" width="9.5703125" style="27" bestFit="1" customWidth="1"/>
    <col min="7697" max="7697" width="11.42578125" style="27" customWidth="1"/>
    <col min="7698" max="7699" width="10" style="27" bestFit="1" customWidth="1"/>
    <col min="7700" max="7931" width="9.140625" style="27"/>
    <col min="7932" max="7932" width="19.42578125" style="27" bestFit="1" customWidth="1"/>
    <col min="7933" max="7933" width="17.5703125" style="27" customWidth="1"/>
    <col min="7934" max="7934" width="15" style="27" customWidth="1"/>
    <col min="7935" max="7935" width="9.5703125" style="27" bestFit="1" customWidth="1"/>
    <col min="7936" max="7936" width="10.5703125" style="27" bestFit="1" customWidth="1"/>
    <col min="7937" max="7937" width="11.85546875" style="27" customWidth="1"/>
    <col min="7938" max="7939" width="11.42578125" style="27" bestFit="1" customWidth="1"/>
    <col min="7940" max="7940" width="11.42578125" style="27" customWidth="1"/>
    <col min="7941" max="7941" width="11.42578125" style="27" bestFit="1" customWidth="1"/>
    <col min="7942" max="7945" width="9.140625" style="27"/>
    <col min="7946" max="7946" width="12" style="27" bestFit="1" customWidth="1"/>
    <col min="7947" max="7947" width="9.5703125" style="27" bestFit="1" customWidth="1"/>
    <col min="7948" max="7948" width="10.5703125" style="27" bestFit="1" customWidth="1"/>
    <col min="7949" max="7949" width="9.140625" style="27"/>
    <col min="7950" max="7950" width="11.5703125" style="27" bestFit="1" customWidth="1"/>
    <col min="7951" max="7951" width="9.140625" style="27"/>
    <col min="7952" max="7952" width="9.5703125" style="27" bestFit="1" customWidth="1"/>
    <col min="7953" max="7953" width="11.42578125" style="27" customWidth="1"/>
    <col min="7954" max="7955" width="10" style="27" bestFit="1" customWidth="1"/>
    <col min="7956" max="8187" width="9.140625" style="27"/>
    <col min="8188" max="8188" width="19.42578125" style="27" bestFit="1" customWidth="1"/>
    <col min="8189" max="8189" width="17.5703125" style="27" customWidth="1"/>
    <col min="8190" max="8190" width="15" style="27" customWidth="1"/>
    <col min="8191" max="8191" width="9.5703125" style="27" bestFit="1" customWidth="1"/>
    <col min="8192" max="8192" width="10.5703125" style="27" bestFit="1" customWidth="1"/>
    <col min="8193" max="8193" width="11.85546875" style="27" customWidth="1"/>
    <col min="8194" max="8195" width="11.42578125" style="27" bestFit="1" customWidth="1"/>
    <col min="8196" max="8196" width="11.42578125" style="27" customWidth="1"/>
    <col min="8197" max="8197" width="11.42578125" style="27" bestFit="1" customWidth="1"/>
    <col min="8198" max="8201" width="9.140625" style="27"/>
    <col min="8202" max="8202" width="12" style="27" bestFit="1" customWidth="1"/>
    <col min="8203" max="8203" width="9.5703125" style="27" bestFit="1" customWidth="1"/>
    <col min="8204" max="8204" width="10.5703125" style="27" bestFit="1" customWidth="1"/>
    <col min="8205" max="8205" width="9.140625" style="27"/>
    <col min="8206" max="8206" width="11.5703125" style="27" bestFit="1" customWidth="1"/>
    <col min="8207" max="8207" width="9.140625" style="27"/>
    <col min="8208" max="8208" width="9.5703125" style="27" bestFit="1" customWidth="1"/>
    <col min="8209" max="8209" width="11.42578125" style="27" customWidth="1"/>
    <col min="8210" max="8211" width="10" style="27" bestFit="1" customWidth="1"/>
    <col min="8212" max="8443" width="9.140625" style="27"/>
    <col min="8444" max="8444" width="19.42578125" style="27" bestFit="1" customWidth="1"/>
    <col min="8445" max="8445" width="17.5703125" style="27" customWidth="1"/>
    <col min="8446" max="8446" width="15" style="27" customWidth="1"/>
    <col min="8447" max="8447" width="9.5703125" style="27" bestFit="1" customWidth="1"/>
    <col min="8448" max="8448" width="10.5703125" style="27" bestFit="1" customWidth="1"/>
    <col min="8449" max="8449" width="11.85546875" style="27" customWidth="1"/>
    <col min="8450" max="8451" width="11.42578125" style="27" bestFit="1" customWidth="1"/>
    <col min="8452" max="8452" width="11.42578125" style="27" customWidth="1"/>
    <col min="8453" max="8453" width="11.42578125" style="27" bestFit="1" customWidth="1"/>
    <col min="8454" max="8457" width="9.140625" style="27"/>
    <col min="8458" max="8458" width="12" style="27" bestFit="1" customWidth="1"/>
    <col min="8459" max="8459" width="9.5703125" style="27" bestFit="1" customWidth="1"/>
    <col min="8460" max="8460" width="10.5703125" style="27" bestFit="1" customWidth="1"/>
    <col min="8461" max="8461" width="9.140625" style="27"/>
    <col min="8462" max="8462" width="11.5703125" style="27" bestFit="1" customWidth="1"/>
    <col min="8463" max="8463" width="9.140625" style="27"/>
    <col min="8464" max="8464" width="9.5703125" style="27" bestFit="1" customWidth="1"/>
    <col min="8465" max="8465" width="11.42578125" style="27" customWidth="1"/>
    <col min="8466" max="8467" width="10" style="27" bestFit="1" customWidth="1"/>
    <col min="8468" max="8699" width="9.140625" style="27"/>
    <col min="8700" max="8700" width="19.42578125" style="27" bestFit="1" customWidth="1"/>
    <col min="8701" max="8701" width="17.5703125" style="27" customWidth="1"/>
    <col min="8702" max="8702" width="15" style="27" customWidth="1"/>
    <col min="8703" max="8703" width="9.5703125" style="27" bestFit="1" customWidth="1"/>
    <col min="8704" max="8704" width="10.5703125" style="27" bestFit="1" customWidth="1"/>
    <col min="8705" max="8705" width="11.85546875" style="27" customWidth="1"/>
    <col min="8706" max="8707" width="11.42578125" style="27" bestFit="1" customWidth="1"/>
    <col min="8708" max="8708" width="11.42578125" style="27" customWidth="1"/>
    <col min="8709" max="8709" width="11.42578125" style="27" bestFit="1" customWidth="1"/>
    <col min="8710" max="8713" width="9.140625" style="27"/>
    <col min="8714" max="8714" width="12" style="27" bestFit="1" customWidth="1"/>
    <col min="8715" max="8715" width="9.5703125" style="27" bestFit="1" customWidth="1"/>
    <col min="8716" max="8716" width="10.5703125" style="27" bestFit="1" customWidth="1"/>
    <col min="8717" max="8717" width="9.140625" style="27"/>
    <col min="8718" max="8718" width="11.5703125" style="27" bestFit="1" customWidth="1"/>
    <col min="8719" max="8719" width="9.140625" style="27"/>
    <col min="8720" max="8720" width="9.5703125" style="27" bestFit="1" customWidth="1"/>
    <col min="8721" max="8721" width="11.42578125" style="27" customWidth="1"/>
    <col min="8722" max="8723" width="10" style="27" bestFit="1" customWidth="1"/>
    <col min="8724" max="8955" width="9.140625" style="27"/>
    <col min="8956" max="8956" width="19.42578125" style="27" bestFit="1" customWidth="1"/>
    <col min="8957" max="8957" width="17.5703125" style="27" customWidth="1"/>
    <col min="8958" max="8958" width="15" style="27" customWidth="1"/>
    <col min="8959" max="8959" width="9.5703125" style="27" bestFit="1" customWidth="1"/>
    <col min="8960" max="8960" width="10.5703125" style="27" bestFit="1" customWidth="1"/>
    <col min="8961" max="8961" width="11.85546875" style="27" customWidth="1"/>
    <col min="8962" max="8963" width="11.42578125" style="27" bestFit="1" customWidth="1"/>
    <col min="8964" max="8964" width="11.42578125" style="27" customWidth="1"/>
    <col min="8965" max="8965" width="11.42578125" style="27" bestFit="1" customWidth="1"/>
    <col min="8966" max="8969" width="9.140625" style="27"/>
    <col min="8970" max="8970" width="12" style="27" bestFit="1" customWidth="1"/>
    <col min="8971" max="8971" width="9.5703125" style="27" bestFit="1" customWidth="1"/>
    <col min="8972" max="8972" width="10.5703125" style="27" bestFit="1" customWidth="1"/>
    <col min="8973" max="8973" width="9.140625" style="27"/>
    <col min="8974" max="8974" width="11.5703125" style="27" bestFit="1" customWidth="1"/>
    <col min="8975" max="8975" width="9.140625" style="27"/>
    <col min="8976" max="8976" width="9.5703125" style="27" bestFit="1" customWidth="1"/>
    <col min="8977" max="8977" width="11.42578125" style="27" customWidth="1"/>
    <col min="8978" max="8979" width="10" style="27" bestFit="1" customWidth="1"/>
    <col min="8980" max="9211" width="9.140625" style="27"/>
    <col min="9212" max="9212" width="19.42578125" style="27" bestFit="1" customWidth="1"/>
    <col min="9213" max="9213" width="17.5703125" style="27" customWidth="1"/>
    <col min="9214" max="9214" width="15" style="27" customWidth="1"/>
    <col min="9215" max="9215" width="9.5703125" style="27" bestFit="1" customWidth="1"/>
    <col min="9216" max="9216" width="10.5703125" style="27" bestFit="1" customWidth="1"/>
    <col min="9217" max="9217" width="11.85546875" style="27" customWidth="1"/>
    <col min="9218" max="9219" width="11.42578125" style="27" bestFit="1" customWidth="1"/>
    <col min="9220" max="9220" width="11.42578125" style="27" customWidth="1"/>
    <col min="9221" max="9221" width="11.42578125" style="27" bestFit="1" customWidth="1"/>
    <col min="9222" max="9225" width="9.140625" style="27"/>
    <col min="9226" max="9226" width="12" style="27" bestFit="1" customWidth="1"/>
    <col min="9227" max="9227" width="9.5703125" style="27" bestFit="1" customWidth="1"/>
    <col min="9228" max="9228" width="10.5703125" style="27" bestFit="1" customWidth="1"/>
    <col min="9229" max="9229" width="9.140625" style="27"/>
    <col min="9230" max="9230" width="11.5703125" style="27" bestFit="1" customWidth="1"/>
    <col min="9231" max="9231" width="9.140625" style="27"/>
    <col min="9232" max="9232" width="9.5703125" style="27" bestFit="1" customWidth="1"/>
    <col min="9233" max="9233" width="11.42578125" style="27" customWidth="1"/>
    <col min="9234" max="9235" width="10" style="27" bestFit="1" customWidth="1"/>
    <col min="9236" max="9467" width="9.140625" style="27"/>
    <col min="9468" max="9468" width="19.42578125" style="27" bestFit="1" customWidth="1"/>
    <col min="9469" max="9469" width="17.5703125" style="27" customWidth="1"/>
    <col min="9470" max="9470" width="15" style="27" customWidth="1"/>
    <col min="9471" max="9471" width="9.5703125" style="27" bestFit="1" customWidth="1"/>
    <col min="9472" max="9472" width="10.5703125" style="27" bestFit="1" customWidth="1"/>
    <col min="9473" max="9473" width="11.85546875" style="27" customWidth="1"/>
    <col min="9474" max="9475" width="11.42578125" style="27" bestFit="1" customWidth="1"/>
    <col min="9476" max="9476" width="11.42578125" style="27" customWidth="1"/>
    <col min="9477" max="9477" width="11.42578125" style="27" bestFit="1" customWidth="1"/>
    <col min="9478" max="9481" width="9.140625" style="27"/>
    <col min="9482" max="9482" width="12" style="27" bestFit="1" customWidth="1"/>
    <col min="9483" max="9483" width="9.5703125" style="27" bestFit="1" customWidth="1"/>
    <col min="9484" max="9484" width="10.5703125" style="27" bestFit="1" customWidth="1"/>
    <col min="9485" max="9485" width="9.140625" style="27"/>
    <col min="9486" max="9486" width="11.5703125" style="27" bestFit="1" customWidth="1"/>
    <col min="9487" max="9487" width="9.140625" style="27"/>
    <col min="9488" max="9488" width="9.5703125" style="27" bestFit="1" customWidth="1"/>
    <col min="9489" max="9489" width="11.42578125" style="27" customWidth="1"/>
    <col min="9490" max="9491" width="10" style="27" bestFit="1" customWidth="1"/>
    <col min="9492" max="9723" width="9.140625" style="27"/>
    <col min="9724" max="9724" width="19.42578125" style="27" bestFit="1" customWidth="1"/>
    <col min="9725" max="9725" width="17.5703125" style="27" customWidth="1"/>
    <col min="9726" max="9726" width="15" style="27" customWidth="1"/>
    <col min="9727" max="9727" width="9.5703125" style="27" bestFit="1" customWidth="1"/>
    <col min="9728" max="9728" width="10.5703125" style="27" bestFit="1" customWidth="1"/>
    <col min="9729" max="9729" width="11.85546875" style="27" customWidth="1"/>
    <col min="9730" max="9731" width="11.42578125" style="27" bestFit="1" customWidth="1"/>
    <col min="9732" max="9732" width="11.42578125" style="27" customWidth="1"/>
    <col min="9733" max="9733" width="11.42578125" style="27" bestFit="1" customWidth="1"/>
    <col min="9734" max="9737" width="9.140625" style="27"/>
    <col min="9738" max="9738" width="12" style="27" bestFit="1" customWidth="1"/>
    <col min="9739" max="9739" width="9.5703125" style="27" bestFit="1" customWidth="1"/>
    <col min="9740" max="9740" width="10.5703125" style="27" bestFit="1" customWidth="1"/>
    <col min="9741" max="9741" width="9.140625" style="27"/>
    <col min="9742" max="9742" width="11.5703125" style="27" bestFit="1" customWidth="1"/>
    <col min="9743" max="9743" width="9.140625" style="27"/>
    <col min="9744" max="9744" width="9.5703125" style="27" bestFit="1" customWidth="1"/>
    <col min="9745" max="9745" width="11.42578125" style="27" customWidth="1"/>
    <col min="9746" max="9747" width="10" style="27" bestFit="1" customWidth="1"/>
    <col min="9748" max="9979" width="9.140625" style="27"/>
    <col min="9980" max="9980" width="19.42578125" style="27" bestFit="1" customWidth="1"/>
    <col min="9981" max="9981" width="17.5703125" style="27" customWidth="1"/>
    <col min="9982" max="9982" width="15" style="27" customWidth="1"/>
    <col min="9983" max="9983" width="9.5703125" style="27" bestFit="1" customWidth="1"/>
    <col min="9984" max="9984" width="10.5703125" style="27" bestFit="1" customWidth="1"/>
    <col min="9985" max="9985" width="11.85546875" style="27" customWidth="1"/>
    <col min="9986" max="9987" width="11.42578125" style="27" bestFit="1" customWidth="1"/>
    <col min="9988" max="9988" width="11.42578125" style="27" customWidth="1"/>
    <col min="9989" max="9989" width="11.42578125" style="27" bestFit="1" customWidth="1"/>
    <col min="9990" max="9993" width="9.140625" style="27"/>
    <col min="9994" max="9994" width="12" style="27" bestFit="1" customWidth="1"/>
    <col min="9995" max="9995" width="9.5703125" style="27" bestFit="1" customWidth="1"/>
    <col min="9996" max="9996" width="10.5703125" style="27" bestFit="1" customWidth="1"/>
    <col min="9997" max="9997" width="9.140625" style="27"/>
    <col min="9998" max="9998" width="11.5703125" style="27" bestFit="1" customWidth="1"/>
    <col min="9999" max="9999" width="9.140625" style="27"/>
    <col min="10000" max="10000" width="9.5703125" style="27" bestFit="1" customWidth="1"/>
    <col min="10001" max="10001" width="11.42578125" style="27" customWidth="1"/>
    <col min="10002" max="10003" width="10" style="27" bestFit="1" customWidth="1"/>
    <col min="10004" max="10235" width="9.140625" style="27"/>
    <col min="10236" max="10236" width="19.42578125" style="27" bestFit="1" customWidth="1"/>
    <col min="10237" max="10237" width="17.5703125" style="27" customWidth="1"/>
    <col min="10238" max="10238" width="15" style="27" customWidth="1"/>
    <col min="10239" max="10239" width="9.5703125" style="27" bestFit="1" customWidth="1"/>
    <col min="10240" max="10240" width="10.5703125" style="27" bestFit="1" customWidth="1"/>
    <col min="10241" max="10241" width="11.85546875" style="27" customWidth="1"/>
    <col min="10242" max="10243" width="11.42578125" style="27" bestFit="1" customWidth="1"/>
    <col min="10244" max="10244" width="11.42578125" style="27" customWidth="1"/>
    <col min="10245" max="10245" width="11.42578125" style="27" bestFit="1" customWidth="1"/>
    <col min="10246" max="10249" width="9.140625" style="27"/>
    <col min="10250" max="10250" width="12" style="27" bestFit="1" customWidth="1"/>
    <col min="10251" max="10251" width="9.5703125" style="27" bestFit="1" customWidth="1"/>
    <col min="10252" max="10252" width="10.5703125" style="27" bestFit="1" customWidth="1"/>
    <col min="10253" max="10253" width="9.140625" style="27"/>
    <col min="10254" max="10254" width="11.5703125" style="27" bestFit="1" customWidth="1"/>
    <col min="10255" max="10255" width="9.140625" style="27"/>
    <col min="10256" max="10256" width="9.5703125" style="27" bestFit="1" customWidth="1"/>
    <col min="10257" max="10257" width="11.42578125" style="27" customWidth="1"/>
    <col min="10258" max="10259" width="10" style="27" bestFit="1" customWidth="1"/>
    <col min="10260" max="10491" width="9.140625" style="27"/>
    <col min="10492" max="10492" width="19.42578125" style="27" bestFit="1" customWidth="1"/>
    <col min="10493" max="10493" width="17.5703125" style="27" customWidth="1"/>
    <col min="10494" max="10494" width="15" style="27" customWidth="1"/>
    <col min="10495" max="10495" width="9.5703125" style="27" bestFit="1" customWidth="1"/>
    <col min="10496" max="10496" width="10.5703125" style="27" bestFit="1" customWidth="1"/>
    <col min="10497" max="10497" width="11.85546875" style="27" customWidth="1"/>
    <col min="10498" max="10499" width="11.42578125" style="27" bestFit="1" customWidth="1"/>
    <col min="10500" max="10500" width="11.42578125" style="27" customWidth="1"/>
    <col min="10501" max="10501" width="11.42578125" style="27" bestFit="1" customWidth="1"/>
    <col min="10502" max="10505" width="9.140625" style="27"/>
    <col min="10506" max="10506" width="12" style="27" bestFit="1" customWidth="1"/>
    <col min="10507" max="10507" width="9.5703125" style="27" bestFit="1" customWidth="1"/>
    <col min="10508" max="10508" width="10.5703125" style="27" bestFit="1" customWidth="1"/>
    <col min="10509" max="10509" width="9.140625" style="27"/>
    <col min="10510" max="10510" width="11.5703125" style="27" bestFit="1" customWidth="1"/>
    <col min="10511" max="10511" width="9.140625" style="27"/>
    <col min="10512" max="10512" width="9.5703125" style="27" bestFit="1" customWidth="1"/>
    <col min="10513" max="10513" width="11.42578125" style="27" customWidth="1"/>
    <col min="10514" max="10515" width="10" style="27" bestFit="1" customWidth="1"/>
    <col min="10516" max="10747" width="9.140625" style="27"/>
    <col min="10748" max="10748" width="19.42578125" style="27" bestFit="1" customWidth="1"/>
    <col min="10749" max="10749" width="17.5703125" style="27" customWidth="1"/>
    <col min="10750" max="10750" width="15" style="27" customWidth="1"/>
    <col min="10751" max="10751" width="9.5703125" style="27" bestFit="1" customWidth="1"/>
    <col min="10752" max="10752" width="10.5703125" style="27" bestFit="1" customWidth="1"/>
    <col min="10753" max="10753" width="11.85546875" style="27" customWidth="1"/>
    <col min="10754" max="10755" width="11.42578125" style="27" bestFit="1" customWidth="1"/>
    <col min="10756" max="10756" width="11.42578125" style="27" customWidth="1"/>
    <col min="10757" max="10757" width="11.42578125" style="27" bestFit="1" customWidth="1"/>
    <col min="10758" max="10761" width="9.140625" style="27"/>
    <col min="10762" max="10762" width="12" style="27" bestFit="1" customWidth="1"/>
    <col min="10763" max="10763" width="9.5703125" style="27" bestFit="1" customWidth="1"/>
    <col min="10764" max="10764" width="10.5703125" style="27" bestFit="1" customWidth="1"/>
    <col min="10765" max="10765" width="9.140625" style="27"/>
    <col min="10766" max="10766" width="11.5703125" style="27" bestFit="1" customWidth="1"/>
    <col min="10767" max="10767" width="9.140625" style="27"/>
    <col min="10768" max="10768" width="9.5703125" style="27" bestFit="1" customWidth="1"/>
    <col min="10769" max="10769" width="11.42578125" style="27" customWidth="1"/>
    <col min="10770" max="10771" width="10" style="27" bestFit="1" customWidth="1"/>
    <col min="10772" max="11003" width="9.140625" style="27"/>
    <col min="11004" max="11004" width="19.42578125" style="27" bestFit="1" customWidth="1"/>
    <col min="11005" max="11005" width="17.5703125" style="27" customWidth="1"/>
    <col min="11006" max="11006" width="15" style="27" customWidth="1"/>
    <col min="11007" max="11007" width="9.5703125" style="27" bestFit="1" customWidth="1"/>
    <col min="11008" max="11008" width="10.5703125" style="27" bestFit="1" customWidth="1"/>
    <col min="11009" max="11009" width="11.85546875" style="27" customWidth="1"/>
    <col min="11010" max="11011" width="11.42578125" style="27" bestFit="1" customWidth="1"/>
    <col min="11012" max="11012" width="11.42578125" style="27" customWidth="1"/>
    <col min="11013" max="11013" width="11.42578125" style="27" bestFit="1" customWidth="1"/>
    <col min="11014" max="11017" width="9.140625" style="27"/>
    <col min="11018" max="11018" width="12" style="27" bestFit="1" customWidth="1"/>
    <col min="11019" max="11019" width="9.5703125" style="27" bestFit="1" customWidth="1"/>
    <col min="11020" max="11020" width="10.5703125" style="27" bestFit="1" customWidth="1"/>
    <col min="11021" max="11021" width="9.140625" style="27"/>
    <col min="11022" max="11022" width="11.5703125" style="27" bestFit="1" customWidth="1"/>
    <col min="11023" max="11023" width="9.140625" style="27"/>
    <col min="11024" max="11024" width="9.5703125" style="27" bestFit="1" customWidth="1"/>
    <col min="11025" max="11025" width="11.42578125" style="27" customWidth="1"/>
    <col min="11026" max="11027" width="10" style="27" bestFit="1" customWidth="1"/>
    <col min="11028" max="11259" width="9.140625" style="27"/>
    <col min="11260" max="11260" width="19.42578125" style="27" bestFit="1" customWidth="1"/>
    <col min="11261" max="11261" width="17.5703125" style="27" customWidth="1"/>
    <col min="11262" max="11262" width="15" style="27" customWidth="1"/>
    <col min="11263" max="11263" width="9.5703125" style="27" bestFit="1" customWidth="1"/>
    <col min="11264" max="11264" width="10.5703125" style="27" bestFit="1" customWidth="1"/>
    <col min="11265" max="11265" width="11.85546875" style="27" customWidth="1"/>
    <col min="11266" max="11267" width="11.42578125" style="27" bestFit="1" customWidth="1"/>
    <col min="11268" max="11268" width="11.42578125" style="27" customWidth="1"/>
    <col min="11269" max="11269" width="11.42578125" style="27" bestFit="1" customWidth="1"/>
    <col min="11270" max="11273" width="9.140625" style="27"/>
    <col min="11274" max="11274" width="12" style="27" bestFit="1" customWidth="1"/>
    <col min="11275" max="11275" width="9.5703125" style="27" bestFit="1" customWidth="1"/>
    <col min="11276" max="11276" width="10.5703125" style="27" bestFit="1" customWidth="1"/>
    <col min="11277" max="11277" width="9.140625" style="27"/>
    <col min="11278" max="11278" width="11.5703125" style="27" bestFit="1" customWidth="1"/>
    <col min="11279" max="11279" width="9.140625" style="27"/>
    <col min="11280" max="11280" width="9.5703125" style="27" bestFit="1" customWidth="1"/>
    <col min="11281" max="11281" width="11.42578125" style="27" customWidth="1"/>
    <col min="11282" max="11283" width="10" style="27" bestFit="1" customWidth="1"/>
    <col min="11284" max="11515" width="9.140625" style="27"/>
    <col min="11516" max="11516" width="19.42578125" style="27" bestFit="1" customWidth="1"/>
    <col min="11517" max="11517" width="17.5703125" style="27" customWidth="1"/>
    <col min="11518" max="11518" width="15" style="27" customWidth="1"/>
    <col min="11519" max="11519" width="9.5703125" style="27" bestFit="1" customWidth="1"/>
    <col min="11520" max="11520" width="10.5703125" style="27" bestFit="1" customWidth="1"/>
    <col min="11521" max="11521" width="11.85546875" style="27" customWidth="1"/>
    <col min="11522" max="11523" width="11.42578125" style="27" bestFit="1" customWidth="1"/>
    <col min="11524" max="11524" width="11.42578125" style="27" customWidth="1"/>
    <col min="11525" max="11525" width="11.42578125" style="27" bestFit="1" customWidth="1"/>
    <col min="11526" max="11529" width="9.140625" style="27"/>
    <col min="11530" max="11530" width="12" style="27" bestFit="1" customWidth="1"/>
    <col min="11531" max="11531" width="9.5703125" style="27" bestFit="1" customWidth="1"/>
    <col min="11532" max="11532" width="10.5703125" style="27" bestFit="1" customWidth="1"/>
    <col min="11533" max="11533" width="9.140625" style="27"/>
    <col min="11534" max="11534" width="11.5703125" style="27" bestFit="1" customWidth="1"/>
    <col min="11535" max="11535" width="9.140625" style="27"/>
    <col min="11536" max="11536" width="9.5703125" style="27" bestFit="1" customWidth="1"/>
    <col min="11537" max="11537" width="11.42578125" style="27" customWidth="1"/>
    <col min="11538" max="11539" width="10" style="27" bestFit="1" customWidth="1"/>
    <col min="11540" max="11771" width="9.140625" style="27"/>
    <col min="11772" max="11772" width="19.42578125" style="27" bestFit="1" customWidth="1"/>
    <col min="11773" max="11773" width="17.5703125" style="27" customWidth="1"/>
    <col min="11774" max="11774" width="15" style="27" customWidth="1"/>
    <col min="11775" max="11775" width="9.5703125" style="27" bestFit="1" customWidth="1"/>
    <col min="11776" max="11776" width="10.5703125" style="27" bestFit="1" customWidth="1"/>
    <col min="11777" max="11777" width="11.85546875" style="27" customWidth="1"/>
    <col min="11778" max="11779" width="11.42578125" style="27" bestFit="1" customWidth="1"/>
    <col min="11780" max="11780" width="11.42578125" style="27" customWidth="1"/>
    <col min="11781" max="11781" width="11.42578125" style="27" bestFit="1" customWidth="1"/>
    <col min="11782" max="11785" width="9.140625" style="27"/>
    <col min="11786" max="11786" width="12" style="27" bestFit="1" customWidth="1"/>
    <col min="11787" max="11787" width="9.5703125" style="27" bestFit="1" customWidth="1"/>
    <col min="11788" max="11788" width="10.5703125" style="27" bestFit="1" customWidth="1"/>
    <col min="11789" max="11789" width="9.140625" style="27"/>
    <col min="11790" max="11790" width="11.5703125" style="27" bestFit="1" customWidth="1"/>
    <col min="11791" max="11791" width="9.140625" style="27"/>
    <col min="11792" max="11792" width="9.5703125" style="27" bestFit="1" customWidth="1"/>
    <col min="11793" max="11793" width="11.42578125" style="27" customWidth="1"/>
    <col min="11794" max="11795" width="10" style="27" bestFit="1" customWidth="1"/>
    <col min="11796" max="12027" width="9.140625" style="27"/>
    <col min="12028" max="12028" width="19.42578125" style="27" bestFit="1" customWidth="1"/>
    <col min="12029" max="12029" width="17.5703125" style="27" customWidth="1"/>
    <col min="12030" max="12030" width="15" style="27" customWidth="1"/>
    <col min="12031" max="12031" width="9.5703125" style="27" bestFit="1" customWidth="1"/>
    <col min="12032" max="12032" width="10.5703125" style="27" bestFit="1" customWidth="1"/>
    <col min="12033" max="12033" width="11.85546875" style="27" customWidth="1"/>
    <col min="12034" max="12035" width="11.42578125" style="27" bestFit="1" customWidth="1"/>
    <col min="12036" max="12036" width="11.42578125" style="27" customWidth="1"/>
    <col min="12037" max="12037" width="11.42578125" style="27" bestFit="1" customWidth="1"/>
    <col min="12038" max="12041" width="9.140625" style="27"/>
    <col min="12042" max="12042" width="12" style="27" bestFit="1" customWidth="1"/>
    <col min="12043" max="12043" width="9.5703125" style="27" bestFit="1" customWidth="1"/>
    <col min="12044" max="12044" width="10.5703125" style="27" bestFit="1" customWidth="1"/>
    <col min="12045" max="12045" width="9.140625" style="27"/>
    <col min="12046" max="12046" width="11.5703125" style="27" bestFit="1" customWidth="1"/>
    <col min="12047" max="12047" width="9.140625" style="27"/>
    <col min="12048" max="12048" width="9.5703125" style="27" bestFit="1" customWidth="1"/>
    <col min="12049" max="12049" width="11.42578125" style="27" customWidth="1"/>
    <col min="12050" max="12051" width="10" style="27" bestFit="1" customWidth="1"/>
    <col min="12052" max="12283" width="9.140625" style="27"/>
    <col min="12284" max="12284" width="19.42578125" style="27" bestFit="1" customWidth="1"/>
    <col min="12285" max="12285" width="17.5703125" style="27" customWidth="1"/>
    <col min="12286" max="12286" width="15" style="27" customWidth="1"/>
    <col min="12287" max="12287" width="9.5703125" style="27" bestFit="1" customWidth="1"/>
    <col min="12288" max="12288" width="10.5703125" style="27" bestFit="1" customWidth="1"/>
    <col min="12289" max="12289" width="11.85546875" style="27" customWidth="1"/>
    <col min="12290" max="12291" width="11.42578125" style="27" bestFit="1" customWidth="1"/>
    <col min="12292" max="12292" width="11.42578125" style="27" customWidth="1"/>
    <col min="12293" max="12293" width="11.42578125" style="27" bestFit="1" customWidth="1"/>
    <col min="12294" max="12297" width="9.140625" style="27"/>
    <col min="12298" max="12298" width="12" style="27" bestFit="1" customWidth="1"/>
    <col min="12299" max="12299" width="9.5703125" style="27" bestFit="1" customWidth="1"/>
    <col min="12300" max="12300" width="10.5703125" style="27" bestFit="1" customWidth="1"/>
    <col min="12301" max="12301" width="9.140625" style="27"/>
    <col min="12302" max="12302" width="11.5703125" style="27" bestFit="1" customWidth="1"/>
    <col min="12303" max="12303" width="9.140625" style="27"/>
    <col min="12304" max="12304" width="9.5703125" style="27" bestFit="1" customWidth="1"/>
    <col min="12305" max="12305" width="11.42578125" style="27" customWidth="1"/>
    <col min="12306" max="12307" width="10" style="27" bestFit="1" customWidth="1"/>
    <col min="12308" max="12539" width="9.140625" style="27"/>
    <col min="12540" max="12540" width="19.42578125" style="27" bestFit="1" customWidth="1"/>
    <col min="12541" max="12541" width="17.5703125" style="27" customWidth="1"/>
    <col min="12542" max="12542" width="15" style="27" customWidth="1"/>
    <col min="12543" max="12543" width="9.5703125" style="27" bestFit="1" customWidth="1"/>
    <col min="12544" max="12544" width="10.5703125" style="27" bestFit="1" customWidth="1"/>
    <col min="12545" max="12545" width="11.85546875" style="27" customWidth="1"/>
    <col min="12546" max="12547" width="11.42578125" style="27" bestFit="1" customWidth="1"/>
    <col min="12548" max="12548" width="11.42578125" style="27" customWidth="1"/>
    <col min="12549" max="12549" width="11.42578125" style="27" bestFit="1" customWidth="1"/>
    <col min="12550" max="12553" width="9.140625" style="27"/>
    <col min="12554" max="12554" width="12" style="27" bestFit="1" customWidth="1"/>
    <col min="12555" max="12555" width="9.5703125" style="27" bestFit="1" customWidth="1"/>
    <col min="12556" max="12556" width="10.5703125" style="27" bestFit="1" customWidth="1"/>
    <col min="12557" max="12557" width="9.140625" style="27"/>
    <col min="12558" max="12558" width="11.5703125" style="27" bestFit="1" customWidth="1"/>
    <col min="12559" max="12559" width="9.140625" style="27"/>
    <col min="12560" max="12560" width="9.5703125" style="27" bestFit="1" customWidth="1"/>
    <col min="12561" max="12561" width="11.42578125" style="27" customWidth="1"/>
    <col min="12562" max="12563" width="10" style="27" bestFit="1" customWidth="1"/>
    <col min="12564" max="12795" width="9.140625" style="27"/>
    <col min="12796" max="12796" width="19.42578125" style="27" bestFit="1" customWidth="1"/>
    <col min="12797" max="12797" width="17.5703125" style="27" customWidth="1"/>
    <col min="12798" max="12798" width="15" style="27" customWidth="1"/>
    <col min="12799" max="12799" width="9.5703125" style="27" bestFit="1" customWidth="1"/>
    <col min="12800" max="12800" width="10.5703125" style="27" bestFit="1" customWidth="1"/>
    <col min="12801" max="12801" width="11.85546875" style="27" customWidth="1"/>
    <col min="12802" max="12803" width="11.42578125" style="27" bestFit="1" customWidth="1"/>
    <col min="12804" max="12804" width="11.42578125" style="27" customWidth="1"/>
    <col min="12805" max="12805" width="11.42578125" style="27" bestFit="1" customWidth="1"/>
    <col min="12806" max="12809" width="9.140625" style="27"/>
    <col min="12810" max="12810" width="12" style="27" bestFit="1" customWidth="1"/>
    <col min="12811" max="12811" width="9.5703125" style="27" bestFit="1" customWidth="1"/>
    <col min="12812" max="12812" width="10.5703125" style="27" bestFit="1" customWidth="1"/>
    <col min="12813" max="12813" width="9.140625" style="27"/>
    <col min="12814" max="12814" width="11.5703125" style="27" bestFit="1" customWidth="1"/>
    <col min="12815" max="12815" width="9.140625" style="27"/>
    <col min="12816" max="12816" width="9.5703125" style="27" bestFit="1" customWidth="1"/>
    <col min="12817" max="12817" width="11.42578125" style="27" customWidth="1"/>
    <col min="12818" max="12819" width="10" style="27" bestFit="1" customWidth="1"/>
    <col min="12820" max="13051" width="9.140625" style="27"/>
    <col min="13052" max="13052" width="19.42578125" style="27" bestFit="1" customWidth="1"/>
    <col min="13053" max="13053" width="17.5703125" style="27" customWidth="1"/>
    <col min="13054" max="13054" width="15" style="27" customWidth="1"/>
    <col min="13055" max="13055" width="9.5703125" style="27" bestFit="1" customWidth="1"/>
    <col min="13056" max="13056" width="10.5703125" style="27" bestFit="1" customWidth="1"/>
    <col min="13057" max="13057" width="11.85546875" style="27" customWidth="1"/>
    <col min="13058" max="13059" width="11.42578125" style="27" bestFit="1" customWidth="1"/>
    <col min="13060" max="13060" width="11.42578125" style="27" customWidth="1"/>
    <col min="13061" max="13061" width="11.42578125" style="27" bestFit="1" customWidth="1"/>
    <col min="13062" max="13065" width="9.140625" style="27"/>
    <col min="13066" max="13066" width="12" style="27" bestFit="1" customWidth="1"/>
    <col min="13067" max="13067" width="9.5703125" style="27" bestFit="1" customWidth="1"/>
    <col min="13068" max="13068" width="10.5703125" style="27" bestFit="1" customWidth="1"/>
    <col min="13069" max="13069" width="9.140625" style="27"/>
    <col min="13070" max="13070" width="11.5703125" style="27" bestFit="1" customWidth="1"/>
    <col min="13071" max="13071" width="9.140625" style="27"/>
    <col min="13072" max="13072" width="9.5703125" style="27" bestFit="1" customWidth="1"/>
    <col min="13073" max="13073" width="11.42578125" style="27" customWidth="1"/>
    <col min="13074" max="13075" width="10" style="27" bestFit="1" customWidth="1"/>
    <col min="13076" max="13307" width="9.140625" style="27"/>
    <col min="13308" max="13308" width="19.42578125" style="27" bestFit="1" customWidth="1"/>
    <col min="13309" max="13309" width="17.5703125" style="27" customWidth="1"/>
    <col min="13310" max="13310" width="15" style="27" customWidth="1"/>
    <col min="13311" max="13311" width="9.5703125" style="27" bestFit="1" customWidth="1"/>
    <col min="13312" max="13312" width="10.5703125" style="27" bestFit="1" customWidth="1"/>
    <col min="13313" max="13313" width="11.85546875" style="27" customWidth="1"/>
    <col min="13314" max="13315" width="11.42578125" style="27" bestFit="1" customWidth="1"/>
    <col min="13316" max="13316" width="11.42578125" style="27" customWidth="1"/>
    <col min="13317" max="13317" width="11.42578125" style="27" bestFit="1" customWidth="1"/>
    <col min="13318" max="13321" width="9.140625" style="27"/>
    <col min="13322" max="13322" width="12" style="27" bestFit="1" customWidth="1"/>
    <col min="13323" max="13323" width="9.5703125" style="27" bestFit="1" customWidth="1"/>
    <col min="13324" max="13324" width="10.5703125" style="27" bestFit="1" customWidth="1"/>
    <col min="13325" max="13325" width="9.140625" style="27"/>
    <col min="13326" max="13326" width="11.5703125" style="27" bestFit="1" customWidth="1"/>
    <col min="13327" max="13327" width="9.140625" style="27"/>
    <col min="13328" max="13328" width="9.5703125" style="27" bestFit="1" customWidth="1"/>
    <col min="13329" max="13329" width="11.42578125" style="27" customWidth="1"/>
    <col min="13330" max="13331" width="10" style="27" bestFit="1" customWidth="1"/>
    <col min="13332" max="13563" width="9.140625" style="27"/>
    <col min="13564" max="13564" width="19.42578125" style="27" bestFit="1" customWidth="1"/>
    <col min="13565" max="13565" width="17.5703125" style="27" customWidth="1"/>
    <col min="13566" max="13566" width="15" style="27" customWidth="1"/>
    <col min="13567" max="13567" width="9.5703125" style="27" bestFit="1" customWidth="1"/>
    <col min="13568" max="13568" width="10.5703125" style="27" bestFit="1" customWidth="1"/>
    <col min="13569" max="13569" width="11.85546875" style="27" customWidth="1"/>
    <col min="13570" max="13571" width="11.42578125" style="27" bestFit="1" customWidth="1"/>
    <col min="13572" max="13572" width="11.42578125" style="27" customWidth="1"/>
    <col min="13573" max="13573" width="11.42578125" style="27" bestFit="1" customWidth="1"/>
    <col min="13574" max="13577" width="9.140625" style="27"/>
    <col min="13578" max="13578" width="12" style="27" bestFit="1" customWidth="1"/>
    <col min="13579" max="13579" width="9.5703125" style="27" bestFit="1" customWidth="1"/>
    <col min="13580" max="13580" width="10.5703125" style="27" bestFit="1" customWidth="1"/>
    <col min="13581" max="13581" width="9.140625" style="27"/>
    <col min="13582" max="13582" width="11.5703125" style="27" bestFit="1" customWidth="1"/>
    <col min="13583" max="13583" width="9.140625" style="27"/>
    <col min="13584" max="13584" width="9.5703125" style="27" bestFit="1" customWidth="1"/>
    <col min="13585" max="13585" width="11.42578125" style="27" customWidth="1"/>
    <col min="13586" max="13587" width="10" style="27" bestFit="1" customWidth="1"/>
    <col min="13588" max="13819" width="9.140625" style="27"/>
    <col min="13820" max="13820" width="19.42578125" style="27" bestFit="1" customWidth="1"/>
    <col min="13821" max="13821" width="17.5703125" style="27" customWidth="1"/>
    <col min="13822" max="13822" width="15" style="27" customWidth="1"/>
    <col min="13823" max="13823" width="9.5703125" style="27" bestFit="1" customWidth="1"/>
    <col min="13824" max="13824" width="10.5703125" style="27" bestFit="1" customWidth="1"/>
    <col min="13825" max="13825" width="11.85546875" style="27" customWidth="1"/>
    <col min="13826" max="13827" width="11.42578125" style="27" bestFit="1" customWidth="1"/>
    <col min="13828" max="13828" width="11.42578125" style="27" customWidth="1"/>
    <col min="13829" max="13829" width="11.42578125" style="27" bestFit="1" customWidth="1"/>
    <col min="13830" max="13833" width="9.140625" style="27"/>
    <col min="13834" max="13834" width="12" style="27" bestFit="1" customWidth="1"/>
    <col min="13835" max="13835" width="9.5703125" style="27" bestFit="1" customWidth="1"/>
    <col min="13836" max="13836" width="10.5703125" style="27" bestFit="1" customWidth="1"/>
    <col min="13837" max="13837" width="9.140625" style="27"/>
    <col min="13838" max="13838" width="11.5703125" style="27" bestFit="1" customWidth="1"/>
    <col min="13839" max="13839" width="9.140625" style="27"/>
    <col min="13840" max="13840" width="9.5703125" style="27" bestFit="1" customWidth="1"/>
    <col min="13841" max="13841" width="11.42578125" style="27" customWidth="1"/>
    <col min="13842" max="13843" width="10" style="27" bestFit="1" customWidth="1"/>
    <col min="13844" max="14075" width="9.140625" style="27"/>
    <col min="14076" max="14076" width="19.42578125" style="27" bestFit="1" customWidth="1"/>
    <col min="14077" max="14077" width="17.5703125" style="27" customWidth="1"/>
    <col min="14078" max="14078" width="15" style="27" customWidth="1"/>
    <col min="14079" max="14079" width="9.5703125" style="27" bestFit="1" customWidth="1"/>
    <col min="14080" max="14080" width="10.5703125" style="27" bestFit="1" customWidth="1"/>
    <col min="14081" max="14081" width="11.85546875" style="27" customWidth="1"/>
    <col min="14082" max="14083" width="11.42578125" style="27" bestFit="1" customWidth="1"/>
    <col min="14084" max="14084" width="11.42578125" style="27" customWidth="1"/>
    <col min="14085" max="14085" width="11.42578125" style="27" bestFit="1" customWidth="1"/>
    <col min="14086" max="14089" width="9.140625" style="27"/>
    <col min="14090" max="14090" width="12" style="27" bestFit="1" customWidth="1"/>
    <col min="14091" max="14091" width="9.5703125" style="27" bestFit="1" customWidth="1"/>
    <col min="14092" max="14092" width="10.5703125" style="27" bestFit="1" customWidth="1"/>
    <col min="14093" max="14093" width="9.140625" style="27"/>
    <col min="14094" max="14094" width="11.5703125" style="27" bestFit="1" customWidth="1"/>
    <col min="14095" max="14095" width="9.140625" style="27"/>
    <col min="14096" max="14096" width="9.5703125" style="27" bestFit="1" customWidth="1"/>
    <col min="14097" max="14097" width="11.42578125" style="27" customWidth="1"/>
    <col min="14098" max="14099" width="10" style="27" bestFit="1" customWidth="1"/>
    <col min="14100" max="14331" width="9.140625" style="27"/>
    <col min="14332" max="14332" width="19.42578125" style="27" bestFit="1" customWidth="1"/>
    <col min="14333" max="14333" width="17.5703125" style="27" customWidth="1"/>
    <col min="14334" max="14334" width="15" style="27" customWidth="1"/>
    <col min="14335" max="14335" width="9.5703125" style="27" bestFit="1" customWidth="1"/>
    <col min="14336" max="14336" width="10.5703125" style="27" bestFit="1" customWidth="1"/>
    <col min="14337" max="14337" width="11.85546875" style="27" customWidth="1"/>
    <col min="14338" max="14339" width="11.42578125" style="27" bestFit="1" customWidth="1"/>
    <col min="14340" max="14340" width="11.42578125" style="27" customWidth="1"/>
    <col min="14341" max="14341" width="11.42578125" style="27" bestFit="1" customWidth="1"/>
    <col min="14342" max="14345" width="9.140625" style="27"/>
    <col min="14346" max="14346" width="12" style="27" bestFit="1" customWidth="1"/>
    <col min="14347" max="14347" width="9.5703125" style="27" bestFit="1" customWidth="1"/>
    <col min="14348" max="14348" width="10.5703125" style="27" bestFit="1" customWidth="1"/>
    <col min="14349" max="14349" width="9.140625" style="27"/>
    <col min="14350" max="14350" width="11.5703125" style="27" bestFit="1" customWidth="1"/>
    <col min="14351" max="14351" width="9.140625" style="27"/>
    <col min="14352" max="14352" width="9.5703125" style="27" bestFit="1" customWidth="1"/>
    <col min="14353" max="14353" width="11.42578125" style="27" customWidth="1"/>
    <col min="14354" max="14355" width="10" style="27" bestFit="1" customWidth="1"/>
    <col min="14356" max="14587" width="9.140625" style="27"/>
    <col min="14588" max="14588" width="19.42578125" style="27" bestFit="1" customWidth="1"/>
    <col min="14589" max="14589" width="17.5703125" style="27" customWidth="1"/>
    <col min="14590" max="14590" width="15" style="27" customWidth="1"/>
    <col min="14591" max="14591" width="9.5703125" style="27" bestFit="1" customWidth="1"/>
    <col min="14592" max="14592" width="10.5703125" style="27" bestFit="1" customWidth="1"/>
    <col min="14593" max="14593" width="11.85546875" style="27" customWidth="1"/>
    <col min="14594" max="14595" width="11.42578125" style="27" bestFit="1" customWidth="1"/>
    <col min="14596" max="14596" width="11.42578125" style="27" customWidth="1"/>
    <col min="14597" max="14597" width="11.42578125" style="27" bestFit="1" customWidth="1"/>
    <col min="14598" max="14601" width="9.140625" style="27"/>
    <col min="14602" max="14602" width="12" style="27" bestFit="1" customWidth="1"/>
    <col min="14603" max="14603" width="9.5703125" style="27" bestFit="1" customWidth="1"/>
    <col min="14604" max="14604" width="10.5703125" style="27" bestFit="1" customWidth="1"/>
    <col min="14605" max="14605" width="9.140625" style="27"/>
    <col min="14606" max="14606" width="11.5703125" style="27" bestFit="1" customWidth="1"/>
    <col min="14607" max="14607" width="9.140625" style="27"/>
    <col min="14608" max="14608" width="9.5703125" style="27" bestFit="1" customWidth="1"/>
    <col min="14609" max="14609" width="11.42578125" style="27" customWidth="1"/>
    <col min="14610" max="14611" width="10" style="27" bestFit="1" customWidth="1"/>
    <col min="14612" max="14843" width="9.140625" style="27"/>
    <col min="14844" max="14844" width="19.42578125" style="27" bestFit="1" customWidth="1"/>
    <col min="14845" max="14845" width="17.5703125" style="27" customWidth="1"/>
    <col min="14846" max="14846" width="15" style="27" customWidth="1"/>
    <col min="14847" max="14847" width="9.5703125" style="27" bestFit="1" customWidth="1"/>
    <col min="14848" max="14848" width="10.5703125" style="27" bestFit="1" customWidth="1"/>
    <col min="14849" max="14849" width="11.85546875" style="27" customWidth="1"/>
    <col min="14850" max="14851" width="11.42578125" style="27" bestFit="1" customWidth="1"/>
    <col min="14852" max="14852" width="11.42578125" style="27" customWidth="1"/>
    <col min="14853" max="14853" width="11.42578125" style="27" bestFit="1" customWidth="1"/>
    <col min="14854" max="14857" width="9.140625" style="27"/>
    <col min="14858" max="14858" width="12" style="27" bestFit="1" customWidth="1"/>
    <col min="14859" max="14859" width="9.5703125" style="27" bestFit="1" customWidth="1"/>
    <col min="14860" max="14860" width="10.5703125" style="27" bestFit="1" customWidth="1"/>
    <col min="14861" max="14861" width="9.140625" style="27"/>
    <col min="14862" max="14862" width="11.5703125" style="27" bestFit="1" customWidth="1"/>
    <col min="14863" max="14863" width="9.140625" style="27"/>
    <col min="14864" max="14864" width="9.5703125" style="27" bestFit="1" customWidth="1"/>
    <col min="14865" max="14865" width="11.42578125" style="27" customWidth="1"/>
    <col min="14866" max="14867" width="10" style="27" bestFit="1" customWidth="1"/>
    <col min="14868" max="15099" width="9.140625" style="27"/>
    <col min="15100" max="15100" width="19.42578125" style="27" bestFit="1" customWidth="1"/>
    <col min="15101" max="15101" width="17.5703125" style="27" customWidth="1"/>
    <col min="15102" max="15102" width="15" style="27" customWidth="1"/>
    <col min="15103" max="15103" width="9.5703125" style="27" bestFit="1" customWidth="1"/>
    <col min="15104" max="15104" width="10.5703125" style="27" bestFit="1" customWidth="1"/>
    <col min="15105" max="15105" width="11.85546875" style="27" customWidth="1"/>
    <col min="15106" max="15107" width="11.42578125" style="27" bestFit="1" customWidth="1"/>
    <col min="15108" max="15108" width="11.42578125" style="27" customWidth="1"/>
    <col min="15109" max="15109" width="11.42578125" style="27" bestFit="1" customWidth="1"/>
    <col min="15110" max="15113" width="9.140625" style="27"/>
    <col min="15114" max="15114" width="12" style="27" bestFit="1" customWidth="1"/>
    <col min="15115" max="15115" width="9.5703125" style="27" bestFit="1" customWidth="1"/>
    <col min="15116" max="15116" width="10.5703125" style="27" bestFit="1" customWidth="1"/>
    <col min="15117" max="15117" width="9.140625" style="27"/>
    <col min="15118" max="15118" width="11.5703125" style="27" bestFit="1" customWidth="1"/>
    <col min="15119" max="15119" width="9.140625" style="27"/>
    <col min="15120" max="15120" width="9.5703125" style="27" bestFit="1" customWidth="1"/>
    <col min="15121" max="15121" width="11.42578125" style="27" customWidth="1"/>
    <col min="15122" max="15123" width="10" style="27" bestFit="1" customWidth="1"/>
    <col min="15124" max="15355" width="9.140625" style="27"/>
    <col min="15356" max="15356" width="19.42578125" style="27" bestFit="1" customWidth="1"/>
    <col min="15357" max="15357" width="17.5703125" style="27" customWidth="1"/>
    <col min="15358" max="15358" width="15" style="27" customWidth="1"/>
    <col min="15359" max="15359" width="9.5703125" style="27" bestFit="1" customWidth="1"/>
    <col min="15360" max="15360" width="10.5703125" style="27" bestFit="1" customWidth="1"/>
    <col min="15361" max="15361" width="11.85546875" style="27" customWidth="1"/>
    <col min="15362" max="15363" width="11.42578125" style="27" bestFit="1" customWidth="1"/>
    <col min="15364" max="15364" width="11.42578125" style="27" customWidth="1"/>
    <col min="15365" max="15365" width="11.42578125" style="27" bestFit="1" customWidth="1"/>
    <col min="15366" max="15369" width="9.140625" style="27"/>
    <col min="15370" max="15370" width="12" style="27" bestFit="1" customWidth="1"/>
    <col min="15371" max="15371" width="9.5703125" style="27" bestFit="1" customWidth="1"/>
    <col min="15372" max="15372" width="10.5703125" style="27" bestFit="1" customWidth="1"/>
    <col min="15373" max="15373" width="9.140625" style="27"/>
    <col min="15374" max="15374" width="11.5703125" style="27" bestFit="1" customWidth="1"/>
    <col min="15375" max="15375" width="9.140625" style="27"/>
    <col min="15376" max="15376" width="9.5703125" style="27" bestFit="1" customWidth="1"/>
    <col min="15377" max="15377" width="11.42578125" style="27" customWidth="1"/>
    <col min="15378" max="15379" width="10" style="27" bestFit="1" customWidth="1"/>
    <col min="15380" max="15611" width="9.140625" style="27"/>
    <col min="15612" max="15612" width="19.42578125" style="27" bestFit="1" customWidth="1"/>
    <col min="15613" max="15613" width="17.5703125" style="27" customWidth="1"/>
    <col min="15614" max="15614" width="15" style="27" customWidth="1"/>
    <col min="15615" max="15615" width="9.5703125" style="27" bestFit="1" customWidth="1"/>
    <col min="15616" max="15616" width="10.5703125" style="27" bestFit="1" customWidth="1"/>
    <col min="15617" max="15617" width="11.85546875" style="27" customWidth="1"/>
    <col min="15618" max="15619" width="11.42578125" style="27" bestFit="1" customWidth="1"/>
    <col min="15620" max="15620" width="11.42578125" style="27" customWidth="1"/>
    <col min="15621" max="15621" width="11.42578125" style="27" bestFit="1" customWidth="1"/>
    <col min="15622" max="15625" width="9.140625" style="27"/>
    <col min="15626" max="15626" width="12" style="27" bestFit="1" customWidth="1"/>
    <col min="15627" max="15627" width="9.5703125" style="27" bestFit="1" customWidth="1"/>
    <col min="15628" max="15628" width="10.5703125" style="27" bestFit="1" customWidth="1"/>
    <col min="15629" max="15629" width="9.140625" style="27"/>
    <col min="15630" max="15630" width="11.5703125" style="27" bestFit="1" customWidth="1"/>
    <col min="15631" max="15631" width="9.140625" style="27"/>
    <col min="15632" max="15632" width="9.5703125" style="27" bestFit="1" customWidth="1"/>
    <col min="15633" max="15633" width="11.42578125" style="27" customWidth="1"/>
    <col min="15634" max="15635" width="10" style="27" bestFit="1" customWidth="1"/>
    <col min="15636" max="15867" width="9.140625" style="27"/>
    <col min="15868" max="15868" width="19.42578125" style="27" bestFit="1" customWidth="1"/>
    <col min="15869" max="15869" width="17.5703125" style="27" customWidth="1"/>
    <col min="15870" max="15870" width="15" style="27" customWidth="1"/>
    <col min="15871" max="15871" width="9.5703125" style="27" bestFit="1" customWidth="1"/>
    <col min="15872" max="15872" width="10.5703125" style="27" bestFit="1" customWidth="1"/>
    <col min="15873" max="15873" width="11.85546875" style="27" customWidth="1"/>
    <col min="15874" max="15875" width="11.42578125" style="27" bestFit="1" customWidth="1"/>
    <col min="15876" max="15876" width="11.42578125" style="27" customWidth="1"/>
    <col min="15877" max="15877" width="11.42578125" style="27" bestFit="1" customWidth="1"/>
    <col min="15878" max="15881" width="9.140625" style="27"/>
    <col min="15882" max="15882" width="12" style="27" bestFit="1" customWidth="1"/>
    <col min="15883" max="15883" width="9.5703125" style="27" bestFit="1" customWidth="1"/>
    <col min="15884" max="15884" width="10.5703125" style="27" bestFit="1" customWidth="1"/>
    <col min="15885" max="15885" width="9.140625" style="27"/>
    <col min="15886" max="15886" width="11.5703125" style="27" bestFit="1" customWidth="1"/>
    <col min="15887" max="15887" width="9.140625" style="27"/>
    <col min="15888" max="15888" width="9.5703125" style="27" bestFit="1" customWidth="1"/>
    <col min="15889" max="15889" width="11.42578125" style="27" customWidth="1"/>
    <col min="15890" max="15891" width="10" style="27" bestFit="1" customWidth="1"/>
    <col min="15892" max="16123" width="9.140625" style="27"/>
    <col min="16124" max="16124" width="19.42578125" style="27" bestFit="1" customWidth="1"/>
    <col min="16125" max="16125" width="17.5703125" style="27" customWidth="1"/>
    <col min="16126" max="16126" width="15" style="27" customWidth="1"/>
    <col min="16127" max="16127" width="9.5703125" style="27" bestFit="1" customWidth="1"/>
    <col min="16128" max="16128" width="10.5703125" style="27" bestFit="1" customWidth="1"/>
    <col min="16129" max="16129" width="11.85546875" style="27" customWidth="1"/>
    <col min="16130" max="16131" width="11.42578125" style="27" bestFit="1" customWidth="1"/>
    <col min="16132" max="16132" width="11.42578125" style="27" customWidth="1"/>
    <col min="16133" max="16133" width="11.42578125" style="27" bestFit="1" customWidth="1"/>
    <col min="16134" max="16137" width="9.140625" style="27"/>
    <col min="16138" max="16138" width="12" style="27" bestFit="1" customWidth="1"/>
    <col min="16139" max="16139" width="9.5703125" style="27" bestFit="1" customWidth="1"/>
    <col min="16140" max="16140" width="10.5703125" style="27" bestFit="1" customWidth="1"/>
    <col min="16141" max="16141" width="9.140625" style="27"/>
    <col min="16142" max="16142" width="11.5703125" style="27" bestFit="1" customWidth="1"/>
    <col min="16143" max="16143" width="9.140625" style="27"/>
    <col min="16144" max="16144" width="9.5703125" style="27" bestFit="1" customWidth="1"/>
    <col min="16145" max="16145" width="11.42578125" style="27" customWidth="1"/>
    <col min="16146" max="16147" width="10" style="27" bestFit="1" customWidth="1"/>
    <col min="16148" max="16384" width="9.140625" style="27"/>
  </cols>
  <sheetData>
    <row r="1" spans="1:21" x14ac:dyDescent="0.2">
      <c r="A1" s="26" t="s">
        <v>18</v>
      </c>
    </row>
    <row r="3" spans="1:21" x14ac:dyDescent="0.2">
      <c r="A3" s="28" t="s">
        <v>19</v>
      </c>
      <c r="B3" s="29" t="s">
        <v>20</v>
      </c>
      <c r="C3" s="29" t="s">
        <v>21</v>
      </c>
      <c r="D3" s="29" t="s">
        <v>22</v>
      </c>
    </row>
    <row r="4" spans="1:21" x14ac:dyDescent="0.2">
      <c r="A4" s="30" t="s">
        <v>23</v>
      </c>
      <c r="B4" s="31" t="s">
        <v>71</v>
      </c>
      <c r="C4" s="69">
        <v>0.03</v>
      </c>
      <c r="D4" s="31" t="s">
        <v>69</v>
      </c>
    </row>
    <row r="8" spans="1:21" x14ac:dyDescent="0.2">
      <c r="D8" s="32" t="s">
        <v>24</v>
      </c>
      <c r="E8" s="33"/>
      <c r="F8" s="34"/>
      <c r="G8" s="35" t="s">
        <v>25</v>
      </c>
      <c r="H8" s="36"/>
    </row>
    <row r="9" spans="1:21" x14ac:dyDescent="0.2">
      <c r="D9" s="37"/>
      <c r="E9" s="38"/>
      <c r="F9" s="38"/>
      <c r="G9" s="39"/>
      <c r="H9" s="40"/>
    </row>
    <row r="10" spans="1:21" x14ac:dyDescent="0.2">
      <c r="B10" s="41" t="s">
        <v>26</v>
      </c>
      <c r="C10" s="42" t="s">
        <v>27</v>
      </c>
      <c r="D10" s="43" t="s">
        <v>28</v>
      </c>
      <c r="E10" s="43" t="s">
        <v>29</v>
      </c>
      <c r="F10" s="43" t="s">
        <v>30</v>
      </c>
      <c r="G10" s="42" t="s">
        <v>31</v>
      </c>
      <c r="H10" s="42" t="s">
        <v>32</v>
      </c>
    </row>
    <row r="11" spans="1:21" x14ac:dyDescent="0.2">
      <c r="B11" s="44">
        <v>0</v>
      </c>
      <c r="C11" s="45"/>
      <c r="D11" s="46"/>
      <c r="E11" s="46"/>
      <c r="F11" s="46"/>
      <c r="G11" s="47"/>
      <c r="H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1" x14ac:dyDescent="0.2">
      <c r="B12" s="44">
        <v>1</v>
      </c>
      <c r="C12" s="45"/>
      <c r="D12" s="46"/>
      <c r="E12" s="46"/>
      <c r="F12" s="46"/>
      <c r="G12" s="47"/>
      <c r="H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">
      <c r="B13" s="44">
        <v>2</v>
      </c>
      <c r="C13" s="45"/>
      <c r="D13" s="46"/>
      <c r="E13" s="46"/>
      <c r="F13" s="46"/>
      <c r="G13" s="47"/>
      <c r="H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">
      <c r="B14" s="44">
        <v>3</v>
      </c>
      <c r="C14" s="45"/>
      <c r="D14" s="46"/>
      <c r="E14" s="46"/>
      <c r="F14" s="46"/>
      <c r="G14" s="47"/>
      <c r="H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">
      <c r="B15" s="44">
        <v>4</v>
      </c>
      <c r="C15" s="45"/>
      <c r="D15" s="46"/>
      <c r="E15" s="46"/>
      <c r="F15" s="46"/>
      <c r="G15" s="47"/>
      <c r="H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">
      <c r="B16" s="44">
        <v>5</v>
      </c>
      <c r="C16" s="45"/>
      <c r="D16" s="46"/>
      <c r="E16" s="46"/>
      <c r="F16" s="46"/>
      <c r="G16" s="47"/>
      <c r="H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x14ac:dyDescent="0.2">
      <c r="B17" s="44">
        <v>6</v>
      </c>
      <c r="C17" s="45"/>
      <c r="D17" s="46"/>
      <c r="E17" s="46"/>
      <c r="F17" s="46"/>
      <c r="G17" s="47"/>
      <c r="H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x14ac:dyDescent="0.2">
      <c r="B18" s="44">
        <v>7</v>
      </c>
      <c r="C18" s="45"/>
      <c r="D18" s="46"/>
      <c r="E18" s="46"/>
      <c r="F18" s="46"/>
      <c r="G18" s="47"/>
      <c r="H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x14ac:dyDescent="0.2">
      <c r="B19" s="44">
        <v>8</v>
      </c>
      <c r="C19" s="45"/>
      <c r="D19" s="46"/>
      <c r="E19" s="46"/>
      <c r="F19" s="46"/>
      <c r="G19" s="47"/>
      <c r="H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x14ac:dyDescent="0.2">
      <c r="B20" s="44">
        <v>9</v>
      </c>
      <c r="C20" s="45"/>
      <c r="D20" s="46"/>
      <c r="E20" s="46"/>
      <c r="F20" s="46"/>
      <c r="G20" s="47"/>
      <c r="H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x14ac:dyDescent="0.2">
      <c r="B21" s="44">
        <v>10</v>
      </c>
      <c r="C21" s="45"/>
      <c r="D21" s="46"/>
      <c r="E21" s="46"/>
      <c r="F21" s="46"/>
      <c r="G21" s="47"/>
      <c r="H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x14ac:dyDescent="0.2">
      <c r="B22" s="44">
        <v>11</v>
      </c>
      <c r="C22" s="45"/>
      <c r="D22" s="46"/>
      <c r="E22" s="46"/>
      <c r="F22" s="46"/>
      <c r="G22" s="47"/>
      <c r="H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x14ac:dyDescent="0.2">
      <c r="B23" s="44">
        <v>12</v>
      </c>
      <c r="C23" s="45"/>
      <c r="D23" s="46"/>
      <c r="E23" s="46"/>
      <c r="F23" s="46"/>
      <c r="G23" s="47"/>
      <c r="H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x14ac:dyDescent="0.2">
      <c r="B24" s="44">
        <v>13</v>
      </c>
      <c r="C24" s="45"/>
      <c r="D24" s="46"/>
      <c r="E24" s="46"/>
      <c r="F24" s="46"/>
      <c r="G24" s="47"/>
      <c r="H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x14ac:dyDescent="0.2">
      <c r="B25" s="44">
        <v>14</v>
      </c>
      <c r="C25" s="45"/>
      <c r="D25" s="46"/>
      <c r="E25" s="46"/>
      <c r="F25" s="46"/>
      <c r="G25" s="47"/>
      <c r="H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x14ac:dyDescent="0.2">
      <c r="B26" s="44">
        <v>15</v>
      </c>
      <c r="C26" s="45"/>
      <c r="D26" s="46"/>
      <c r="E26" s="46"/>
      <c r="F26" s="46"/>
      <c r="G26" s="47"/>
      <c r="H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x14ac:dyDescent="0.2">
      <c r="B27" s="44">
        <v>16</v>
      </c>
      <c r="C27" s="45"/>
      <c r="D27" s="46"/>
      <c r="E27" s="46"/>
      <c r="F27" s="46"/>
      <c r="G27" s="47"/>
      <c r="H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x14ac:dyDescent="0.2">
      <c r="B28" s="44">
        <v>17</v>
      </c>
      <c r="C28" s="45"/>
      <c r="D28" s="46"/>
      <c r="E28" s="46"/>
      <c r="F28" s="46"/>
      <c r="G28" s="47"/>
      <c r="H28" s="47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x14ac:dyDescent="0.2">
      <c r="B29" s="44">
        <v>18</v>
      </c>
      <c r="C29" s="45"/>
      <c r="D29" s="46"/>
      <c r="E29" s="46"/>
      <c r="F29" s="46"/>
      <c r="G29" s="47"/>
      <c r="H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x14ac:dyDescent="0.2">
      <c r="B30" s="44">
        <v>19</v>
      </c>
      <c r="C30" s="45"/>
      <c r="D30" s="46"/>
      <c r="E30" s="46"/>
      <c r="F30" s="46"/>
      <c r="G30" s="47"/>
      <c r="H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x14ac:dyDescent="0.2">
      <c r="B31" s="44">
        <v>20</v>
      </c>
      <c r="C31" s="45"/>
      <c r="D31" s="46"/>
      <c r="E31" s="46"/>
      <c r="F31" s="46"/>
      <c r="G31" s="47"/>
      <c r="H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x14ac:dyDescent="0.2">
      <c r="B32" s="44">
        <v>21</v>
      </c>
      <c r="C32" s="45"/>
      <c r="D32" s="46"/>
      <c r="E32" s="46"/>
      <c r="F32" s="46"/>
      <c r="G32" s="47"/>
      <c r="H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1" x14ac:dyDescent="0.2">
      <c r="B33" s="44">
        <v>22</v>
      </c>
      <c r="C33" s="45"/>
      <c r="D33" s="46"/>
      <c r="E33" s="46"/>
      <c r="F33" s="46"/>
      <c r="G33" s="47"/>
      <c r="H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1" x14ac:dyDescent="0.2">
      <c r="B34" s="44">
        <v>23</v>
      </c>
      <c r="C34" s="45"/>
      <c r="D34" s="46"/>
      <c r="E34" s="46"/>
      <c r="F34" s="46"/>
      <c r="G34" s="47"/>
      <c r="H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1" x14ac:dyDescent="0.2">
      <c r="B35" s="44">
        <v>24</v>
      </c>
      <c r="C35" s="45"/>
      <c r="D35" s="46"/>
      <c r="E35" s="46"/>
      <c r="F35" s="46"/>
      <c r="G35" s="47"/>
      <c r="H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2:21" x14ac:dyDescent="0.2">
      <c r="B36" s="44">
        <v>25</v>
      </c>
      <c r="C36" s="45"/>
      <c r="D36" s="46"/>
      <c r="E36" s="46"/>
      <c r="F36" s="46"/>
      <c r="G36" s="47"/>
      <c r="H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2:21" x14ac:dyDescent="0.2">
      <c r="B37" s="44">
        <v>26</v>
      </c>
      <c r="C37" s="45"/>
      <c r="D37" s="46"/>
      <c r="E37" s="46"/>
      <c r="F37" s="46"/>
      <c r="G37" s="47"/>
      <c r="H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2:21" x14ac:dyDescent="0.2">
      <c r="B38" s="44">
        <v>27</v>
      </c>
      <c r="C38" s="45"/>
      <c r="D38" s="46"/>
      <c r="E38" s="46"/>
      <c r="F38" s="46"/>
      <c r="G38" s="47"/>
      <c r="H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2:21" x14ac:dyDescent="0.2">
      <c r="B39" s="44">
        <v>28</v>
      </c>
      <c r="C39" s="45"/>
      <c r="D39" s="46"/>
      <c r="E39" s="46"/>
      <c r="F39" s="46"/>
      <c r="G39" s="47"/>
      <c r="H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2:21" x14ac:dyDescent="0.2">
      <c r="B40" s="44">
        <v>29</v>
      </c>
      <c r="C40" s="45"/>
      <c r="D40" s="46"/>
      <c r="E40" s="46"/>
      <c r="F40" s="46"/>
      <c r="G40" s="47"/>
      <c r="H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2:21" x14ac:dyDescent="0.2">
      <c r="B41" s="44">
        <v>30</v>
      </c>
      <c r="C41" s="45"/>
      <c r="D41" s="46"/>
      <c r="E41" s="46"/>
      <c r="F41" s="46"/>
      <c r="G41" s="47"/>
      <c r="H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2:21" x14ac:dyDescent="0.2">
      <c r="B42" s="44">
        <v>31</v>
      </c>
      <c r="C42" s="45"/>
      <c r="D42" s="46"/>
      <c r="E42" s="46"/>
      <c r="F42" s="46"/>
      <c r="G42" s="47"/>
      <c r="H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2:21" x14ac:dyDescent="0.2">
      <c r="B43" s="44">
        <v>32</v>
      </c>
      <c r="C43" s="45"/>
      <c r="D43" s="46"/>
      <c r="E43" s="46"/>
      <c r="F43" s="46"/>
      <c r="G43" s="47"/>
      <c r="H43" s="47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</row>
    <row r="44" spans="2:21" x14ac:dyDescent="0.2">
      <c r="B44" s="44">
        <v>33</v>
      </c>
      <c r="C44" s="45"/>
      <c r="D44" s="46"/>
      <c r="E44" s="46"/>
      <c r="F44" s="46"/>
      <c r="G44" s="47"/>
      <c r="H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</row>
    <row r="45" spans="2:21" x14ac:dyDescent="0.2">
      <c r="B45" s="44">
        <v>34</v>
      </c>
      <c r="C45" s="45"/>
      <c r="D45" s="46"/>
      <c r="E45" s="46"/>
      <c r="F45" s="46"/>
      <c r="G45" s="47"/>
      <c r="H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2:21" x14ac:dyDescent="0.2">
      <c r="B46" s="44">
        <v>35</v>
      </c>
      <c r="C46" s="45"/>
      <c r="D46" s="46"/>
      <c r="E46" s="46"/>
      <c r="F46" s="46"/>
      <c r="G46" s="47"/>
      <c r="H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2:21" x14ac:dyDescent="0.2">
      <c r="B47" s="44">
        <v>36</v>
      </c>
      <c r="C47" s="45"/>
      <c r="D47" s="46"/>
      <c r="E47" s="46"/>
      <c r="F47" s="46"/>
      <c r="G47" s="47"/>
      <c r="H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2:21" x14ac:dyDescent="0.2">
      <c r="B48" s="44">
        <v>37</v>
      </c>
      <c r="C48" s="45"/>
      <c r="D48" s="46"/>
      <c r="E48" s="46"/>
      <c r="F48" s="46"/>
      <c r="G48" s="47"/>
      <c r="H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2:21" x14ac:dyDescent="0.2">
      <c r="B49" s="44">
        <v>38</v>
      </c>
      <c r="C49" s="45"/>
      <c r="D49" s="46"/>
      <c r="E49" s="46"/>
      <c r="F49" s="46"/>
      <c r="G49" s="47"/>
      <c r="H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  <row r="50" spans="2:21" x14ac:dyDescent="0.2">
      <c r="B50" s="44">
        <v>39</v>
      </c>
      <c r="C50" s="45"/>
      <c r="D50" s="46"/>
      <c r="E50" s="46"/>
      <c r="F50" s="46"/>
      <c r="G50" s="47"/>
      <c r="H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</row>
    <row r="51" spans="2:21" x14ac:dyDescent="0.2">
      <c r="B51" s="44">
        <v>40</v>
      </c>
      <c r="C51" s="45"/>
      <c r="D51" s="46"/>
      <c r="E51" s="46"/>
      <c r="F51" s="46"/>
      <c r="G51" s="47"/>
      <c r="H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</row>
    <row r="52" spans="2:21" x14ac:dyDescent="0.2">
      <c r="B52" s="44">
        <v>41</v>
      </c>
      <c r="C52" s="45"/>
      <c r="D52" s="46"/>
      <c r="E52" s="46"/>
      <c r="F52" s="46"/>
      <c r="G52" s="47"/>
      <c r="H52" s="47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</row>
    <row r="53" spans="2:21" x14ac:dyDescent="0.2">
      <c r="B53" s="44">
        <v>42</v>
      </c>
      <c r="C53" s="45"/>
      <c r="D53" s="46"/>
      <c r="E53" s="46"/>
      <c r="F53" s="46"/>
      <c r="G53" s="47"/>
      <c r="H53" s="47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</row>
    <row r="54" spans="2:21" x14ac:dyDescent="0.2">
      <c r="B54" s="44">
        <v>43</v>
      </c>
      <c r="C54" s="45"/>
      <c r="D54" s="46"/>
      <c r="E54" s="46"/>
      <c r="F54" s="46"/>
      <c r="G54" s="47"/>
      <c r="H54" s="47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</row>
    <row r="55" spans="2:21" x14ac:dyDescent="0.2">
      <c r="B55" s="44">
        <v>44</v>
      </c>
      <c r="C55" s="45"/>
      <c r="D55" s="46"/>
      <c r="E55" s="46"/>
      <c r="F55" s="46"/>
      <c r="G55" s="47"/>
      <c r="H55" s="47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</row>
    <row r="56" spans="2:21" x14ac:dyDescent="0.2">
      <c r="B56" s="44">
        <v>45</v>
      </c>
      <c r="C56" s="45"/>
      <c r="D56" s="46"/>
      <c r="E56" s="46"/>
      <c r="F56" s="46"/>
      <c r="G56" s="47"/>
      <c r="H56" s="47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</row>
    <row r="57" spans="2:21" x14ac:dyDescent="0.2">
      <c r="B57" s="44">
        <v>46</v>
      </c>
      <c r="C57" s="45"/>
      <c r="D57" s="46"/>
      <c r="E57" s="46"/>
      <c r="F57" s="46"/>
      <c r="G57" s="47"/>
      <c r="H57" s="47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</row>
    <row r="58" spans="2:21" x14ac:dyDescent="0.2">
      <c r="B58" s="44">
        <v>47</v>
      </c>
      <c r="C58" s="45"/>
      <c r="D58" s="46"/>
      <c r="E58" s="46"/>
      <c r="F58" s="46"/>
      <c r="G58" s="47"/>
      <c r="H58" s="47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2:21" x14ac:dyDescent="0.2">
      <c r="B59" s="44">
        <v>48</v>
      </c>
      <c r="C59" s="45"/>
      <c r="D59" s="46"/>
      <c r="E59" s="46"/>
      <c r="F59" s="46"/>
      <c r="G59" s="47"/>
      <c r="H59" s="47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2:21" x14ac:dyDescent="0.2">
      <c r="B60" s="44">
        <v>49</v>
      </c>
      <c r="C60" s="45"/>
      <c r="D60" s="46"/>
      <c r="E60" s="46"/>
      <c r="F60" s="46"/>
      <c r="G60" s="47"/>
      <c r="H60" s="47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2:21" x14ac:dyDescent="0.2">
      <c r="B61" s="44">
        <v>50</v>
      </c>
      <c r="C61" s="45"/>
      <c r="D61" s="46"/>
      <c r="E61" s="46"/>
      <c r="F61" s="46"/>
      <c r="G61" s="47"/>
      <c r="H61" s="47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2:21" x14ac:dyDescent="0.2">
      <c r="B62" s="44">
        <v>51</v>
      </c>
      <c r="C62" s="45"/>
      <c r="D62" s="46"/>
      <c r="E62" s="46"/>
      <c r="F62" s="46"/>
      <c r="G62" s="47"/>
      <c r="H62" s="47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2:21" x14ac:dyDescent="0.2">
      <c r="B63" s="44">
        <v>52</v>
      </c>
      <c r="C63" s="45"/>
      <c r="D63" s="46"/>
      <c r="E63" s="46"/>
      <c r="F63" s="46"/>
      <c r="G63" s="47"/>
      <c r="H63" s="47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2:21" x14ac:dyDescent="0.2">
      <c r="B64" s="44">
        <v>53</v>
      </c>
      <c r="C64" s="45"/>
      <c r="D64" s="46"/>
      <c r="E64" s="46"/>
      <c r="F64" s="46"/>
      <c r="G64" s="47"/>
      <c r="H64" s="47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2:21" x14ac:dyDescent="0.2">
      <c r="B65" s="44">
        <v>54</v>
      </c>
      <c r="C65" s="45"/>
      <c r="D65" s="46"/>
      <c r="E65" s="46"/>
      <c r="F65" s="46"/>
      <c r="G65" s="47"/>
      <c r="H65" s="47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2:21" x14ac:dyDescent="0.2">
      <c r="B66" s="44">
        <v>55</v>
      </c>
      <c r="C66" s="45"/>
      <c r="D66" s="46"/>
      <c r="E66" s="46"/>
      <c r="F66" s="46"/>
      <c r="G66" s="47"/>
      <c r="H66" s="47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2:21" x14ac:dyDescent="0.2">
      <c r="B67" s="44">
        <v>56</v>
      </c>
      <c r="C67" s="45"/>
      <c r="D67" s="46"/>
      <c r="E67" s="46"/>
      <c r="F67" s="46"/>
      <c r="G67" s="47"/>
      <c r="H67" s="47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2:21" x14ac:dyDescent="0.2">
      <c r="B68" s="44">
        <v>57</v>
      </c>
      <c r="C68" s="45"/>
      <c r="D68" s="46"/>
      <c r="E68" s="46"/>
      <c r="F68" s="46"/>
      <c r="G68" s="47"/>
      <c r="H68" s="47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2:21" x14ac:dyDescent="0.2">
      <c r="B69" s="44">
        <v>58</v>
      </c>
      <c r="C69" s="45"/>
      <c r="D69" s="46"/>
      <c r="E69" s="46"/>
      <c r="F69" s="46"/>
      <c r="G69" s="47"/>
      <c r="H69" s="47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2:21" x14ac:dyDescent="0.2">
      <c r="B70" s="44">
        <v>59</v>
      </c>
      <c r="C70" s="45"/>
      <c r="D70" s="46"/>
      <c r="E70" s="46"/>
      <c r="F70" s="46"/>
      <c r="G70" s="47"/>
      <c r="H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2:21" x14ac:dyDescent="0.2">
      <c r="B71" s="44">
        <v>60</v>
      </c>
      <c r="C71" s="45"/>
      <c r="D71" s="46"/>
      <c r="E71" s="46"/>
      <c r="F71" s="46"/>
      <c r="G71" s="47"/>
      <c r="H71" s="47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2:21" x14ac:dyDescent="0.2">
      <c r="B72" s="44">
        <v>61</v>
      </c>
      <c r="C72" s="45"/>
      <c r="D72" s="46"/>
      <c r="E72" s="46"/>
      <c r="F72" s="46"/>
      <c r="G72" s="47"/>
      <c r="H72" s="47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2:21" x14ac:dyDescent="0.2">
      <c r="B73" s="44">
        <v>62</v>
      </c>
      <c r="C73" s="45"/>
      <c r="D73" s="46"/>
      <c r="E73" s="46"/>
      <c r="F73" s="46"/>
      <c r="G73" s="47"/>
      <c r="H73" s="47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2:21" x14ac:dyDescent="0.2">
      <c r="B74" s="44">
        <v>63</v>
      </c>
      <c r="C74" s="45"/>
      <c r="D74" s="46"/>
      <c r="E74" s="46"/>
      <c r="F74" s="46"/>
      <c r="G74" s="47"/>
      <c r="H74" s="47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2:21" x14ac:dyDescent="0.2">
      <c r="B75" s="44">
        <v>64</v>
      </c>
      <c r="C75" s="45"/>
      <c r="D75" s="46"/>
      <c r="E75" s="46"/>
      <c r="F75" s="46"/>
      <c r="G75" s="47"/>
      <c r="H75" s="47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2:21" x14ac:dyDescent="0.2">
      <c r="B76" s="44">
        <v>65</v>
      </c>
      <c r="C76" s="45"/>
      <c r="D76" s="46"/>
      <c r="E76" s="46"/>
      <c r="F76" s="46"/>
      <c r="G76" s="47"/>
      <c r="H76" s="47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2:21" x14ac:dyDescent="0.2">
      <c r="B77" s="44">
        <v>66</v>
      </c>
      <c r="C77" s="45"/>
      <c r="D77" s="46"/>
      <c r="E77" s="46"/>
      <c r="F77" s="46"/>
      <c r="G77" s="47"/>
      <c r="H77" s="47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2:21" x14ac:dyDescent="0.2">
      <c r="B78" s="44">
        <v>67</v>
      </c>
      <c r="C78" s="45"/>
      <c r="D78" s="46"/>
      <c r="E78" s="46"/>
      <c r="F78" s="46"/>
      <c r="G78" s="47"/>
      <c r="H78" s="47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2:21" x14ac:dyDescent="0.2">
      <c r="B79" s="44">
        <v>68</v>
      </c>
      <c r="C79" s="45"/>
      <c r="D79" s="46"/>
      <c r="E79" s="46"/>
      <c r="F79" s="46"/>
      <c r="G79" s="47"/>
      <c r="H79" s="47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2:21" x14ac:dyDescent="0.2">
      <c r="B80" s="44">
        <v>69</v>
      </c>
      <c r="C80" s="45"/>
      <c r="D80" s="46"/>
      <c r="E80" s="46"/>
      <c r="F80" s="46"/>
      <c r="G80" s="47"/>
      <c r="H80" s="47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2:21" x14ac:dyDescent="0.2">
      <c r="B81" s="44">
        <v>70</v>
      </c>
      <c r="C81" s="45"/>
      <c r="D81" s="46"/>
      <c r="E81" s="46"/>
      <c r="F81" s="46"/>
      <c r="G81" s="47"/>
      <c r="H81" s="47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2:21" x14ac:dyDescent="0.2">
      <c r="B82" s="44">
        <v>71</v>
      </c>
      <c r="C82" s="45"/>
      <c r="D82" s="46"/>
      <c r="E82" s="46"/>
      <c r="F82" s="46"/>
      <c r="G82" s="47"/>
      <c r="H82" s="47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2:21" x14ac:dyDescent="0.2">
      <c r="B83" s="44">
        <v>72</v>
      </c>
      <c r="C83" s="45"/>
      <c r="D83" s="46"/>
      <c r="E83" s="46"/>
      <c r="F83" s="46"/>
      <c r="G83" s="47"/>
      <c r="H83" s="47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2:21" x14ac:dyDescent="0.2">
      <c r="B84" s="44">
        <v>73</v>
      </c>
      <c r="C84" s="45"/>
      <c r="D84" s="46"/>
      <c r="E84" s="46"/>
      <c r="F84" s="46"/>
      <c r="G84" s="47"/>
      <c r="H84" s="47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2:21" x14ac:dyDescent="0.2">
      <c r="B85" s="44">
        <v>74</v>
      </c>
      <c r="C85" s="45"/>
      <c r="D85" s="46"/>
      <c r="E85" s="46"/>
      <c r="F85" s="46"/>
      <c r="G85" s="47"/>
      <c r="H85" s="47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2:21" x14ac:dyDescent="0.2">
      <c r="B86" s="44">
        <v>75</v>
      </c>
      <c r="C86" s="45"/>
      <c r="D86" s="46"/>
      <c r="E86" s="46"/>
      <c r="F86" s="46"/>
      <c r="G86" s="47"/>
      <c r="H86" s="47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2:21" x14ac:dyDescent="0.2">
      <c r="B87" s="44">
        <v>76</v>
      </c>
      <c r="C87" s="45"/>
      <c r="D87" s="46"/>
      <c r="E87" s="46"/>
      <c r="F87" s="46"/>
      <c r="G87" s="47"/>
      <c r="H87" s="47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2:21" x14ac:dyDescent="0.2">
      <c r="B88" s="44">
        <v>77</v>
      </c>
      <c r="C88" s="45"/>
      <c r="D88" s="46"/>
      <c r="E88" s="46"/>
      <c r="F88" s="46"/>
      <c r="G88" s="47"/>
      <c r="H88" s="47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2:21" x14ac:dyDescent="0.2">
      <c r="B89" s="44">
        <v>78</v>
      </c>
      <c r="C89" s="45"/>
      <c r="D89" s="46"/>
      <c r="E89" s="46"/>
      <c r="F89" s="46"/>
      <c r="G89" s="47"/>
      <c r="H89" s="47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2:21" x14ac:dyDescent="0.2">
      <c r="B90" s="44">
        <v>79</v>
      </c>
      <c r="C90" s="45"/>
      <c r="D90" s="46"/>
      <c r="E90" s="46"/>
      <c r="F90" s="46"/>
      <c r="G90" s="47"/>
      <c r="H90" s="47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2:21" x14ac:dyDescent="0.2">
      <c r="B91" s="44">
        <v>80</v>
      </c>
      <c r="C91" s="45"/>
      <c r="D91" s="46"/>
      <c r="E91" s="46"/>
      <c r="F91" s="46"/>
      <c r="G91" s="47"/>
      <c r="H91" s="47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2:21" x14ac:dyDescent="0.2">
      <c r="B92" s="44">
        <v>81</v>
      </c>
      <c r="C92" s="45"/>
      <c r="D92" s="46"/>
      <c r="E92" s="46"/>
      <c r="F92" s="46"/>
      <c r="G92" s="47"/>
      <c r="H92" s="47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2:21" x14ac:dyDescent="0.2">
      <c r="B93" s="44">
        <v>82</v>
      </c>
      <c r="C93" s="45"/>
      <c r="D93" s="46"/>
      <c r="E93" s="46"/>
      <c r="F93" s="46"/>
      <c r="G93" s="47"/>
      <c r="H93" s="47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2:21" x14ac:dyDescent="0.2">
      <c r="B94" s="44">
        <v>83</v>
      </c>
      <c r="C94" s="45"/>
      <c r="D94" s="46"/>
      <c r="E94" s="46"/>
      <c r="F94" s="46"/>
      <c r="G94" s="47"/>
      <c r="H94" s="47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2:21" x14ac:dyDescent="0.2">
      <c r="B95" s="44">
        <v>84</v>
      </c>
      <c r="C95" s="45"/>
      <c r="D95" s="46"/>
      <c r="E95" s="46"/>
      <c r="F95" s="46"/>
      <c r="G95" s="47"/>
      <c r="H95" s="47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2:21" x14ac:dyDescent="0.2">
      <c r="B96" s="44">
        <v>85</v>
      </c>
      <c r="C96" s="45"/>
      <c r="D96" s="46"/>
      <c r="E96" s="46"/>
      <c r="F96" s="46"/>
      <c r="G96" s="47"/>
      <c r="H96" s="47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2:21" x14ac:dyDescent="0.2">
      <c r="B97" s="44">
        <v>86</v>
      </c>
      <c r="C97" s="45"/>
      <c r="D97" s="46"/>
      <c r="E97" s="46"/>
      <c r="F97" s="46"/>
      <c r="G97" s="47"/>
      <c r="H97" s="47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2:21" x14ac:dyDescent="0.2">
      <c r="B98" s="44">
        <v>87</v>
      </c>
      <c r="C98" s="45"/>
      <c r="D98" s="46"/>
      <c r="E98" s="46"/>
      <c r="F98" s="46"/>
      <c r="G98" s="47"/>
      <c r="H98" s="47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2:21" x14ac:dyDescent="0.2">
      <c r="B99" s="44">
        <v>88</v>
      </c>
      <c r="C99" s="45"/>
      <c r="D99" s="46"/>
      <c r="E99" s="46"/>
      <c r="F99" s="46"/>
      <c r="G99" s="47"/>
      <c r="H99" s="47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2:21" x14ac:dyDescent="0.2">
      <c r="B100" s="44">
        <v>89</v>
      </c>
      <c r="C100" s="45"/>
      <c r="D100" s="46"/>
      <c r="E100" s="46"/>
      <c r="F100" s="46"/>
      <c r="G100" s="47"/>
      <c r="H100" s="47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2:21" x14ac:dyDescent="0.2">
      <c r="B101" s="44">
        <v>90</v>
      </c>
      <c r="C101" s="45"/>
      <c r="D101" s="46"/>
      <c r="E101" s="46"/>
      <c r="F101" s="46"/>
      <c r="G101" s="47"/>
      <c r="H101" s="47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2:21" x14ac:dyDescent="0.2">
      <c r="B102" s="44">
        <v>91</v>
      </c>
      <c r="C102" s="45"/>
      <c r="D102" s="46"/>
      <c r="E102" s="46"/>
      <c r="F102" s="46"/>
      <c r="G102" s="47"/>
      <c r="H102" s="47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2:21" x14ac:dyDescent="0.2">
      <c r="B103" s="44">
        <v>92</v>
      </c>
      <c r="C103" s="45"/>
      <c r="D103" s="46"/>
      <c r="E103" s="46"/>
      <c r="F103" s="46"/>
      <c r="G103" s="47"/>
      <c r="H103" s="47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2:21" x14ac:dyDescent="0.2">
      <c r="B104" s="44">
        <v>93</v>
      </c>
      <c r="C104" s="45"/>
      <c r="D104" s="46"/>
      <c r="E104" s="46"/>
      <c r="F104" s="46"/>
      <c r="G104" s="47"/>
      <c r="H104" s="47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2:21" x14ac:dyDescent="0.2">
      <c r="B105" s="44">
        <v>94</v>
      </c>
      <c r="C105" s="45"/>
      <c r="D105" s="46"/>
      <c r="E105" s="46"/>
      <c r="F105" s="46"/>
      <c r="G105" s="47"/>
      <c r="H105" s="47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2:21" x14ac:dyDescent="0.2">
      <c r="B106" s="44">
        <v>95</v>
      </c>
      <c r="C106" s="45"/>
      <c r="D106" s="46"/>
      <c r="E106" s="46"/>
      <c r="F106" s="46"/>
      <c r="G106" s="47"/>
      <c r="H106" s="47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2:21" x14ac:dyDescent="0.2">
      <c r="B107" s="44">
        <v>96</v>
      </c>
      <c r="C107" s="45"/>
      <c r="D107" s="46"/>
      <c r="E107" s="46"/>
      <c r="F107" s="46"/>
      <c r="G107" s="47"/>
      <c r="H107" s="47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2:21" x14ac:dyDescent="0.2">
      <c r="B108" s="44">
        <v>97</v>
      </c>
      <c r="C108" s="45"/>
      <c r="D108" s="46"/>
      <c r="E108" s="46"/>
      <c r="F108" s="46"/>
      <c r="G108" s="47"/>
      <c r="H108" s="47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2:21" x14ac:dyDescent="0.2">
      <c r="B109" s="44">
        <v>98</v>
      </c>
      <c r="C109" s="45"/>
      <c r="D109" s="46"/>
      <c r="E109" s="46"/>
      <c r="F109" s="46"/>
      <c r="G109" s="47"/>
      <c r="H109" s="47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2:21" x14ac:dyDescent="0.2">
      <c r="B110" s="44">
        <v>99</v>
      </c>
      <c r="C110" s="45"/>
      <c r="D110" s="46"/>
      <c r="E110" s="46"/>
      <c r="F110" s="46"/>
      <c r="G110" s="47"/>
      <c r="H110" s="47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2:21" x14ac:dyDescent="0.2">
      <c r="B111" s="44">
        <v>100</v>
      </c>
      <c r="C111" s="45"/>
      <c r="D111" s="46"/>
      <c r="E111" s="46"/>
      <c r="F111" s="46"/>
      <c r="G111" s="47"/>
      <c r="H111" s="47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2:21" x14ac:dyDescent="0.2">
      <c r="B112" s="44">
        <v>101</v>
      </c>
      <c r="C112" s="45"/>
      <c r="D112" s="46"/>
      <c r="E112" s="46"/>
      <c r="F112" s="46"/>
      <c r="G112" s="47"/>
      <c r="H112" s="47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2:21" x14ac:dyDescent="0.2">
      <c r="B113" s="44">
        <v>102</v>
      </c>
      <c r="C113" s="45"/>
      <c r="D113" s="46"/>
      <c r="E113" s="46"/>
      <c r="F113" s="46"/>
      <c r="G113" s="47"/>
      <c r="H113" s="47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2:21" x14ac:dyDescent="0.2">
      <c r="B114" s="44">
        <v>103</v>
      </c>
      <c r="C114" s="45"/>
      <c r="D114" s="46"/>
      <c r="E114" s="46"/>
      <c r="F114" s="46"/>
      <c r="G114" s="47"/>
      <c r="H114" s="47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2:21" x14ac:dyDescent="0.2">
      <c r="B115" s="44">
        <v>104</v>
      </c>
      <c r="C115" s="45"/>
      <c r="D115" s="46"/>
      <c r="E115" s="46"/>
      <c r="F115" s="46"/>
      <c r="G115" s="47"/>
      <c r="H115" s="47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2:21" x14ac:dyDescent="0.2">
      <c r="B116" s="44">
        <v>105</v>
      </c>
      <c r="C116" s="45"/>
      <c r="D116" s="46"/>
      <c r="E116" s="46"/>
      <c r="F116" s="46"/>
      <c r="G116" s="47"/>
      <c r="H116" s="47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2:21" x14ac:dyDescent="0.2">
      <c r="B117" s="44">
        <v>106</v>
      </c>
      <c r="C117" s="45"/>
      <c r="D117" s="46"/>
      <c r="E117" s="46"/>
      <c r="F117" s="46"/>
      <c r="G117" s="47"/>
      <c r="H117" s="47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2:21" x14ac:dyDescent="0.2">
      <c r="B118" s="44">
        <v>107</v>
      </c>
      <c r="C118" s="45"/>
      <c r="D118" s="46"/>
      <c r="E118" s="46"/>
      <c r="F118" s="46"/>
      <c r="G118" s="47"/>
      <c r="H118" s="47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2:21" x14ac:dyDescent="0.2">
      <c r="B119" s="44">
        <v>108</v>
      </c>
      <c r="C119" s="45"/>
      <c r="D119" s="46"/>
      <c r="E119" s="46"/>
      <c r="F119" s="46"/>
      <c r="G119" s="47"/>
      <c r="H119" s="47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2:21" x14ac:dyDescent="0.2">
      <c r="B120" s="44">
        <v>109</v>
      </c>
      <c r="C120" s="45"/>
      <c r="D120" s="46"/>
      <c r="E120" s="46"/>
      <c r="F120" s="46"/>
      <c r="G120" s="47"/>
      <c r="H120" s="47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2:21" x14ac:dyDescent="0.2">
      <c r="B121" s="44">
        <v>110</v>
      </c>
      <c r="C121" s="45"/>
      <c r="D121" s="46"/>
      <c r="E121" s="46"/>
      <c r="F121" s="46"/>
      <c r="G121" s="47"/>
      <c r="H121" s="47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2:21" x14ac:dyDescent="0.2">
      <c r="B122" s="44">
        <v>111</v>
      </c>
      <c r="C122" s="45"/>
      <c r="D122" s="46"/>
      <c r="E122" s="46"/>
      <c r="F122" s="46"/>
      <c r="G122" s="47"/>
      <c r="H122" s="47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zoomScaleNormal="100" workbookViewId="0">
      <selection activeCell="C11" sqref="C11"/>
    </sheetView>
  </sheetViews>
  <sheetFormatPr defaultRowHeight="12.75" x14ac:dyDescent="0.2"/>
  <cols>
    <col min="1" max="1" width="19.42578125" style="27" bestFit="1" customWidth="1"/>
    <col min="2" max="2" width="17.5703125" style="27" customWidth="1"/>
    <col min="3" max="3" width="15" style="27" customWidth="1"/>
    <col min="4" max="4" width="9.5703125" style="27" bestFit="1" customWidth="1"/>
    <col min="5" max="5" width="10.5703125" style="27" bestFit="1" customWidth="1"/>
    <col min="6" max="6" width="11.85546875" style="27" customWidth="1"/>
    <col min="7" max="7" width="13.85546875" style="27" customWidth="1"/>
    <col min="8" max="8" width="11.5703125" style="27" customWidth="1"/>
    <col min="9" max="9" width="9.140625" style="27"/>
    <col min="10" max="10" width="12" style="27" bestFit="1" customWidth="1"/>
    <col min="11" max="11" width="9.5703125" style="27" bestFit="1" customWidth="1"/>
    <col min="12" max="12" width="10.5703125" style="27" bestFit="1" customWidth="1"/>
    <col min="13" max="13" width="9.140625" style="27"/>
    <col min="14" max="14" width="11.5703125" style="27" bestFit="1" customWidth="1"/>
    <col min="15" max="15" width="9.140625" style="27"/>
    <col min="16" max="16" width="9.5703125" style="27" bestFit="1" customWidth="1"/>
    <col min="17" max="17" width="11.42578125" style="27" customWidth="1"/>
    <col min="18" max="19" width="10" style="27" bestFit="1" customWidth="1"/>
    <col min="20" max="251" width="9.140625" style="27"/>
    <col min="252" max="252" width="19.42578125" style="27" bestFit="1" customWidth="1"/>
    <col min="253" max="253" width="17.5703125" style="27" customWidth="1"/>
    <col min="254" max="254" width="15" style="27" customWidth="1"/>
    <col min="255" max="255" width="9.5703125" style="27" bestFit="1" customWidth="1"/>
    <col min="256" max="256" width="10.5703125" style="27" bestFit="1" customWidth="1"/>
    <col min="257" max="257" width="11.85546875" style="27" customWidth="1"/>
    <col min="258" max="259" width="11.42578125" style="27" bestFit="1" customWidth="1"/>
    <col min="260" max="260" width="11.42578125" style="27" customWidth="1"/>
    <col min="261" max="261" width="11.42578125" style="27" bestFit="1" customWidth="1"/>
    <col min="262" max="265" width="9.140625" style="27"/>
    <col min="266" max="266" width="12" style="27" bestFit="1" customWidth="1"/>
    <col min="267" max="267" width="9.5703125" style="27" bestFit="1" customWidth="1"/>
    <col min="268" max="268" width="10.5703125" style="27" bestFit="1" customWidth="1"/>
    <col min="269" max="269" width="9.140625" style="27"/>
    <col min="270" max="270" width="11.5703125" style="27" bestFit="1" customWidth="1"/>
    <col min="271" max="271" width="9.140625" style="27"/>
    <col min="272" max="272" width="9.5703125" style="27" bestFit="1" customWidth="1"/>
    <col min="273" max="273" width="11.42578125" style="27" customWidth="1"/>
    <col min="274" max="275" width="10" style="27" bestFit="1" customWidth="1"/>
    <col min="276" max="507" width="9.140625" style="27"/>
    <col min="508" max="508" width="19.42578125" style="27" bestFit="1" customWidth="1"/>
    <col min="509" max="509" width="17.5703125" style="27" customWidth="1"/>
    <col min="510" max="510" width="15" style="27" customWidth="1"/>
    <col min="511" max="511" width="9.5703125" style="27" bestFit="1" customWidth="1"/>
    <col min="512" max="512" width="10.5703125" style="27" bestFit="1" customWidth="1"/>
    <col min="513" max="513" width="11.85546875" style="27" customWidth="1"/>
    <col min="514" max="515" width="11.42578125" style="27" bestFit="1" customWidth="1"/>
    <col min="516" max="516" width="11.42578125" style="27" customWidth="1"/>
    <col min="517" max="517" width="11.42578125" style="27" bestFit="1" customWidth="1"/>
    <col min="518" max="521" width="9.140625" style="27"/>
    <col min="522" max="522" width="12" style="27" bestFit="1" customWidth="1"/>
    <col min="523" max="523" width="9.5703125" style="27" bestFit="1" customWidth="1"/>
    <col min="524" max="524" width="10.5703125" style="27" bestFit="1" customWidth="1"/>
    <col min="525" max="525" width="9.140625" style="27"/>
    <col min="526" max="526" width="11.5703125" style="27" bestFit="1" customWidth="1"/>
    <col min="527" max="527" width="9.140625" style="27"/>
    <col min="528" max="528" width="9.5703125" style="27" bestFit="1" customWidth="1"/>
    <col min="529" max="529" width="11.42578125" style="27" customWidth="1"/>
    <col min="530" max="531" width="10" style="27" bestFit="1" customWidth="1"/>
    <col min="532" max="763" width="9.140625" style="27"/>
    <col min="764" max="764" width="19.42578125" style="27" bestFit="1" customWidth="1"/>
    <col min="765" max="765" width="17.5703125" style="27" customWidth="1"/>
    <col min="766" max="766" width="15" style="27" customWidth="1"/>
    <col min="767" max="767" width="9.5703125" style="27" bestFit="1" customWidth="1"/>
    <col min="768" max="768" width="10.5703125" style="27" bestFit="1" customWidth="1"/>
    <col min="769" max="769" width="11.85546875" style="27" customWidth="1"/>
    <col min="770" max="771" width="11.42578125" style="27" bestFit="1" customWidth="1"/>
    <col min="772" max="772" width="11.42578125" style="27" customWidth="1"/>
    <col min="773" max="773" width="11.42578125" style="27" bestFit="1" customWidth="1"/>
    <col min="774" max="777" width="9.140625" style="27"/>
    <col min="778" max="778" width="12" style="27" bestFit="1" customWidth="1"/>
    <col min="779" max="779" width="9.5703125" style="27" bestFit="1" customWidth="1"/>
    <col min="780" max="780" width="10.5703125" style="27" bestFit="1" customWidth="1"/>
    <col min="781" max="781" width="9.140625" style="27"/>
    <col min="782" max="782" width="11.5703125" style="27" bestFit="1" customWidth="1"/>
    <col min="783" max="783" width="9.140625" style="27"/>
    <col min="784" max="784" width="9.5703125" style="27" bestFit="1" customWidth="1"/>
    <col min="785" max="785" width="11.42578125" style="27" customWidth="1"/>
    <col min="786" max="787" width="10" style="27" bestFit="1" customWidth="1"/>
    <col min="788" max="1019" width="9.140625" style="27"/>
    <col min="1020" max="1020" width="19.42578125" style="27" bestFit="1" customWidth="1"/>
    <col min="1021" max="1021" width="17.5703125" style="27" customWidth="1"/>
    <col min="1022" max="1022" width="15" style="27" customWidth="1"/>
    <col min="1023" max="1023" width="9.5703125" style="27" bestFit="1" customWidth="1"/>
    <col min="1024" max="1024" width="10.5703125" style="27" bestFit="1" customWidth="1"/>
    <col min="1025" max="1025" width="11.85546875" style="27" customWidth="1"/>
    <col min="1026" max="1027" width="11.42578125" style="27" bestFit="1" customWidth="1"/>
    <col min="1028" max="1028" width="11.42578125" style="27" customWidth="1"/>
    <col min="1029" max="1029" width="11.42578125" style="27" bestFit="1" customWidth="1"/>
    <col min="1030" max="1033" width="9.140625" style="27"/>
    <col min="1034" max="1034" width="12" style="27" bestFit="1" customWidth="1"/>
    <col min="1035" max="1035" width="9.5703125" style="27" bestFit="1" customWidth="1"/>
    <col min="1036" max="1036" width="10.5703125" style="27" bestFit="1" customWidth="1"/>
    <col min="1037" max="1037" width="9.140625" style="27"/>
    <col min="1038" max="1038" width="11.5703125" style="27" bestFit="1" customWidth="1"/>
    <col min="1039" max="1039" width="9.140625" style="27"/>
    <col min="1040" max="1040" width="9.5703125" style="27" bestFit="1" customWidth="1"/>
    <col min="1041" max="1041" width="11.42578125" style="27" customWidth="1"/>
    <col min="1042" max="1043" width="10" style="27" bestFit="1" customWidth="1"/>
    <col min="1044" max="1275" width="9.140625" style="27"/>
    <col min="1276" max="1276" width="19.42578125" style="27" bestFit="1" customWidth="1"/>
    <col min="1277" max="1277" width="17.5703125" style="27" customWidth="1"/>
    <col min="1278" max="1278" width="15" style="27" customWidth="1"/>
    <col min="1279" max="1279" width="9.5703125" style="27" bestFit="1" customWidth="1"/>
    <col min="1280" max="1280" width="10.5703125" style="27" bestFit="1" customWidth="1"/>
    <col min="1281" max="1281" width="11.85546875" style="27" customWidth="1"/>
    <col min="1282" max="1283" width="11.42578125" style="27" bestFit="1" customWidth="1"/>
    <col min="1284" max="1284" width="11.42578125" style="27" customWidth="1"/>
    <col min="1285" max="1285" width="11.42578125" style="27" bestFit="1" customWidth="1"/>
    <col min="1286" max="1289" width="9.140625" style="27"/>
    <col min="1290" max="1290" width="12" style="27" bestFit="1" customWidth="1"/>
    <col min="1291" max="1291" width="9.5703125" style="27" bestFit="1" customWidth="1"/>
    <col min="1292" max="1292" width="10.5703125" style="27" bestFit="1" customWidth="1"/>
    <col min="1293" max="1293" width="9.140625" style="27"/>
    <col min="1294" max="1294" width="11.5703125" style="27" bestFit="1" customWidth="1"/>
    <col min="1295" max="1295" width="9.140625" style="27"/>
    <col min="1296" max="1296" width="9.5703125" style="27" bestFit="1" customWidth="1"/>
    <col min="1297" max="1297" width="11.42578125" style="27" customWidth="1"/>
    <col min="1298" max="1299" width="10" style="27" bestFit="1" customWidth="1"/>
    <col min="1300" max="1531" width="9.140625" style="27"/>
    <col min="1532" max="1532" width="19.42578125" style="27" bestFit="1" customWidth="1"/>
    <col min="1533" max="1533" width="17.5703125" style="27" customWidth="1"/>
    <col min="1534" max="1534" width="15" style="27" customWidth="1"/>
    <col min="1535" max="1535" width="9.5703125" style="27" bestFit="1" customWidth="1"/>
    <col min="1536" max="1536" width="10.5703125" style="27" bestFit="1" customWidth="1"/>
    <col min="1537" max="1537" width="11.85546875" style="27" customWidth="1"/>
    <col min="1538" max="1539" width="11.42578125" style="27" bestFit="1" customWidth="1"/>
    <col min="1540" max="1540" width="11.42578125" style="27" customWidth="1"/>
    <col min="1541" max="1541" width="11.42578125" style="27" bestFit="1" customWidth="1"/>
    <col min="1542" max="1545" width="9.140625" style="27"/>
    <col min="1546" max="1546" width="12" style="27" bestFit="1" customWidth="1"/>
    <col min="1547" max="1547" width="9.5703125" style="27" bestFit="1" customWidth="1"/>
    <col min="1548" max="1548" width="10.5703125" style="27" bestFit="1" customWidth="1"/>
    <col min="1549" max="1549" width="9.140625" style="27"/>
    <col min="1550" max="1550" width="11.5703125" style="27" bestFit="1" customWidth="1"/>
    <col min="1551" max="1551" width="9.140625" style="27"/>
    <col min="1552" max="1552" width="9.5703125" style="27" bestFit="1" customWidth="1"/>
    <col min="1553" max="1553" width="11.42578125" style="27" customWidth="1"/>
    <col min="1554" max="1555" width="10" style="27" bestFit="1" customWidth="1"/>
    <col min="1556" max="1787" width="9.140625" style="27"/>
    <col min="1788" max="1788" width="19.42578125" style="27" bestFit="1" customWidth="1"/>
    <col min="1789" max="1789" width="17.5703125" style="27" customWidth="1"/>
    <col min="1790" max="1790" width="15" style="27" customWidth="1"/>
    <col min="1791" max="1791" width="9.5703125" style="27" bestFit="1" customWidth="1"/>
    <col min="1792" max="1792" width="10.5703125" style="27" bestFit="1" customWidth="1"/>
    <col min="1793" max="1793" width="11.85546875" style="27" customWidth="1"/>
    <col min="1794" max="1795" width="11.42578125" style="27" bestFit="1" customWidth="1"/>
    <col min="1796" max="1796" width="11.42578125" style="27" customWidth="1"/>
    <col min="1797" max="1797" width="11.42578125" style="27" bestFit="1" customWidth="1"/>
    <col min="1798" max="1801" width="9.140625" style="27"/>
    <col min="1802" max="1802" width="12" style="27" bestFit="1" customWidth="1"/>
    <col min="1803" max="1803" width="9.5703125" style="27" bestFit="1" customWidth="1"/>
    <col min="1804" max="1804" width="10.5703125" style="27" bestFit="1" customWidth="1"/>
    <col min="1805" max="1805" width="9.140625" style="27"/>
    <col min="1806" max="1806" width="11.5703125" style="27" bestFit="1" customWidth="1"/>
    <col min="1807" max="1807" width="9.140625" style="27"/>
    <col min="1808" max="1808" width="9.5703125" style="27" bestFit="1" customWidth="1"/>
    <col min="1809" max="1809" width="11.42578125" style="27" customWidth="1"/>
    <col min="1810" max="1811" width="10" style="27" bestFit="1" customWidth="1"/>
    <col min="1812" max="2043" width="9.140625" style="27"/>
    <col min="2044" max="2044" width="19.42578125" style="27" bestFit="1" customWidth="1"/>
    <col min="2045" max="2045" width="17.5703125" style="27" customWidth="1"/>
    <col min="2046" max="2046" width="15" style="27" customWidth="1"/>
    <col min="2047" max="2047" width="9.5703125" style="27" bestFit="1" customWidth="1"/>
    <col min="2048" max="2048" width="10.5703125" style="27" bestFit="1" customWidth="1"/>
    <col min="2049" max="2049" width="11.85546875" style="27" customWidth="1"/>
    <col min="2050" max="2051" width="11.42578125" style="27" bestFit="1" customWidth="1"/>
    <col min="2052" max="2052" width="11.42578125" style="27" customWidth="1"/>
    <col min="2053" max="2053" width="11.42578125" style="27" bestFit="1" customWidth="1"/>
    <col min="2054" max="2057" width="9.140625" style="27"/>
    <col min="2058" max="2058" width="12" style="27" bestFit="1" customWidth="1"/>
    <col min="2059" max="2059" width="9.5703125" style="27" bestFit="1" customWidth="1"/>
    <col min="2060" max="2060" width="10.5703125" style="27" bestFit="1" customWidth="1"/>
    <col min="2061" max="2061" width="9.140625" style="27"/>
    <col min="2062" max="2062" width="11.5703125" style="27" bestFit="1" customWidth="1"/>
    <col min="2063" max="2063" width="9.140625" style="27"/>
    <col min="2064" max="2064" width="9.5703125" style="27" bestFit="1" customWidth="1"/>
    <col min="2065" max="2065" width="11.42578125" style="27" customWidth="1"/>
    <col min="2066" max="2067" width="10" style="27" bestFit="1" customWidth="1"/>
    <col min="2068" max="2299" width="9.140625" style="27"/>
    <col min="2300" max="2300" width="19.42578125" style="27" bestFit="1" customWidth="1"/>
    <col min="2301" max="2301" width="17.5703125" style="27" customWidth="1"/>
    <col min="2302" max="2302" width="15" style="27" customWidth="1"/>
    <col min="2303" max="2303" width="9.5703125" style="27" bestFit="1" customWidth="1"/>
    <col min="2304" max="2304" width="10.5703125" style="27" bestFit="1" customWidth="1"/>
    <col min="2305" max="2305" width="11.85546875" style="27" customWidth="1"/>
    <col min="2306" max="2307" width="11.42578125" style="27" bestFit="1" customWidth="1"/>
    <col min="2308" max="2308" width="11.42578125" style="27" customWidth="1"/>
    <col min="2309" max="2309" width="11.42578125" style="27" bestFit="1" customWidth="1"/>
    <col min="2310" max="2313" width="9.140625" style="27"/>
    <col min="2314" max="2314" width="12" style="27" bestFit="1" customWidth="1"/>
    <col min="2315" max="2315" width="9.5703125" style="27" bestFit="1" customWidth="1"/>
    <col min="2316" max="2316" width="10.5703125" style="27" bestFit="1" customWidth="1"/>
    <col min="2317" max="2317" width="9.140625" style="27"/>
    <col min="2318" max="2318" width="11.5703125" style="27" bestFit="1" customWidth="1"/>
    <col min="2319" max="2319" width="9.140625" style="27"/>
    <col min="2320" max="2320" width="9.5703125" style="27" bestFit="1" customWidth="1"/>
    <col min="2321" max="2321" width="11.42578125" style="27" customWidth="1"/>
    <col min="2322" max="2323" width="10" style="27" bestFit="1" customWidth="1"/>
    <col min="2324" max="2555" width="9.140625" style="27"/>
    <col min="2556" max="2556" width="19.42578125" style="27" bestFit="1" customWidth="1"/>
    <col min="2557" max="2557" width="17.5703125" style="27" customWidth="1"/>
    <col min="2558" max="2558" width="15" style="27" customWidth="1"/>
    <col min="2559" max="2559" width="9.5703125" style="27" bestFit="1" customWidth="1"/>
    <col min="2560" max="2560" width="10.5703125" style="27" bestFit="1" customWidth="1"/>
    <col min="2561" max="2561" width="11.85546875" style="27" customWidth="1"/>
    <col min="2562" max="2563" width="11.42578125" style="27" bestFit="1" customWidth="1"/>
    <col min="2564" max="2564" width="11.42578125" style="27" customWidth="1"/>
    <col min="2565" max="2565" width="11.42578125" style="27" bestFit="1" customWidth="1"/>
    <col min="2566" max="2569" width="9.140625" style="27"/>
    <col min="2570" max="2570" width="12" style="27" bestFit="1" customWidth="1"/>
    <col min="2571" max="2571" width="9.5703125" style="27" bestFit="1" customWidth="1"/>
    <col min="2572" max="2572" width="10.5703125" style="27" bestFit="1" customWidth="1"/>
    <col min="2573" max="2573" width="9.140625" style="27"/>
    <col min="2574" max="2574" width="11.5703125" style="27" bestFit="1" customWidth="1"/>
    <col min="2575" max="2575" width="9.140625" style="27"/>
    <col min="2576" max="2576" width="9.5703125" style="27" bestFit="1" customWidth="1"/>
    <col min="2577" max="2577" width="11.42578125" style="27" customWidth="1"/>
    <col min="2578" max="2579" width="10" style="27" bestFit="1" customWidth="1"/>
    <col min="2580" max="2811" width="9.140625" style="27"/>
    <col min="2812" max="2812" width="19.42578125" style="27" bestFit="1" customWidth="1"/>
    <col min="2813" max="2813" width="17.5703125" style="27" customWidth="1"/>
    <col min="2814" max="2814" width="15" style="27" customWidth="1"/>
    <col min="2815" max="2815" width="9.5703125" style="27" bestFit="1" customWidth="1"/>
    <col min="2816" max="2816" width="10.5703125" style="27" bestFit="1" customWidth="1"/>
    <col min="2817" max="2817" width="11.85546875" style="27" customWidth="1"/>
    <col min="2818" max="2819" width="11.42578125" style="27" bestFit="1" customWidth="1"/>
    <col min="2820" max="2820" width="11.42578125" style="27" customWidth="1"/>
    <col min="2821" max="2821" width="11.42578125" style="27" bestFit="1" customWidth="1"/>
    <col min="2822" max="2825" width="9.140625" style="27"/>
    <col min="2826" max="2826" width="12" style="27" bestFit="1" customWidth="1"/>
    <col min="2827" max="2827" width="9.5703125" style="27" bestFit="1" customWidth="1"/>
    <col min="2828" max="2828" width="10.5703125" style="27" bestFit="1" customWidth="1"/>
    <col min="2829" max="2829" width="9.140625" style="27"/>
    <col min="2830" max="2830" width="11.5703125" style="27" bestFit="1" customWidth="1"/>
    <col min="2831" max="2831" width="9.140625" style="27"/>
    <col min="2832" max="2832" width="9.5703125" style="27" bestFit="1" customWidth="1"/>
    <col min="2833" max="2833" width="11.42578125" style="27" customWidth="1"/>
    <col min="2834" max="2835" width="10" style="27" bestFit="1" customWidth="1"/>
    <col min="2836" max="3067" width="9.140625" style="27"/>
    <col min="3068" max="3068" width="19.42578125" style="27" bestFit="1" customWidth="1"/>
    <col min="3069" max="3069" width="17.5703125" style="27" customWidth="1"/>
    <col min="3070" max="3070" width="15" style="27" customWidth="1"/>
    <col min="3071" max="3071" width="9.5703125" style="27" bestFit="1" customWidth="1"/>
    <col min="3072" max="3072" width="10.5703125" style="27" bestFit="1" customWidth="1"/>
    <col min="3073" max="3073" width="11.85546875" style="27" customWidth="1"/>
    <col min="3074" max="3075" width="11.42578125" style="27" bestFit="1" customWidth="1"/>
    <col min="3076" max="3076" width="11.42578125" style="27" customWidth="1"/>
    <col min="3077" max="3077" width="11.42578125" style="27" bestFit="1" customWidth="1"/>
    <col min="3078" max="3081" width="9.140625" style="27"/>
    <col min="3082" max="3082" width="12" style="27" bestFit="1" customWidth="1"/>
    <col min="3083" max="3083" width="9.5703125" style="27" bestFit="1" customWidth="1"/>
    <col min="3084" max="3084" width="10.5703125" style="27" bestFit="1" customWidth="1"/>
    <col min="3085" max="3085" width="9.140625" style="27"/>
    <col min="3086" max="3086" width="11.5703125" style="27" bestFit="1" customWidth="1"/>
    <col min="3087" max="3087" width="9.140625" style="27"/>
    <col min="3088" max="3088" width="9.5703125" style="27" bestFit="1" customWidth="1"/>
    <col min="3089" max="3089" width="11.42578125" style="27" customWidth="1"/>
    <col min="3090" max="3091" width="10" style="27" bestFit="1" customWidth="1"/>
    <col min="3092" max="3323" width="9.140625" style="27"/>
    <col min="3324" max="3324" width="19.42578125" style="27" bestFit="1" customWidth="1"/>
    <col min="3325" max="3325" width="17.5703125" style="27" customWidth="1"/>
    <col min="3326" max="3326" width="15" style="27" customWidth="1"/>
    <col min="3327" max="3327" width="9.5703125" style="27" bestFit="1" customWidth="1"/>
    <col min="3328" max="3328" width="10.5703125" style="27" bestFit="1" customWidth="1"/>
    <col min="3329" max="3329" width="11.85546875" style="27" customWidth="1"/>
    <col min="3330" max="3331" width="11.42578125" style="27" bestFit="1" customWidth="1"/>
    <col min="3332" max="3332" width="11.42578125" style="27" customWidth="1"/>
    <col min="3333" max="3333" width="11.42578125" style="27" bestFit="1" customWidth="1"/>
    <col min="3334" max="3337" width="9.140625" style="27"/>
    <col min="3338" max="3338" width="12" style="27" bestFit="1" customWidth="1"/>
    <col min="3339" max="3339" width="9.5703125" style="27" bestFit="1" customWidth="1"/>
    <col min="3340" max="3340" width="10.5703125" style="27" bestFit="1" customWidth="1"/>
    <col min="3341" max="3341" width="9.140625" style="27"/>
    <col min="3342" max="3342" width="11.5703125" style="27" bestFit="1" customWidth="1"/>
    <col min="3343" max="3343" width="9.140625" style="27"/>
    <col min="3344" max="3344" width="9.5703125" style="27" bestFit="1" customWidth="1"/>
    <col min="3345" max="3345" width="11.42578125" style="27" customWidth="1"/>
    <col min="3346" max="3347" width="10" style="27" bestFit="1" customWidth="1"/>
    <col min="3348" max="3579" width="9.140625" style="27"/>
    <col min="3580" max="3580" width="19.42578125" style="27" bestFit="1" customWidth="1"/>
    <col min="3581" max="3581" width="17.5703125" style="27" customWidth="1"/>
    <col min="3582" max="3582" width="15" style="27" customWidth="1"/>
    <col min="3583" max="3583" width="9.5703125" style="27" bestFit="1" customWidth="1"/>
    <col min="3584" max="3584" width="10.5703125" style="27" bestFit="1" customWidth="1"/>
    <col min="3585" max="3585" width="11.85546875" style="27" customWidth="1"/>
    <col min="3586" max="3587" width="11.42578125" style="27" bestFit="1" customWidth="1"/>
    <col min="3588" max="3588" width="11.42578125" style="27" customWidth="1"/>
    <col min="3589" max="3589" width="11.42578125" style="27" bestFit="1" customWidth="1"/>
    <col min="3590" max="3593" width="9.140625" style="27"/>
    <col min="3594" max="3594" width="12" style="27" bestFit="1" customWidth="1"/>
    <col min="3595" max="3595" width="9.5703125" style="27" bestFit="1" customWidth="1"/>
    <col min="3596" max="3596" width="10.5703125" style="27" bestFit="1" customWidth="1"/>
    <col min="3597" max="3597" width="9.140625" style="27"/>
    <col min="3598" max="3598" width="11.5703125" style="27" bestFit="1" customWidth="1"/>
    <col min="3599" max="3599" width="9.140625" style="27"/>
    <col min="3600" max="3600" width="9.5703125" style="27" bestFit="1" customWidth="1"/>
    <col min="3601" max="3601" width="11.42578125" style="27" customWidth="1"/>
    <col min="3602" max="3603" width="10" style="27" bestFit="1" customWidth="1"/>
    <col min="3604" max="3835" width="9.140625" style="27"/>
    <col min="3836" max="3836" width="19.42578125" style="27" bestFit="1" customWidth="1"/>
    <col min="3837" max="3837" width="17.5703125" style="27" customWidth="1"/>
    <col min="3838" max="3838" width="15" style="27" customWidth="1"/>
    <col min="3839" max="3839" width="9.5703125" style="27" bestFit="1" customWidth="1"/>
    <col min="3840" max="3840" width="10.5703125" style="27" bestFit="1" customWidth="1"/>
    <col min="3841" max="3841" width="11.85546875" style="27" customWidth="1"/>
    <col min="3842" max="3843" width="11.42578125" style="27" bestFit="1" customWidth="1"/>
    <col min="3844" max="3844" width="11.42578125" style="27" customWidth="1"/>
    <col min="3845" max="3845" width="11.42578125" style="27" bestFit="1" customWidth="1"/>
    <col min="3846" max="3849" width="9.140625" style="27"/>
    <col min="3850" max="3850" width="12" style="27" bestFit="1" customWidth="1"/>
    <col min="3851" max="3851" width="9.5703125" style="27" bestFit="1" customWidth="1"/>
    <col min="3852" max="3852" width="10.5703125" style="27" bestFit="1" customWidth="1"/>
    <col min="3853" max="3853" width="9.140625" style="27"/>
    <col min="3854" max="3854" width="11.5703125" style="27" bestFit="1" customWidth="1"/>
    <col min="3855" max="3855" width="9.140625" style="27"/>
    <col min="3856" max="3856" width="9.5703125" style="27" bestFit="1" customWidth="1"/>
    <col min="3857" max="3857" width="11.42578125" style="27" customWidth="1"/>
    <col min="3858" max="3859" width="10" style="27" bestFit="1" customWidth="1"/>
    <col min="3860" max="4091" width="9.140625" style="27"/>
    <col min="4092" max="4092" width="19.42578125" style="27" bestFit="1" customWidth="1"/>
    <col min="4093" max="4093" width="17.5703125" style="27" customWidth="1"/>
    <col min="4094" max="4094" width="15" style="27" customWidth="1"/>
    <col min="4095" max="4095" width="9.5703125" style="27" bestFit="1" customWidth="1"/>
    <col min="4096" max="4096" width="10.5703125" style="27" bestFit="1" customWidth="1"/>
    <col min="4097" max="4097" width="11.85546875" style="27" customWidth="1"/>
    <col min="4098" max="4099" width="11.42578125" style="27" bestFit="1" customWidth="1"/>
    <col min="4100" max="4100" width="11.42578125" style="27" customWidth="1"/>
    <col min="4101" max="4101" width="11.42578125" style="27" bestFit="1" customWidth="1"/>
    <col min="4102" max="4105" width="9.140625" style="27"/>
    <col min="4106" max="4106" width="12" style="27" bestFit="1" customWidth="1"/>
    <col min="4107" max="4107" width="9.5703125" style="27" bestFit="1" customWidth="1"/>
    <col min="4108" max="4108" width="10.5703125" style="27" bestFit="1" customWidth="1"/>
    <col min="4109" max="4109" width="9.140625" style="27"/>
    <col min="4110" max="4110" width="11.5703125" style="27" bestFit="1" customWidth="1"/>
    <col min="4111" max="4111" width="9.140625" style="27"/>
    <col min="4112" max="4112" width="9.5703125" style="27" bestFit="1" customWidth="1"/>
    <col min="4113" max="4113" width="11.42578125" style="27" customWidth="1"/>
    <col min="4114" max="4115" width="10" style="27" bestFit="1" customWidth="1"/>
    <col min="4116" max="4347" width="9.140625" style="27"/>
    <col min="4348" max="4348" width="19.42578125" style="27" bestFit="1" customWidth="1"/>
    <col min="4349" max="4349" width="17.5703125" style="27" customWidth="1"/>
    <col min="4350" max="4350" width="15" style="27" customWidth="1"/>
    <col min="4351" max="4351" width="9.5703125" style="27" bestFit="1" customWidth="1"/>
    <col min="4352" max="4352" width="10.5703125" style="27" bestFit="1" customWidth="1"/>
    <col min="4353" max="4353" width="11.85546875" style="27" customWidth="1"/>
    <col min="4354" max="4355" width="11.42578125" style="27" bestFit="1" customWidth="1"/>
    <col min="4356" max="4356" width="11.42578125" style="27" customWidth="1"/>
    <col min="4357" max="4357" width="11.42578125" style="27" bestFit="1" customWidth="1"/>
    <col min="4358" max="4361" width="9.140625" style="27"/>
    <col min="4362" max="4362" width="12" style="27" bestFit="1" customWidth="1"/>
    <col min="4363" max="4363" width="9.5703125" style="27" bestFit="1" customWidth="1"/>
    <col min="4364" max="4364" width="10.5703125" style="27" bestFit="1" customWidth="1"/>
    <col min="4365" max="4365" width="9.140625" style="27"/>
    <col min="4366" max="4366" width="11.5703125" style="27" bestFit="1" customWidth="1"/>
    <col min="4367" max="4367" width="9.140625" style="27"/>
    <col min="4368" max="4368" width="9.5703125" style="27" bestFit="1" customWidth="1"/>
    <col min="4369" max="4369" width="11.42578125" style="27" customWidth="1"/>
    <col min="4370" max="4371" width="10" style="27" bestFit="1" customWidth="1"/>
    <col min="4372" max="4603" width="9.140625" style="27"/>
    <col min="4604" max="4604" width="19.42578125" style="27" bestFit="1" customWidth="1"/>
    <col min="4605" max="4605" width="17.5703125" style="27" customWidth="1"/>
    <col min="4606" max="4606" width="15" style="27" customWidth="1"/>
    <col min="4607" max="4607" width="9.5703125" style="27" bestFit="1" customWidth="1"/>
    <col min="4608" max="4608" width="10.5703125" style="27" bestFit="1" customWidth="1"/>
    <col min="4609" max="4609" width="11.85546875" style="27" customWidth="1"/>
    <col min="4610" max="4611" width="11.42578125" style="27" bestFit="1" customWidth="1"/>
    <col min="4612" max="4612" width="11.42578125" style="27" customWidth="1"/>
    <col min="4613" max="4613" width="11.42578125" style="27" bestFit="1" customWidth="1"/>
    <col min="4614" max="4617" width="9.140625" style="27"/>
    <col min="4618" max="4618" width="12" style="27" bestFit="1" customWidth="1"/>
    <col min="4619" max="4619" width="9.5703125" style="27" bestFit="1" customWidth="1"/>
    <col min="4620" max="4620" width="10.5703125" style="27" bestFit="1" customWidth="1"/>
    <col min="4621" max="4621" width="9.140625" style="27"/>
    <col min="4622" max="4622" width="11.5703125" style="27" bestFit="1" customWidth="1"/>
    <col min="4623" max="4623" width="9.140625" style="27"/>
    <col min="4624" max="4624" width="9.5703125" style="27" bestFit="1" customWidth="1"/>
    <col min="4625" max="4625" width="11.42578125" style="27" customWidth="1"/>
    <col min="4626" max="4627" width="10" style="27" bestFit="1" customWidth="1"/>
    <col min="4628" max="4859" width="9.140625" style="27"/>
    <col min="4860" max="4860" width="19.42578125" style="27" bestFit="1" customWidth="1"/>
    <col min="4861" max="4861" width="17.5703125" style="27" customWidth="1"/>
    <col min="4862" max="4862" width="15" style="27" customWidth="1"/>
    <col min="4863" max="4863" width="9.5703125" style="27" bestFit="1" customWidth="1"/>
    <col min="4864" max="4864" width="10.5703125" style="27" bestFit="1" customWidth="1"/>
    <col min="4865" max="4865" width="11.85546875" style="27" customWidth="1"/>
    <col min="4866" max="4867" width="11.42578125" style="27" bestFit="1" customWidth="1"/>
    <col min="4868" max="4868" width="11.42578125" style="27" customWidth="1"/>
    <col min="4869" max="4869" width="11.42578125" style="27" bestFit="1" customWidth="1"/>
    <col min="4870" max="4873" width="9.140625" style="27"/>
    <col min="4874" max="4874" width="12" style="27" bestFit="1" customWidth="1"/>
    <col min="4875" max="4875" width="9.5703125" style="27" bestFit="1" customWidth="1"/>
    <col min="4876" max="4876" width="10.5703125" style="27" bestFit="1" customWidth="1"/>
    <col min="4877" max="4877" width="9.140625" style="27"/>
    <col min="4878" max="4878" width="11.5703125" style="27" bestFit="1" customWidth="1"/>
    <col min="4879" max="4879" width="9.140625" style="27"/>
    <col min="4880" max="4880" width="9.5703125" style="27" bestFit="1" customWidth="1"/>
    <col min="4881" max="4881" width="11.42578125" style="27" customWidth="1"/>
    <col min="4882" max="4883" width="10" style="27" bestFit="1" customWidth="1"/>
    <col min="4884" max="5115" width="9.140625" style="27"/>
    <col min="5116" max="5116" width="19.42578125" style="27" bestFit="1" customWidth="1"/>
    <col min="5117" max="5117" width="17.5703125" style="27" customWidth="1"/>
    <col min="5118" max="5118" width="15" style="27" customWidth="1"/>
    <col min="5119" max="5119" width="9.5703125" style="27" bestFit="1" customWidth="1"/>
    <col min="5120" max="5120" width="10.5703125" style="27" bestFit="1" customWidth="1"/>
    <col min="5121" max="5121" width="11.85546875" style="27" customWidth="1"/>
    <col min="5122" max="5123" width="11.42578125" style="27" bestFit="1" customWidth="1"/>
    <col min="5124" max="5124" width="11.42578125" style="27" customWidth="1"/>
    <col min="5125" max="5125" width="11.42578125" style="27" bestFit="1" customWidth="1"/>
    <col min="5126" max="5129" width="9.140625" style="27"/>
    <col min="5130" max="5130" width="12" style="27" bestFit="1" customWidth="1"/>
    <col min="5131" max="5131" width="9.5703125" style="27" bestFit="1" customWidth="1"/>
    <col min="5132" max="5132" width="10.5703125" style="27" bestFit="1" customWidth="1"/>
    <col min="5133" max="5133" width="9.140625" style="27"/>
    <col min="5134" max="5134" width="11.5703125" style="27" bestFit="1" customWidth="1"/>
    <col min="5135" max="5135" width="9.140625" style="27"/>
    <col min="5136" max="5136" width="9.5703125" style="27" bestFit="1" customWidth="1"/>
    <col min="5137" max="5137" width="11.42578125" style="27" customWidth="1"/>
    <col min="5138" max="5139" width="10" style="27" bestFit="1" customWidth="1"/>
    <col min="5140" max="5371" width="9.140625" style="27"/>
    <col min="5372" max="5372" width="19.42578125" style="27" bestFit="1" customWidth="1"/>
    <col min="5373" max="5373" width="17.5703125" style="27" customWidth="1"/>
    <col min="5374" max="5374" width="15" style="27" customWidth="1"/>
    <col min="5375" max="5375" width="9.5703125" style="27" bestFit="1" customWidth="1"/>
    <col min="5376" max="5376" width="10.5703125" style="27" bestFit="1" customWidth="1"/>
    <col min="5377" max="5377" width="11.85546875" style="27" customWidth="1"/>
    <col min="5378" max="5379" width="11.42578125" style="27" bestFit="1" customWidth="1"/>
    <col min="5380" max="5380" width="11.42578125" style="27" customWidth="1"/>
    <col min="5381" max="5381" width="11.42578125" style="27" bestFit="1" customWidth="1"/>
    <col min="5382" max="5385" width="9.140625" style="27"/>
    <col min="5386" max="5386" width="12" style="27" bestFit="1" customWidth="1"/>
    <col min="5387" max="5387" width="9.5703125" style="27" bestFit="1" customWidth="1"/>
    <col min="5388" max="5388" width="10.5703125" style="27" bestFit="1" customWidth="1"/>
    <col min="5389" max="5389" width="9.140625" style="27"/>
    <col min="5390" max="5390" width="11.5703125" style="27" bestFit="1" customWidth="1"/>
    <col min="5391" max="5391" width="9.140625" style="27"/>
    <col min="5392" max="5392" width="9.5703125" style="27" bestFit="1" customWidth="1"/>
    <col min="5393" max="5393" width="11.42578125" style="27" customWidth="1"/>
    <col min="5394" max="5395" width="10" style="27" bestFit="1" customWidth="1"/>
    <col min="5396" max="5627" width="9.140625" style="27"/>
    <col min="5628" max="5628" width="19.42578125" style="27" bestFit="1" customWidth="1"/>
    <col min="5629" max="5629" width="17.5703125" style="27" customWidth="1"/>
    <col min="5630" max="5630" width="15" style="27" customWidth="1"/>
    <col min="5631" max="5631" width="9.5703125" style="27" bestFit="1" customWidth="1"/>
    <col min="5632" max="5632" width="10.5703125" style="27" bestFit="1" customWidth="1"/>
    <col min="5633" max="5633" width="11.85546875" style="27" customWidth="1"/>
    <col min="5634" max="5635" width="11.42578125" style="27" bestFit="1" customWidth="1"/>
    <col min="5636" max="5636" width="11.42578125" style="27" customWidth="1"/>
    <col min="5637" max="5637" width="11.42578125" style="27" bestFit="1" customWidth="1"/>
    <col min="5638" max="5641" width="9.140625" style="27"/>
    <col min="5642" max="5642" width="12" style="27" bestFit="1" customWidth="1"/>
    <col min="5643" max="5643" width="9.5703125" style="27" bestFit="1" customWidth="1"/>
    <col min="5644" max="5644" width="10.5703125" style="27" bestFit="1" customWidth="1"/>
    <col min="5645" max="5645" width="9.140625" style="27"/>
    <col min="5646" max="5646" width="11.5703125" style="27" bestFit="1" customWidth="1"/>
    <col min="5647" max="5647" width="9.140625" style="27"/>
    <col min="5648" max="5648" width="9.5703125" style="27" bestFit="1" customWidth="1"/>
    <col min="5649" max="5649" width="11.42578125" style="27" customWidth="1"/>
    <col min="5650" max="5651" width="10" style="27" bestFit="1" customWidth="1"/>
    <col min="5652" max="5883" width="9.140625" style="27"/>
    <col min="5884" max="5884" width="19.42578125" style="27" bestFit="1" customWidth="1"/>
    <col min="5885" max="5885" width="17.5703125" style="27" customWidth="1"/>
    <col min="5886" max="5886" width="15" style="27" customWidth="1"/>
    <col min="5887" max="5887" width="9.5703125" style="27" bestFit="1" customWidth="1"/>
    <col min="5888" max="5888" width="10.5703125" style="27" bestFit="1" customWidth="1"/>
    <col min="5889" max="5889" width="11.85546875" style="27" customWidth="1"/>
    <col min="5890" max="5891" width="11.42578125" style="27" bestFit="1" customWidth="1"/>
    <col min="5892" max="5892" width="11.42578125" style="27" customWidth="1"/>
    <col min="5893" max="5893" width="11.42578125" style="27" bestFit="1" customWidth="1"/>
    <col min="5894" max="5897" width="9.140625" style="27"/>
    <col min="5898" max="5898" width="12" style="27" bestFit="1" customWidth="1"/>
    <col min="5899" max="5899" width="9.5703125" style="27" bestFit="1" customWidth="1"/>
    <col min="5900" max="5900" width="10.5703125" style="27" bestFit="1" customWidth="1"/>
    <col min="5901" max="5901" width="9.140625" style="27"/>
    <col min="5902" max="5902" width="11.5703125" style="27" bestFit="1" customWidth="1"/>
    <col min="5903" max="5903" width="9.140625" style="27"/>
    <col min="5904" max="5904" width="9.5703125" style="27" bestFit="1" customWidth="1"/>
    <col min="5905" max="5905" width="11.42578125" style="27" customWidth="1"/>
    <col min="5906" max="5907" width="10" style="27" bestFit="1" customWidth="1"/>
    <col min="5908" max="6139" width="9.140625" style="27"/>
    <col min="6140" max="6140" width="19.42578125" style="27" bestFit="1" customWidth="1"/>
    <col min="6141" max="6141" width="17.5703125" style="27" customWidth="1"/>
    <col min="6142" max="6142" width="15" style="27" customWidth="1"/>
    <col min="6143" max="6143" width="9.5703125" style="27" bestFit="1" customWidth="1"/>
    <col min="6144" max="6144" width="10.5703125" style="27" bestFit="1" customWidth="1"/>
    <col min="6145" max="6145" width="11.85546875" style="27" customWidth="1"/>
    <col min="6146" max="6147" width="11.42578125" style="27" bestFit="1" customWidth="1"/>
    <col min="6148" max="6148" width="11.42578125" style="27" customWidth="1"/>
    <col min="6149" max="6149" width="11.42578125" style="27" bestFit="1" customWidth="1"/>
    <col min="6150" max="6153" width="9.140625" style="27"/>
    <col min="6154" max="6154" width="12" style="27" bestFit="1" customWidth="1"/>
    <col min="6155" max="6155" width="9.5703125" style="27" bestFit="1" customWidth="1"/>
    <col min="6156" max="6156" width="10.5703125" style="27" bestFit="1" customWidth="1"/>
    <col min="6157" max="6157" width="9.140625" style="27"/>
    <col min="6158" max="6158" width="11.5703125" style="27" bestFit="1" customWidth="1"/>
    <col min="6159" max="6159" width="9.140625" style="27"/>
    <col min="6160" max="6160" width="9.5703125" style="27" bestFit="1" customWidth="1"/>
    <col min="6161" max="6161" width="11.42578125" style="27" customWidth="1"/>
    <col min="6162" max="6163" width="10" style="27" bestFit="1" customWidth="1"/>
    <col min="6164" max="6395" width="9.140625" style="27"/>
    <col min="6396" max="6396" width="19.42578125" style="27" bestFit="1" customWidth="1"/>
    <col min="6397" max="6397" width="17.5703125" style="27" customWidth="1"/>
    <col min="6398" max="6398" width="15" style="27" customWidth="1"/>
    <col min="6399" max="6399" width="9.5703125" style="27" bestFit="1" customWidth="1"/>
    <col min="6400" max="6400" width="10.5703125" style="27" bestFit="1" customWidth="1"/>
    <col min="6401" max="6401" width="11.85546875" style="27" customWidth="1"/>
    <col min="6402" max="6403" width="11.42578125" style="27" bestFit="1" customWidth="1"/>
    <col min="6404" max="6404" width="11.42578125" style="27" customWidth="1"/>
    <col min="6405" max="6405" width="11.42578125" style="27" bestFit="1" customWidth="1"/>
    <col min="6406" max="6409" width="9.140625" style="27"/>
    <col min="6410" max="6410" width="12" style="27" bestFit="1" customWidth="1"/>
    <col min="6411" max="6411" width="9.5703125" style="27" bestFit="1" customWidth="1"/>
    <col min="6412" max="6412" width="10.5703125" style="27" bestFit="1" customWidth="1"/>
    <col min="6413" max="6413" width="9.140625" style="27"/>
    <col min="6414" max="6414" width="11.5703125" style="27" bestFit="1" customWidth="1"/>
    <col min="6415" max="6415" width="9.140625" style="27"/>
    <col min="6416" max="6416" width="9.5703125" style="27" bestFit="1" customWidth="1"/>
    <col min="6417" max="6417" width="11.42578125" style="27" customWidth="1"/>
    <col min="6418" max="6419" width="10" style="27" bestFit="1" customWidth="1"/>
    <col min="6420" max="6651" width="9.140625" style="27"/>
    <col min="6652" max="6652" width="19.42578125" style="27" bestFit="1" customWidth="1"/>
    <col min="6653" max="6653" width="17.5703125" style="27" customWidth="1"/>
    <col min="6654" max="6654" width="15" style="27" customWidth="1"/>
    <col min="6655" max="6655" width="9.5703125" style="27" bestFit="1" customWidth="1"/>
    <col min="6656" max="6656" width="10.5703125" style="27" bestFit="1" customWidth="1"/>
    <col min="6657" max="6657" width="11.85546875" style="27" customWidth="1"/>
    <col min="6658" max="6659" width="11.42578125" style="27" bestFit="1" customWidth="1"/>
    <col min="6660" max="6660" width="11.42578125" style="27" customWidth="1"/>
    <col min="6661" max="6661" width="11.42578125" style="27" bestFit="1" customWidth="1"/>
    <col min="6662" max="6665" width="9.140625" style="27"/>
    <col min="6666" max="6666" width="12" style="27" bestFit="1" customWidth="1"/>
    <col min="6667" max="6667" width="9.5703125" style="27" bestFit="1" customWidth="1"/>
    <col min="6668" max="6668" width="10.5703125" style="27" bestFit="1" customWidth="1"/>
    <col min="6669" max="6669" width="9.140625" style="27"/>
    <col min="6670" max="6670" width="11.5703125" style="27" bestFit="1" customWidth="1"/>
    <col min="6671" max="6671" width="9.140625" style="27"/>
    <col min="6672" max="6672" width="9.5703125" style="27" bestFit="1" customWidth="1"/>
    <col min="6673" max="6673" width="11.42578125" style="27" customWidth="1"/>
    <col min="6674" max="6675" width="10" style="27" bestFit="1" customWidth="1"/>
    <col min="6676" max="6907" width="9.140625" style="27"/>
    <col min="6908" max="6908" width="19.42578125" style="27" bestFit="1" customWidth="1"/>
    <col min="6909" max="6909" width="17.5703125" style="27" customWidth="1"/>
    <col min="6910" max="6910" width="15" style="27" customWidth="1"/>
    <col min="6911" max="6911" width="9.5703125" style="27" bestFit="1" customWidth="1"/>
    <col min="6912" max="6912" width="10.5703125" style="27" bestFit="1" customWidth="1"/>
    <col min="6913" max="6913" width="11.85546875" style="27" customWidth="1"/>
    <col min="6914" max="6915" width="11.42578125" style="27" bestFit="1" customWidth="1"/>
    <col min="6916" max="6916" width="11.42578125" style="27" customWidth="1"/>
    <col min="6917" max="6917" width="11.42578125" style="27" bestFit="1" customWidth="1"/>
    <col min="6918" max="6921" width="9.140625" style="27"/>
    <col min="6922" max="6922" width="12" style="27" bestFit="1" customWidth="1"/>
    <col min="6923" max="6923" width="9.5703125" style="27" bestFit="1" customWidth="1"/>
    <col min="6924" max="6924" width="10.5703125" style="27" bestFit="1" customWidth="1"/>
    <col min="6925" max="6925" width="9.140625" style="27"/>
    <col min="6926" max="6926" width="11.5703125" style="27" bestFit="1" customWidth="1"/>
    <col min="6927" max="6927" width="9.140625" style="27"/>
    <col min="6928" max="6928" width="9.5703125" style="27" bestFit="1" customWidth="1"/>
    <col min="6929" max="6929" width="11.42578125" style="27" customWidth="1"/>
    <col min="6930" max="6931" width="10" style="27" bestFit="1" customWidth="1"/>
    <col min="6932" max="7163" width="9.140625" style="27"/>
    <col min="7164" max="7164" width="19.42578125" style="27" bestFit="1" customWidth="1"/>
    <col min="7165" max="7165" width="17.5703125" style="27" customWidth="1"/>
    <col min="7166" max="7166" width="15" style="27" customWidth="1"/>
    <col min="7167" max="7167" width="9.5703125" style="27" bestFit="1" customWidth="1"/>
    <col min="7168" max="7168" width="10.5703125" style="27" bestFit="1" customWidth="1"/>
    <col min="7169" max="7169" width="11.85546875" style="27" customWidth="1"/>
    <col min="7170" max="7171" width="11.42578125" style="27" bestFit="1" customWidth="1"/>
    <col min="7172" max="7172" width="11.42578125" style="27" customWidth="1"/>
    <col min="7173" max="7173" width="11.42578125" style="27" bestFit="1" customWidth="1"/>
    <col min="7174" max="7177" width="9.140625" style="27"/>
    <col min="7178" max="7178" width="12" style="27" bestFit="1" customWidth="1"/>
    <col min="7179" max="7179" width="9.5703125" style="27" bestFit="1" customWidth="1"/>
    <col min="7180" max="7180" width="10.5703125" style="27" bestFit="1" customWidth="1"/>
    <col min="7181" max="7181" width="9.140625" style="27"/>
    <col min="7182" max="7182" width="11.5703125" style="27" bestFit="1" customWidth="1"/>
    <col min="7183" max="7183" width="9.140625" style="27"/>
    <col min="7184" max="7184" width="9.5703125" style="27" bestFit="1" customWidth="1"/>
    <col min="7185" max="7185" width="11.42578125" style="27" customWidth="1"/>
    <col min="7186" max="7187" width="10" style="27" bestFit="1" customWidth="1"/>
    <col min="7188" max="7419" width="9.140625" style="27"/>
    <col min="7420" max="7420" width="19.42578125" style="27" bestFit="1" customWidth="1"/>
    <col min="7421" max="7421" width="17.5703125" style="27" customWidth="1"/>
    <col min="7422" max="7422" width="15" style="27" customWidth="1"/>
    <col min="7423" max="7423" width="9.5703125" style="27" bestFit="1" customWidth="1"/>
    <col min="7424" max="7424" width="10.5703125" style="27" bestFit="1" customWidth="1"/>
    <col min="7425" max="7425" width="11.85546875" style="27" customWidth="1"/>
    <col min="7426" max="7427" width="11.42578125" style="27" bestFit="1" customWidth="1"/>
    <col min="7428" max="7428" width="11.42578125" style="27" customWidth="1"/>
    <col min="7429" max="7429" width="11.42578125" style="27" bestFit="1" customWidth="1"/>
    <col min="7430" max="7433" width="9.140625" style="27"/>
    <col min="7434" max="7434" width="12" style="27" bestFit="1" customWidth="1"/>
    <col min="7435" max="7435" width="9.5703125" style="27" bestFit="1" customWidth="1"/>
    <col min="7436" max="7436" width="10.5703125" style="27" bestFit="1" customWidth="1"/>
    <col min="7437" max="7437" width="9.140625" style="27"/>
    <col min="7438" max="7438" width="11.5703125" style="27" bestFit="1" customWidth="1"/>
    <col min="7439" max="7439" width="9.140625" style="27"/>
    <col min="7440" max="7440" width="9.5703125" style="27" bestFit="1" customWidth="1"/>
    <col min="7441" max="7441" width="11.42578125" style="27" customWidth="1"/>
    <col min="7442" max="7443" width="10" style="27" bestFit="1" customWidth="1"/>
    <col min="7444" max="7675" width="9.140625" style="27"/>
    <col min="7676" max="7676" width="19.42578125" style="27" bestFit="1" customWidth="1"/>
    <col min="7677" max="7677" width="17.5703125" style="27" customWidth="1"/>
    <col min="7678" max="7678" width="15" style="27" customWidth="1"/>
    <col min="7679" max="7679" width="9.5703125" style="27" bestFit="1" customWidth="1"/>
    <col min="7680" max="7680" width="10.5703125" style="27" bestFit="1" customWidth="1"/>
    <col min="7681" max="7681" width="11.85546875" style="27" customWidth="1"/>
    <col min="7682" max="7683" width="11.42578125" style="27" bestFit="1" customWidth="1"/>
    <col min="7684" max="7684" width="11.42578125" style="27" customWidth="1"/>
    <col min="7685" max="7685" width="11.42578125" style="27" bestFit="1" customWidth="1"/>
    <col min="7686" max="7689" width="9.140625" style="27"/>
    <col min="7690" max="7690" width="12" style="27" bestFit="1" customWidth="1"/>
    <col min="7691" max="7691" width="9.5703125" style="27" bestFit="1" customWidth="1"/>
    <col min="7692" max="7692" width="10.5703125" style="27" bestFit="1" customWidth="1"/>
    <col min="7693" max="7693" width="9.140625" style="27"/>
    <col min="7694" max="7694" width="11.5703125" style="27" bestFit="1" customWidth="1"/>
    <col min="7695" max="7695" width="9.140625" style="27"/>
    <col min="7696" max="7696" width="9.5703125" style="27" bestFit="1" customWidth="1"/>
    <col min="7697" max="7697" width="11.42578125" style="27" customWidth="1"/>
    <col min="7698" max="7699" width="10" style="27" bestFit="1" customWidth="1"/>
    <col min="7700" max="7931" width="9.140625" style="27"/>
    <col min="7932" max="7932" width="19.42578125" style="27" bestFit="1" customWidth="1"/>
    <col min="7933" max="7933" width="17.5703125" style="27" customWidth="1"/>
    <col min="7934" max="7934" width="15" style="27" customWidth="1"/>
    <col min="7935" max="7935" width="9.5703125" style="27" bestFit="1" customWidth="1"/>
    <col min="7936" max="7936" width="10.5703125" style="27" bestFit="1" customWidth="1"/>
    <col min="7937" max="7937" width="11.85546875" style="27" customWidth="1"/>
    <col min="7938" max="7939" width="11.42578125" style="27" bestFit="1" customWidth="1"/>
    <col min="7940" max="7940" width="11.42578125" style="27" customWidth="1"/>
    <col min="7941" max="7941" width="11.42578125" style="27" bestFit="1" customWidth="1"/>
    <col min="7942" max="7945" width="9.140625" style="27"/>
    <col min="7946" max="7946" width="12" style="27" bestFit="1" customWidth="1"/>
    <col min="7947" max="7947" width="9.5703125" style="27" bestFit="1" customWidth="1"/>
    <col min="7948" max="7948" width="10.5703125" style="27" bestFit="1" customWidth="1"/>
    <col min="7949" max="7949" width="9.140625" style="27"/>
    <col min="7950" max="7950" width="11.5703125" style="27" bestFit="1" customWidth="1"/>
    <col min="7951" max="7951" width="9.140625" style="27"/>
    <col min="7952" max="7952" width="9.5703125" style="27" bestFit="1" customWidth="1"/>
    <col min="7953" max="7953" width="11.42578125" style="27" customWidth="1"/>
    <col min="7954" max="7955" width="10" style="27" bestFit="1" customWidth="1"/>
    <col min="7956" max="8187" width="9.140625" style="27"/>
    <col min="8188" max="8188" width="19.42578125" style="27" bestFit="1" customWidth="1"/>
    <col min="8189" max="8189" width="17.5703125" style="27" customWidth="1"/>
    <col min="8190" max="8190" width="15" style="27" customWidth="1"/>
    <col min="8191" max="8191" width="9.5703125" style="27" bestFit="1" customWidth="1"/>
    <col min="8192" max="8192" width="10.5703125" style="27" bestFit="1" customWidth="1"/>
    <col min="8193" max="8193" width="11.85546875" style="27" customWidth="1"/>
    <col min="8194" max="8195" width="11.42578125" style="27" bestFit="1" customWidth="1"/>
    <col min="8196" max="8196" width="11.42578125" style="27" customWidth="1"/>
    <col min="8197" max="8197" width="11.42578125" style="27" bestFit="1" customWidth="1"/>
    <col min="8198" max="8201" width="9.140625" style="27"/>
    <col min="8202" max="8202" width="12" style="27" bestFit="1" customWidth="1"/>
    <col min="8203" max="8203" width="9.5703125" style="27" bestFit="1" customWidth="1"/>
    <col min="8204" max="8204" width="10.5703125" style="27" bestFit="1" customWidth="1"/>
    <col min="8205" max="8205" width="9.140625" style="27"/>
    <col min="8206" max="8206" width="11.5703125" style="27" bestFit="1" customWidth="1"/>
    <col min="8207" max="8207" width="9.140625" style="27"/>
    <col min="8208" max="8208" width="9.5703125" style="27" bestFit="1" customWidth="1"/>
    <col min="8209" max="8209" width="11.42578125" style="27" customWidth="1"/>
    <col min="8210" max="8211" width="10" style="27" bestFit="1" customWidth="1"/>
    <col min="8212" max="8443" width="9.140625" style="27"/>
    <col min="8444" max="8444" width="19.42578125" style="27" bestFit="1" customWidth="1"/>
    <col min="8445" max="8445" width="17.5703125" style="27" customWidth="1"/>
    <col min="8446" max="8446" width="15" style="27" customWidth="1"/>
    <col min="8447" max="8447" width="9.5703125" style="27" bestFit="1" customWidth="1"/>
    <col min="8448" max="8448" width="10.5703125" style="27" bestFit="1" customWidth="1"/>
    <col min="8449" max="8449" width="11.85546875" style="27" customWidth="1"/>
    <col min="8450" max="8451" width="11.42578125" style="27" bestFit="1" customWidth="1"/>
    <col min="8452" max="8452" width="11.42578125" style="27" customWidth="1"/>
    <col min="8453" max="8453" width="11.42578125" style="27" bestFit="1" customWidth="1"/>
    <col min="8454" max="8457" width="9.140625" style="27"/>
    <col min="8458" max="8458" width="12" style="27" bestFit="1" customWidth="1"/>
    <col min="8459" max="8459" width="9.5703125" style="27" bestFit="1" customWidth="1"/>
    <col min="8460" max="8460" width="10.5703125" style="27" bestFit="1" customWidth="1"/>
    <col min="8461" max="8461" width="9.140625" style="27"/>
    <col min="8462" max="8462" width="11.5703125" style="27" bestFit="1" customWidth="1"/>
    <col min="8463" max="8463" width="9.140625" style="27"/>
    <col min="8464" max="8464" width="9.5703125" style="27" bestFit="1" customWidth="1"/>
    <col min="8465" max="8465" width="11.42578125" style="27" customWidth="1"/>
    <col min="8466" max="8467" width="10" style="27" bestFit="1" customWidth="1"/>
    <col min="8468" max="8699" width="9.140625" style="27"/>
    <col min="8700" max="8700" width="19.42578125" style="27" bestFit="1" customWidth="1"/>
    <col min="8701" max="8701" width="17.5703125" style="27" customWidth="1"/>
    <col min="8702" max="8702" width="15" style="27" customWidth="1"/>
    <col min="8703" max="8703" width="9.5703125" style="27" bestFit="1" customWidth="1"/>
    <col min="8704" max="8704" width="10.5703125" style="27" bestFit="1" customWidth="1"/>
    <col min="8705" max="8705" width="11.85546875" style="27" customWidth="1"/>
    <col min="8706" max="8707" width="11.42578125" style="27" bestFit="1" customWidth="1"/>
    <col min="8708" max="8708" width="11.42578125" style="27" customWidth="1"/>
    <col min="8709" max="8709" width="11.42578125" style="27" bestFit="1" customWidth="1"/>
    <col min="8710" max="8713" width="9.140625" style="27"/>
    <col min="8714" max="8714" width="12" style="27" bestFit="1" customWidth="1"/>
    <col min="8715" max="8715" width="9.5703125" style="27" bestFit="1" customWidth="1"/>
    <col min="8716" max="8716" width="10.5703125" style="27" bestFit="1" customWidth="1"/>
    <col min="8717" max="8717" width="9.140625" style="27"/>
    <col min="8718" max="8718" width="11.5703125" style="27" bestFit="1" customWidth="1"/>
    <col min="8719" max="8719" width="9.140625" style="27"/>
    <col min="8720" max="8720" width="9.5703125" style="27" bestFit="1" customWidth="1"/>
    <col min="8721" max="8721" width="11.42578125" style="27" customWidth="1"/>
    <col min="8722" max="8723" width="10" style="27" bestFit="1" customWidth="1"/>
    <col min="8724" max="8955" width="9.140625" style="27"/>
    <col min="8956" max="8956" width="19.42578125" style="27" bestFit="1" customWidth="1"/>
    <col min="8957" max="8957" width="17.5703125" style="27" customWidth="1"/>
    <col min="8958" max="8958" width="15" style="27" customWidth="1"/>
    <col min="8959" max="8959" width="9.5703125" style="27" bestFit="1" customWidth="1"/>
    <col min="8960" max="8960" width="10.5703125" style="27" bestFit="1" customWidth="1"/>
    <col min="8961" max="8961" width="11.85546875" style="27" customWidth="1"/>
    <col min="8962" max="8963" width="11.42578125" style="27" bestFit="1" customWidth="1"/>
    <col min="8964" max="8964" width="11.42578125" style="27" customWidth="1"/>
    <col min="8965" max="8965" width="11.42578125" style="27" bestFit="1" customWidth="1"/>
    <col min="8966" max="8969" width="9.140625" style="27"/>
    <col min="8970" max="8970" width="12" style="27" bestFit="1" customWidth="1"/>
    <col min="8971" max="8971" width="9.5703125" style="27" bestFit="1" customWidth="1"/>
    <col min="8972" max="8972" width="10.5703125" style="27" bestFit="1" customWidth="1"/>
    <col min="8973" max="8973" width="9.140625" style="27"/>
    <col min="8974" max="8974" width="11.5703125" style="27" bestFit="1" customWidth="1"/>
    <col min="8975" max="8975" width="9.140625" style="27"/>
    <col min="8976" max="8976" width="9.5703125" style="27" bestFit="1" customWidth="1"/>
    <col min="8977" max="8977" width="11.42578125" style="27" customWidth="1"/>
    <col min="8978" max="8979" width="10" style="27" bestFit="1" customWidth="1"/>
    <col min="8980" max="9211" width="9.140625" style="27"/>
    <col min="9212" max="9212" width="19.42578125" style="27" bestFit="1" customWidth="1"/>
    <col min="9213" max="9213" width="17.5703125" style="27" customWidth="1"/>
    <col min="9214" max="9214" width="15" style="27" customWidth="1"/>
    <col min="9215" max="9215" width="9.5703125" style="27" bestFit="1" customWidth="1"/>
    <col min="9216" max="9216" width="10.5703125" style="27" bestFit="1" customWidth="1"/>
    <col min="9217" max="9217" width="11.85546875" style="27" customWidth="1"/>
    <col min="9218" max="9219" width="11.42578125" style="27" bestFit="1" customWidth="1"/>
    <col min="9220" max="9220" width="11.42578125" style="27" customWidth="1"/>
    <col min="9221" max="9221" width="11.42578125" style="27" bestFit="1" customWidth="1"/>
    <col min="9222" max="9225" width="9.140625" style="27"/>
    <col min="9226" max="9226" width="12" style="27" bestFit="1" customWidth="1"/>
    <col min="9227" max="9227" width="9.5703125" style="27" bestFit="1" customWidth="1"/>
    <col min="9228" max="9228" width="10.5703125" style="27" bestFit="1" customWidth="1"/>
    <col min="9229" max="9229" width="9.140625" style="27"/>
    <col min="9230" max="9230" width="11.5703125" style="27" bestFit="1" customWidth="1"/>
    <col min="9231" max="9231" width="9.140625" style="27"/>
    <col min="9232" max="9232" width="9.5703125" style="27" bestFit="1" customWidth="1"/>
    <col min="9233" max="9233" width="11.42578125" style="27" customWidth="1"/>
    <col min="9234" max="9235" width="10" style="27" bestFit="1" customWidth="1"/>
    <col min="9236" max="9467" width="9.140625" style="27"/>
    <col min="9468" max="9468" width="19.42578125" style="27" bestFit="1" customWidth="1"/>
    <col min="9469" max="9469" width="17.5703125" style="27" customWidth="1"/>
    <col min="9470" max="9470" width="15" style="27" customWidth="1"/>
    <col min="9471" max="9471" width="9.5703125" style="27" bestFit="1" customWidth="1"/>
    <col min="9472" max="9472" width="10.5703125" style="27" bestFit="1" customWidth="1"/>
    <col min="9473" max="9473" width="11.85546875" style="27" customWidth="1"/>
    <col min="9474" max="9475" width="11.42578125" style="27" bestFit="1" customWidth="1"/>
    <col min="9476" max="9476" width="11.42578125" style="27" customWidth="1"/>
    <col min="9477" max="9477" width="11.42578125" style="27" bestFit="1" customWidth="1"/>
    <col min="9478" max="9481" width="9.140625" style="27"/>
    <col min="9482" max="9482" width="12" style="27" bestFit="1" customWidth="1"/>
    <col min="9483" max="9483" width="9.5703125" style="27" bestFit="1" customWidth="1"/>
    <col min="9484" max="9484" width="10.5703125" style="27" bestFit="1" customWidth="1"/>
    <col min="9485" max="9485" width="9.140625" style="27"/>
    <col min="9486" max="9486" width="11.5703125" style="27" bestFit="1" customWidth="1"/>
    <col min="9487" max="9487" width="9.140625" style="27"/>
    <col min="9488" max="9488" width="9.5703125" style="27" bestFit="1" customWidth="1"/>
    <col min="9489" max="9489" width="11.42578125" style="27" customWidth="1"/>
    <col min="9490" max="9491" width="10" style="27" bestFit="1" customWidth="1"/>
    <col min="9492" max="9723" width="9.140625" style="27"/>
    <col min="9724" max="9724" width="19.42578125" style="27" bestFit="1" customWidth="1"/>
    <col min="9725" max="9725" width="17.5703125" style="27" customWidth="1"/>
    <col min="9726" max="9726" width="15" style="27" customWidth="1"/>
    <col min="9727" max="9727" width="9.5703125" style="27" bestFit="1" customWidth="1"/>
    <col min="9728" max="9728" width="10.5703125" style="27" bestFit="1" customWidth="1"/>
    <col min="9729" max="9729" width="11.85546875" style="27" customWidth="1"/>
    <col min="9730" max="9731" width="11.42578125" style="27" bestFit="1" customWidth="1"/>
    <col min="9732" max="9732" width="11.42578125" style="27" customWidth="1"/>
    <col min="9733" max="9733" width="11.42578125" style="27" bestFit="1" customWidth="1"/>
    <col min="9734" max="9737" width="9.140625" style="27"/>
    <col min="9738" max="9738" width="12" style="27" bestFit="1" customWidth="1"/>
    <col min="9739" max="9739" width="9.5703125" style="27" bestFit="1" customWidth="1"/>
    <col min="9740" max="9740" width="10.5703125" style="27" bestFit="1" customWidth="1"/>
    <col min="9741" max="9741" width="9.140625" style="27"/>
    <col min="9742" max="9742" width="11.5703125" style="27" bestFit="1" customWidth="1"/>
    <col min="9743" max="9743" width="9.140625" style="27"/>
    <col min="9744" max="9744" width="9.5703125" style="27" bestFit="1" customWidth="1"/>
    <col min="9745" max="9745" width="11.42578125" style="27" customWidth="1"/>
    <col min="9746" max="9747" width="10" style="27" bestFit="1" customWidth="1"/>
    <col min="9748" max="9979" width="9.140625" style="27"/>
    <col min="9980" max="9980" width="19.42578125" style="27" bestFit="1" customWidth="1"/>
    <col min="9981" max="9981" width="17.5703125" style="27" customWidth="1"/>
    <col min="9982" max="9982" width="15" style="27" customWidth="1"/>
    <col min="9983" max="9983" width="9.5703125" style="27" bestFit="1" customWidth="1"/>
    <col min="9984" max="9984" width="10.5703125" style="27" bestFit="1" customWidth="1"/>
    <col min="9985" max="9985" width="11.85546875" style="27" customWidth="1"/>
    <col min="9986" max="9987" width="11.42578125" style="27" bestFit="1" customWidth="1"/>
    <col min="9988" max="9988" width="11.42578125" style="27" customWidth="1"/>
    <col min="9989" max="9989" width="11.42578125" style="27" bestFit="1" customWidth="1"/>
    <col min="9990" max="9993" width="9.140625" style="27"/>
    <col min="9994" max="9994" width="12" style="27" bestFit="1" customWidth="1"/>
    <col min="9995" max="9995" width="9.5703125" style="27" bestFit="1" customWidth="1"/>
    <col min="9996" max="9996" width="10.5703125" style="27" bestFit="1" customWidth="1"/>
    <col min="9997" max="9997" width="9.140625" style="27"/>
    <col min="9998" max="9998" width="11.5703125" style="27" bestFit="1" customWidth="1"/>
    <col min="9999" max="9999" width="9.140625" style="27"/>
    <col min="10000" max="10000" width="9.5703125" style="27" bestFit="1" customWidth="1"/>
    <col min="10001" max="10001" width="11.42578125" style="27" customWidth="1"/>
    <col min="10002" max="10003" width="10" style="27" bestFit="1" customWidth="1"/>
    <col min="10004" max="10235" width="9.140625" style="27"/>
    <col min="10236" max="10236" width="19.42578125" style="27" bestFit="1" customWidth="1"/>
    <col min="10237" max="10237" width="17.5703125" style="27" customWidth="1"/>
    <col min="10238" max="10238" width="15" style="27" customWidth="1"/>
    <col min="10239" max="10239" width="9.5703125" style="27" bestFit="1" customWidth="1"/>
    <col min="10240" max="10240" width="10.5703125" style="27" bestFit="1" customWidth="1"/>
    <col min="10241" max="10241" width="11.85546875" style="27" customWidth="1"/>
    <col min="10242" max="10243" width="11.42578125" style="27" bestFit="1" customWidth="1"/>
    <col min="10244" max="10244" width="11.42578125" style="27" customWidth="1"/>
    <col min="10245" max="10245" width="11.42578125" style="27" bestFit="1" customWidth="1"/>
    <col min="10246" max="10249" width="9.140625" style="27"/>
    <col min="10250" max="10250" width="12" style="27" bestFit="1" customWidth="1"/>
    <col min="10251" max="10251" width="9.5703125" style="27" bestFit="1" customWidth="1"/>
    <col min="10252" max="10252" width="10.5703125" style="27" bestFit="1" customWidth="1"/>
    <col min="10253" max="10253" width="9.140625" style="27"/>
    <col min="10254" max="10254" width="11.5703125" style="27" bestFit="1" customWidth="1"/>
    <col min="10255" max="10255" width="9.140625" style="27"/>
    <col min="10256" max="10256" width="9.5703125" style="27" bestFit="1" customWidth="1"/>
    <col min="10257" max="10257" width="11.42578125" style="27" customWidth="1"/>
    <col min="10258" max="10259" width="10" style="27" bestFit="1" customWidth="1"/>
    <col min="10260" max="10491" width="9.140625" style="27"/>
    <col min="10492" max="10492" width="19.42578125" style="27" bestFit="1" customWidth="1"/>
    <col min="10493" max="10493" width="17.5703125" style="27" customWidth="1"/>
    <col min="10494" max="10494" width="15" style="27" customWidth="1"/>
    <col min="10495" max="10495" width="9.5703125" style="27" bestFit="1" customWidth="1"/>
    <col min="10496" max="10496" width="10.5703125" style="27" bestFit="1" customWidth="1"/>
    <col min="10497" max="10497" width="11.85546875" style="27" customWidth="1"/>
    <col min="10498" max="10499" width="11.42578125" style="27" bestFit="1" customWidth="1"/>
    <col min="10500" max="10500" width="11.42578125" style="27" customWidth="1"/>
    <col min="10501" max="10501" width="11.42578125" style="27" bestFit="1" customWidth="1"/>
    <col min="10502" max="10505" width="9.140625" style="27"/>
    <col min="10506" max="10506" width="12" style="27" bestFit="1" customWidth="1"/>
    <col min="10507" max="10507" width="9.5703125" style="27" bestFit="1" customWidth="1"/>
    <col min="10508" max="10508" width="10.5703125" style="27" bestFit="1" customWidth="1"/>
    <col min="10509" max="10509" width="9.140625" style="27"/>
    <col min="10510" max="10510" width="11.5703125" style="27" bestFit="1" customWidth="1"/>
    <col min="10511" max="10511" width="9.140625" style="27"/>
    <col min="10512" max="10512" width="9.5703125" style="27" bestFit="1" customWidth="1"/>
    <col min="10513" max="10513" width="11.42578125" style="27" customWidth="1"/>
    <col min="10514" max="10515" width="10" style="27" bestFit="1" customWidth="1"/>
    <col min="10516" max="10747" width="9.140625" style="27"/>
    <col min="10748" max="10748" width="19.42578125" style="27" bestFit="1" customWidth="1"/>
    <col min="10749" max="10749" width="17.5703125" style="27" customWidth="1"/>
    <col min="10750" max="10750" width="15" style="27" customWidth="1"/>
    <col min="10751" max="10751" width="9.5703125" style="27" bestFit="1" customWidth="1"/>
    <col min="10752" max="10752" width="10.5703125" style="27" bestFit="1" customWidth="1"/>
    <col min="10753" max="10753" width="11.85546875" style="27" customWidth="1"/>
    <col min="10754" max="10755" width="11.42578125" style="27" bestFit="1" customWidth="1"/>
    <col min="10756" max="10756" width="11.42578125" style="27" customWidth="1"/>
    <col min="10757" max="10757" width="11.42578125" style="27" bestFit="1" customWidth="1"/>
    <col min="10758" max="10761" width="9.140625" style="27"/>
    <col min="10762" max="10762" width="12" style="27" bestFit="1" customWidth="1"/>
    <col min="10763" max="10763" width="9.5703125" style="27" bestFit="1" customWidth="1"/>
    <col min="10764" max="10764" width="10.5703125" style="27" bestFit="1" customWidth="1"/>
    <col min="10765" max="10765" width="9.140625" style="27"/>
    <col min="10766" max="10766" width="11.5703125" style="27" bestFit="1" customWidth="1"/>
    <col min="10767" max="10767" width="9.140625" style="27"/>
    <col min="10768" max="10768" width="9.5703125" style="27" bestFit="1" customWidth="1"/>
    <col min="10769" max="10769" width="11.42578125" style="27" customWidth="1"/>
    <col min="10770" max="10771" width="10" style="27" bestFit="1" customWidth="1"/>
    <col min="10772" max="11003" width="9.140625" style="27"/>
    <col min="11004" max="11004" width="19.42578125" style="27" bestFit="1" customWidth="1"/>
    <col min="11005" max="11005" width="17.5703125" style="27" customWidth="1"/>
    <col min="11006" max="11006" width="15" style="27" customWidth="1"/>
    <col min="11007" max="11007" width="9.5703125" style="27" bestFit="1" customWidth="1"/>
    <col min="11008" max="11008" width="10.5703125" style="27" bestFit="1" customWidth="1"/>
    <col min="11009" max="11009" width="11.85546875" style="27" customWidth="1"/>
    <col min="11010" max="11011" width="11.42578125" style="27" bestFit="1" customWidth="1"/>
    <col min="11012" max="11012" width="11.42578125" style="27" customWidth="1"/>
    <col min="11013" max="11013" width="11.42578125" style="27" bestFit="1" customWidth="1"/>
    <col min="11014" max="11017" width="9.140625" style="27"/>
    <col min="11018" max="11018" width="12" style="27" bestFit="1" customWidth="1"/>
    <col min="11019" max="11019" width="9.5703125" style="27" bestFit="1" customWidth="1"/>
    <col min="11020" max="11020" width="10.5703125" style="27" bestFit="1" customWidth="1"/>
    <col min="11021" max="11021" width="9.140625" style="27"/>
    <col min="11022" max="11022" width="11.5703125" style="27" bestFit="1" customWidth="1"/>
    <col min="11023" max="11023" width="9.140625" style="27"/>
    <col min="11024" max="11024" width="9.5703125" style="27" bestFit="1" customWidth="1"/>
    <col min="11025" max="11025" width="11.42578125" style="27" customWidth="1"/>
    <col min="11026" max="11027" width="10" style="27" bestFit="1" customWidth="1"/>
    <col min="11028" max="11259" width="9.140625" style="27"/>
    <col min="11260" max="11260" width="19.42578125" style="27" bestFit="1" customWidth="1"/>
    <col min="11261" max="11261" width="17.5703125" style="27" customWidth="1"/>
    <col min="11262" max="11262" width="15" style="27" customWidth="1"/>
    <col min="11263" max="11263" width="9.5703125" style="27" bestFit="1" customWidth="1"/>
    <col min="11264" max="11264" width="10.5703125" style="27" bestFit="1" customWidth="1"/>
    <col min="11265" max="11265" width="11.85546875" style="27" customWidth="1"/>
    <col min="11266" max="11267" width="11.42578125" style="27" bestFit="1" customWidth="1"/>
    <col min="11268" max="11268" width="11.42578125" style="27" customWidth="1"/>
    <col min="11269" max="11269" width="11.42578125" style="27" bestFit="1" customWidth="1"/>
    <col min="11270" max="11273" width="9.140625" style="27"/>
    <col min="11274" max="11274" width="12" style="27" bestFit="1" customWidth="1"/>
    <col min="11275" max="11275" width="9.5703125" style="27" bestFit="1" customWidth="1"/>
    <col min="11276" max="11276" width="10.5703125" style="27" bestFit="1" customWidth="1"/>
    <col min="11277" max="11277" width="9.140625" style="27"/>
    <col min="11278" max="11278" width="11.5703125" style="27" bestFit="1" customWidth="1"/>
    <col min="11279" max="11279" width="9.140625" style="27"/>
    <col min="11280" max="11280" width="9.5703125" style="27" bestFit="1" customWidth="1"/>
    <col min="11281" max="11281" width="11.42578125" style="27" customWidth="1"/>
    <col min="11282" max="11283" width="10" style="27" bestFit="1" customWidth="1"/>
    <col min="11284" max="11515" width="9.140625" style="27"/>
    <col min="11516" max="11516" width="19.42578125" style="27" bestFit="1" customWidth="1"/>
    <col min="11517" max="11517" width="17.5703125" style="27" customWidth="1"/>
    <col min="11518" max="11518" width="15" style="27" customWidth="1"/>
    <col min="11519" max="11519" width="9.5703125" style="27" bestFit="1" customWidth="1"/>
    <col min="11520" max="11520" width="10.5703125" style="27" bestFit="1" customWidth="1"/>
    <col min="11521" max="11521" width="11.85546875" style="27" customWidth="1"/>
    <col min="11522" max="11523" width="11.42578125" style="27" bestFit="1" customWidth="1"/>
    <col min="11524" max="11524" width="11.42578125" style="27" customWidth="1"/>
    <col min="11525" max="11525" width="11.42578125" style="27" bestFit="1" customWidth="1"/>
    <col min="11526" max="11529" width="9.140625" style="27"/>
    <col min="11530" max="11530" width="12" style="27" bestFit="1" customWidth="1"/>
    <col min="11531" max="11531" width="9.5703125" style="27" bestFit="1" customWidth="1"/>
    <col min="11532" max="11532" width="10.5703125" style="27" bestFit="1" customWidth="1"/>
    <col min="11533" max="11533" width="9.140625" style="27"/>
    <col min="11534" max="11534" width="11.5703125" style="27" bestFit="1" customWidth="1"/>
    <col min="11535" max="11535" width="9.140625" style="27"/>
    <col min="11536" max="11536" width="9.5703125" style="27" bestFit="1" customWidth="1"/>
    <col min="11537" max="11537" width="11.42578125" style="27" customWidth="1"/>
    <col min="11538" max="11539" width="10" style="27" bestFit="1" customWidth="1"/>
    <col min="11540" max="11771" width="9.140625" style="27"/>
    <col min="11772" max="11772" width="19.42578125" style="27" bestFit="1" customWidth="1"/>
    <col min="11773" max="11773" width="17.5703125" style="27" customWidth="1"/>
    <col min="11774" max="11774" width="15" style="27" customWidth="1"/>
    <col min="11775" max="11775" width="9.5703125" style="27" bestFit="1" customWidth="1"/>
    <col min="11776" max="11776" width="10.5703125" style="27" bestFit="1" customWidth="1"/>
    <col min="11777" max="11777" width="11.85546875" style="27" customWidth="1"/>
    <col min="11778" max="11779" width="11.42578125" style="27" bestFit="1" customWidth="1"/>
    <col min="11780" max="11780" width="11.42578125" style="27" customWidth="1"/>
    <col min="11781" max="11781" width="11.42578125" style="27" bestFit="1" customWidth="1"/>
    <col min="11782" max="11785" width="9.140625" style="27"/>
    <col min="11786" max="11786" width="12" style="27" bestFit="1" customWidth="1"/>
    <col min="11787" max="11787" width="9.5703125" style="27" bestFit="1" customWidth="1"/>
    <col min="11788" max="11788" width="10.5703125" style="27" bestFit="1" customWidth="1"/>
    <col min="11789" max="11789" width="9.140625" style="27"/>
    <col min="11790" max="11790" width="11.5703125" style="27" bestFit="1" customWidth="1"/>
    <col min="11791" max="11791" width="9.140625" style="27"/>
    <col min="11792" max="11792" width="9.5703125" style="27" bestFit="1" customWidth="1"/>
    <col min="11793" max="11793" width="11.42578125" style="27" customWidth="1"/>
    <col min="11794" max="11795" width="10" style="27" bestFit="1" customWidth="1"/>
    <col min="11796" max="12027" width="9.140625" style="27"/>
    <col min="12028" max="12028" width="19.42578125" style="27" bestFit="1" customWidth="1"/>
    <col min="12029" max="12029" width="17.5703125" style="27" customWidth="1"/>
    <col min="12030" max="12030" width="15" style="27" customWidth="1"/>
    <col min="12031" max="12031" width="9.5703125" style="27" bestFit="1" customWidth="1"/>
    <col min="12032" max="12032" width="10.5703125" style="27" bestFit="1" customWidth="1"/>
    <col min="12033" max="12033" width="11.85546875" style="27" customWidth="1"/>
    <col min="12034" max="12035" width="11.42578125" style="27" bestFit="1" customWidth="1"/>
    <col min="12036" max="12036" width="11.42578125" style="27" customWidth="1"/>
    <col min="12037" max="12037" width="11.42578125" style="27" bestFit="1" customWidth="1"/>
    <col min="12038" max="12041" width="9.140625" style="27"/>
    <col min="12042" max="12042" width="12" style="27" bestFit="1" customWidth="1"/>
    <col min="12043" max="12043" width="9.5703125" style="27" bestFit="1" customWidth="1"/>
    <col min="12044" max="12044" width="10.5703125" style="27" bestFit="1" customWidth="1"/>
    <col min="12045" max="12045" width="9.140625" style="27"/>
    <col min="12046" max="12046" width="11.5703125" style="27" bestFit="1" customWidth="1"/>
    <col min="12047" max="12047" width="9.140625" style="27"/>
    <col min="12048" max="12048" width="9.5703125" style="27" bestFit="1" customWidth="1"/>
    <col min="12049" max="12049" width="11.42578125" style="27" customWidth="1"/>
    <col min="12050" max="12051" width="10" style="27" bestFit="1" customWidth="1"/>
    <col min="12052" max="12283" width="9.140625" style="27"/>
    <col min="12284" max="12284" width="19.42578125" style="27" bestFit="1" customWidth="1"/>
    <col min="12285" max="12285" width="17.5703125" style="27" customWidth="1"/>
    <col min="12286" max="12286" width="15" style="27" customWidth="1"/>
    <col min="12287" max="12287" width="9.5703125" style="27" bestFit="1" customWidth="1"/>
    <col min="12288" max="12288" width="10.5703125" style="27" bestFit="1" customWidth="1"/>
    <col min="12289" max="12289" width="11.85546875" style="27" customWidth="1"/>
    <col min="12290" max="12291" width="11.42578125" style="27" bestFit="1" customWidth="1"/>
    <col min="12292" max="12292" width="11.42578125" style="27" customWidth="1"/>
    <col min="12293" max="12293" width="11.42578125" style="27" bestFit="1" customWidth="1"/>
    <col min="12294" max="12297" width="9.140625" style="27"/>
    <col min="12298" max="12298" width="12" style="27" bestFit="1" customWidth="1"/>
    <col min="12299" max="12299" width="9.5703125" style="27" bestFit="1" customWidth="1"/>
    <col min="12300" max="12300" width="10.5703125" style="27" bestFit="1" customWidth="1"/>
    <col min="12301" max="12301" width="9.140625" style="27"/>
    <col min="12302" max="12302" width="11.5703125" style="27" bestFit="1" customWidth="1"/>
    <col min="12303" max="12303" width="9.140625" style="27"/>
    <col min="12304" max="12304" width="9.5703125" style="27" bestFit="1" customWidth="1"/>
    <col min="12305" max="12305" width="11.42578125" style="27" customWidth="1"/>
    <col min="12306" max="12307" width="10" style="27" bestFit="1" customWidth="1"/>
    <col min="12308" max="12539" width="9.140625" style="27"/>
    <col min="12540" max="12540" width="19.42578125" style="27" bestFit="1" customWidth="1"/>
    <col min="12541" max="12541" width="17.5703125" style="27" customWidth="1"/>
    <col min="12542" max="12542" width="15" style="27" customWidth="1"/>
    <col min="12543" max="12543" width="9.5703125" style="27" bestFit="1" customWidth="1"/>
    <col min="12544" max="12544" width="10.5703125" style="27" bestFit="1" customWidth="1"/>
    <col min="12545" max="12545" width="11.85546875" style="27" customWidth="1"/>
    <col min="12546" max="12547" width="11.42578125" style="27" bestFit="1" customWidth="1"/>
    <col min="12548" max="12548" width="11.42578125" style="27" customWidth="1"/>
    <col min="12549" max="12549" width="11.42578125" style="27" bestFit="1" customWidth="1"/>
    <col min="12550" max="12553" width="9.140625" style="27"/>
    <col min="12554" max="12554" width="12" style="27" bestFit="1" customWidth="1"/>
    <col min="12555" max="12555" width="9.5703125" style="27" bestFit="1" customWidth="1"/>
    <col min="12556" max="12556" width="10.5703125" style="27" bestFit="1" customWidth="1"/>
    <col min="12557" max="12557" width="9.140625" style="27"/>
    <col min="12558" max="12558" width="11.5703125" style="27" bestFit="1" customWidth="1"/>
    <col min="12559" max="12559" width="9.140625" style="27"/>
    <col min="12560" max="12560" width="9.5703125" style="27" bestFit="1" customWidth="1"/>
    <col min="12561" max="12561" width="11.42578125" style="27" customWidth="1"/>
    <col min="12562" max="12563" width="10" style="27" bestFit="1" customWidth="1"/>
    <col min="12564" max="12795" width="9.140625" style="27"/>
    <col min="12796" max="12796" width="19.42578125" style="27" bestFit="1" customWidth="1"/>
    <col min="12797" max="12797" width="17.5703125" style="27" customWidth="1"/>
    <col min="12798" max="12798" width="15" style="27" customWidth="1"/>
    <col min="12799" max="12799" width="9.5703125" style="27" bestFit="1" customWidth="1"/>
    <col min="12800" max="12800" width="10.5703125" style="27" bestFit="1" customWidth="1"/>
    <col min="12801" max="12801" width="11.85546875" style="27" customWidth="1"/>
    <col min="12802" max="12803" width="11.42578125" style="27" bestFit="1" customWidth="1"/>
    <col min="12804" max="12804" width="11.42578125" style="27" customWidth="1"/>
    <col min="12805" max="12805" width="11.42578125" style="27" bestFit="1" customWidth="1"/>
    <col min="12806" max="12809" width="9.140625" style="27"/>
    <col min="12810" max="12810" width="12" style="27" bestFit="1" customWidth="1"/>
    <col min="12811" max="12811" width="9.5703125" style="27" bestFit="1" customWidth="1"/>
    <col min="12812" max="12812" width="10.5703125" style="27" bestFit="1" customWidth="1"/>
    <col min="12813" max="12813" width="9.140625" style="27"/>
    <col min="12814" max="12814" width="11.5703125" style="27" bestFit="1" customWidth="1"/>
    <col min="12815" max="12815" width="9.140625" style="27"/>
    <col min="12816" max="12816" width="9.5703125" style="27" bestFit="1" customWidth="1"/>
    <col min="12817" max="12817" width="11.42578125" style="27" customWidth="1"/>
    <col min="12818" max="12819" width="10" style="27" bestFit="1" customWidth="1"/>
    <col min="12820" max="13051" width="9.140625" style="27"/>
    <col min="13052" max="13052" width="19.42578125" style="27" bestFit="1" customWidth="1"/>
    <col min="13053" max="13053" width="17.5703125" style="27" customWidth="1"/>
    <col min="13054" max="13054" width="15" style="27" customWidth="1"/>
    <col min="13055" max="13055" width="9.5703125" style="27" bestFit="1" customWidth="1"/>
    <col min="13056" max="13056" width="10.5703125" style="27" bestFit="1" customWidth="1"/>
    <col min="13057" max="13057" width="11.85546875" style="27" customWidth="1"/>
    <col min="13058" max="13059" width="11.42578125" style="27" bestFit="1" customWidth="1"/>
    <col min="13060" max="13060" width="11.42578125" style="27" customWidth="1"/>
    <col min="13061" max="13061" width="11.42578125" style="27" bestFit="1" customWidth="1"/>
    <col min="13062" max="13065" width="9.140625" style="27"/>
    <col min="13066" max="13066" width="12" style="27" bestFit="1" customWidth="1"/>
    <col min="13067" max="13067" width="9.5703125" style="27" bestFit="1" customWidth="1"/>
    <col min="13068" max="13068" width="10.5703125" style="27" bestFit="1" customWidth="1"/>
    <col min="13069" max="13069" width="9.140625" style="27"/>
    <col min="13070" max="13070" width="11.5703125" style="27" bestFit="1" customWidth="1"/>
    <col min="13071" max="13071" width="9.140625" style="27"/>
    <col min="13072" max="13072" width="9.5703125" style="27" bestFit="1" customWidth="1"/>
    <col min="13073" max="13073" width="11.42578125" style="27" customWidth="1"/>
    <col min="13074" max="13075" width="10" style="27" bestFit="1" customWidth="1"/>
    <col min="13076" max="13307" width="9.140625" style="27"/>
    <col min="13308" max="13308" width="19.42578125" style="27" bestFit="1" customWidth="1"/>
    <col min="13309" max="13309" width="17.5703125" style="27" customWidth="1"/>
    <col min="13310" max="13310" width="15" style="27" customWidth="1"/>
    <col min="13311" max="13311" width="9.5703125" style="27" bestFit="1" customWidth="1"/>
    <col min="13312" max="13312" width="10.5703125" style="27" bestFit="1" customWidth="1"/>
    <col min="13313" max="13313" width="11.85546875" style="27" customWidth="1"/>
    <col min="13314" max="13315" width="11.42578125" style="27" bestFit="1" customWidth="1"/>
    <col min="13316" max="13316" width="11.42578125" style="27" customWidth="1"/>
    <col min="13317" max="13317" width="11.42578125" style="27" bestFit="1" customWidth="1"/>
    <col min="13318" max="13321" width="9.140625" style="27"/>
    <col min="13322" max="13322" width="12" style="27" bestFit="1" customWidth="1"/>
    <col min="13323" max="13323" width="9.5703125" style="27" bestFit="1" customWidth="1"/>
    <col min="13324" max="13324" width="10.5703125" style="27" bestFit="1" customWidth="1"/>
    <col min="13325" max="13325" width="9.140625" style="27"/>
    <col min="13326" max="13326" width="11.5703125" style="27" bestFit="1" customWidth="1"/>
    <col min="13327" max="13327" width="9.140625" style="27"/>
    <col min="13328" max="13328" width="9.5703125" style="27" bestFit="1" customWidth="1"/>
    <col min="13329" max="13329" width="11.42578125" style="27" customWidth="1"/>
    <col min="13330" max="13331" width="10" style="27" bestFit="1" customWidth="1"/>
    <col min="13332" max="13563" width="9.140625" style="27"/>
    <col min="13564" max="13564" width="19.42578125" style="27" bestFit="1" customWidth="1"/>
    <col min="13565" max="13565" width="17.5703125" style="27" customWidth="1"/>
    <col min="13566" max="13566" width="15" style="27" customWidth="1"/>
    <col min="13567" max="13567" width="9.5703125" style="27" bestFit="1" customWidth="1"/>
    <col min="13568" max="13568" width="10.5703125" style="27" bestFit="1" customWidth="1"/>
    <col min="13569" max="13569" width="11.85546875" style="27" customWidth="1"/>
    <col min="13570" max="13571" width="11.42578125" style="27" bestFit="1" customWidth="1"/>
    <col min="13572" max="13572" width="11.42578125" style="27" customWidth="1"/>
    <col min="13573" max="13573" width="11.42578125" style="27" bestFit="1" customWidth="1"/>
    <col min="13574" max="13577" width="9.140625" style="27"/>
    <col min="13578" max="13578" width="12" style="27" bestFit="1" customWidth="1"/>
    <col min="13579" max="13579" width="9.5703125" style="27" bestFit="1" customWidth="1"/>
    <col min="13580" max="13580" width="10.5703125" style="27" bestFit="1" customWidth="1"/>
    <col min="13581" max="13581" width="9.140625" style="27"/>
    <col min="13582" max="13582" width="11.5703125" style="27" bestFit="1" customWidth="1"/>
    <col min="13583" max="13583" width="9.140625" style="27"/>
    <col min="13584" max="13584" width="9.5703125" style="27" bestFit="1" customWidth="1"/>
    <col min="13585" max="13585" width="11.42578125" style="27" customWidth="1"/>
    <col min="13586" max="13587" width="10" style="27" bestFit="1" customWidth="1"/>
    <col min="13588" max="13819" width="9.140625" style="27"/>
    <col min="13820" max="13820" width="19.42578125" style="27" bestFit="1" customWidth="1"/>
    <col min="13821" max="13821" width="17.5703125" style="27" customWidth="1"/>
    <col min="13822" max="13822" width="15" style="27" customWidth="1"/>
    <col min="13823" max="13823" width="9.5703125" style="27" bestFit="1" customWidth="1"/>
    <col min="13824" max="13824" width="10.5703125" style="27" bestFit="1" customWidth="1"/>
    <col min="13825" max="13825" width="11.85546875" style="27" customWidth="1"/>
    <col min="13826" max="13827" width="11.42578125" style="27" bestFit="1" customWidth="1"/>
    <col min="13828" max="13828" width="11.42578125" style="27" customWidth="1"/>
    <col min="13829" max="13829" width="11.42578125" style="27" bestFit="1" customWidth="1"/>
    <col min="13830" max="13833" width="9.140625" style="27"/>
    <col min="13834" max="13834" width="12" style="27" bestFit="1" customWidth="1"/>
    <col min="13835" max="13835" width="9.5703125" style="27" bestFit="1" customWidth="1"/>
    <col min="13836" max="13836" width="10.5703125" style="27" bestFit="1" customWidth="1"/>
    <col min="13837" max="13837" width="9.140625" style="27"/>
    <col min="13838" max="13838" width="11.5703125" style="27" bestFit="1" customWidth="1"/>
    <col min="13839" max="13839" width="9.140625" style="27"/>
    <col min="13840" max="13840" width="9.5703125" style="27" bestFit="1" customWidth="1"/>
    <col min="13841" max="13841" width="11.42578125" style="27" customWidth="1"/>
    <col min="13842" max="13843" width="10" style="27" bestFit="1" customWidth="1"/>
    <col min="13844" max="14075" width="9.140625" style="27"/>
    <col min="14076" max="14076" width="19.42578125" style="27" bestFit="1" customWidth="1"/>
    <col min="14077" max="14077" width="17.5703125" style="27" customWidth="1"/>
    <col min="14078" max="14078" width="15" style="27" customWidth="1"/>
    <col min="14079" max="14079" width="9.5703125" style="27" bestFit="1" customWidth="1"/>
    <col min="14080" max="14080" width="10.5703125" style="27" bestFit="1" customWidth="1"/>
    <col min="14081" max="14081" width="11.85546875" style="27" customWidth="1"/>
    <col min="14082" max="14083" width="11.42578125" style="27" bestFit="1" customWidth="1"/>
    <col min="14084" max="14084" width="11.42578125" style="27" customWidth="1"/>
    <col min="14085" max="14085" width="11.42578125" style="27" bestFit="1" customWidth="1"/>
    <col min="14086" max="14089" width="9.140625" style="27"/>
    <col min="14090" max="14090" width="12" style="27" bestFit="1" customWidth="1"/>
    <col min="14091" max="14091" width="9.5703125" style="27" bestFit="1" customWidth="1"/>
    <col min="14092" max="14092" width="10.5703125" style="27" bestFit="1" customWidth="1"/>
    <col min="14093" max="14093" width="9.140625" style="27"/>
    <col min="14094" max="14094" width="11.5703125" style="27" bestFit="1" customWidth="1"/>
    <col min="14095" max="14095" width="9.140625" style="27"/>
    <col min="14096" max="14096" width="9.5703125" style="27" bestFit="1" customWidth="1"/>
    <col min="14097" max="14097" width="11.42578125" style="27" customWidth="1"/>
    <col min="14098" max="14099" width="10" style="27" bestFit="1" customWidth="1"/>
    <col min="14100" max="14331" width="9.140625" style="27"/>
    <col min="14332" max="14332" width="19.42578125" style="27" bestFit="1" customWidth="1"/>
    <col min="14333" max="14333" width="17.5703125" style="27" customWidth="1"/>
    <col min="14334" max="14334" width="15" style="27" customWidth="1"/>
    <col min="14335" max="14335" width="9.5703125" style="27" bestFit="1" customWidth="1"/>
    <col min="14336" max="14336" width="10.5703125" style="27" bestFit="1" customWidth="1"/>
    <col min="14337" max="14337" width="11.85546875" style="27" customWidth="1"/>
    <col min="14338" max="14339" width="11.42578125" style="27" bestFit="1" customWidth="1"/>
    <col min="14340" max="14340" width="11.42578125" style="27" customWidth="1"/>
    <col min="14341" max="14341" width="11.42578125" style="27" bestFit="1" customWidth="1"/>
    <col min="14342" max="14345" width="9.140625" style="27"/>
    <col min="14346" max="14346" width="12" style="27" bestFit="1" customWidth="1"/>
    <col min="14347" max="14347" width="9.5703125" style="27" bestFit="1" customWidth="1"/>
    <col min="14348" max="14348" width="10.5703125" style="27" bestFit="1" customWidth="1"/>
    <col min="14349" max="14349" width="9.140625" style="27"/>
    <col min="14350" max="14350" width="11.5703125" style="27" bestFit="1" customWidth="1"/>
    <col min="14351" max="14351" width="9.140625" style="27"/>
    <col min="14352" max="14352" width="9.5703125" style="27" bestFit="1" customWidth="1"/>
    <col min="14353" max="14353" width="11.42578125" style="27" customWidth="1"/>
    <col min="14354" max="14355" width="10" style="27" bestFit="1" customWidth="1"/>
    <col min="14356" max="14587" width="9.140625" style="27"/>
    <col min="14588" max="14588" width="19.42578125" style="27" bestFit="1" customWidth="1"/>
    <col min="14589" max="14589" width="17.5703125" style="27" customWidth="1"/>
    <col min="14590" max="14590" width="15" style="27" customWidth="1"/>
    <col min="14591" max="14591" width="9.5703125" style="27" bestFit="1" customWidth="1"/>
    <col min="14592" max="14592" width="10.5703125" style="27" bestFit="1" customWidth="1"/>
    <col min="14593" max="14593" width="11.85546875" style="27" customWidth="1"/>
    <col min="14594" max="14595" width="11.42578125" style="27" bestFit="1" customWidth="1"/>
    <col min="14596" max="14596" width="11.42578125" style="27" customWidth="1"/>
    <col min="14597" max="14597" width="11.42578125" style="27" bestFit="1" customWidth="1"/>
    <col min="14598" max="14601" width="9.140625" style="27"/>
    <col min="14602" max="14602" width="12" style="27" bestFit="1" customWidth="1"/>
    <col min="14603" max="14603" width="9.5703125" style="27" bestFit="1" customWidth="1"/>
    <col min="14604" max="14604" width="10.5703125" style="27" bestFit="1" customWidth="1"/>
    <col min="14605" max="14605" width="9.140625" style="27"/>
    <col min="14606" max="14606" width="11.5703125" style="27" bestFit="1" customWidth="1"/>
    <col min="14607" max="14607" width="9.140625" style="27"/>
    <col min="14608" max="14608" width="9.5703125" style="27" bestFit="1" customWidth="1"/>
    <col min="14609" max="14609" width="11.42578125" style="27" customWidth="1"/>
    <col min="14610" max="14611" width="10" style="27" bestFit="1" customWidth="1"/>
    <col min="14612" max="14843" width="9.140625" style="27"/>
    <col min="14844" max="14844" width="19.42578125" style="27" bestFit="1" customWidth="1"/>
    <col min="14845" max="14845" width="17.5703125" style="27" customWidth="1"/>
    <col min="14846" max="14846" width="15" style="27" customWidth="1"/>
    <col min="14847" max="14847" width="9.5703125" style="27" bestFit="1" customWidth="1"/>
    <col min="14848" max="14848" width="10.5703125" style="27" bestFit="1" customWidth="1"/>
    <col min="14849" max="14849" width="11.85546875" style="27" customWidth="1"/>
    <col min="14850" max="14851" width="11.42578125" style="27" bestFit="1" customWidth="1"/>
    <col min="14852" max="14852" width="11.42578125" style="27" customWidth="1"/>
    <col min="14853" max="14853" width="11.42578125" style="27" bestFit="1" customWidth="1"/>
    <col min="14854" max="14857" width="9.140625" style="27"/>
    <col min="14858" max="14858" width="12" style="27" bestFit="1" customWidth="1"/>
    <col min="14859" max="14859" width="9.5703125" style="27" bestFit="1" customWidth="1"/>
    <col min="14860" max="14860" width="10.5703125" style="27" bestFit="1" customWidth="1"/>
    <col min="14861" max="14861" width="9.140625" style="27"/>
    <col min="14862" max="14862" width="11.5703125" style="27" bestFit="1" customWidth="1"/>
    <col min="14863" max="14863" width="9.140625" style="27"/>
    <col min="14864" max="14864" width="9.5703125" style="27" bestFit="1" customWidth="1"/>
    <col min="14865" max="14865" width="11.42578125" style="27" customWidth="1"/>
    <col min="14866" max="14867" width="10" style="27" bestFit="1" customWidth="1"/>
    <col min="14868" max="15099" width="9.140625" style="27"/>
    <col min="15100" max="15100" width="19.42578125" style="27" bestFit="1" customWidth="1"/>
    <col min="15101" max="15101" width="17.5703125" style="27" customWidth="1"/>
    <col min="15102" max="15102" width="15" style="27" customWidth="1"/>
    <col min="15103" max="15103" width="9.5703125" style="27" bestFit="1" customWidth="1"/>
    <col min="15104" max="15104" width="10.5703125" style="27" bestFit="1" customWidth="1"/>
    <col min="15105" max="15105" width="11.85546875" style="27" customWidth="1"/>
    <col min="15106" max="15107" width="11.42578125" style="27" bestFit="1" customWidth="1"/>
    <col min="15108" max="15108" width="11.42578125" style="27" customWidth="1"/>
    <col min="15109" max="15109" width="11.42578125" style="27" bestFit="1" customWidth="1"/>
    <col min="15110" max="15113" width="9.140625" style="27"/>
    <col min="15114" max="15114" width="12" style="27" bestFit="1" customWidth="1"/>
    <col min="15115" max="15115" width="9.5703125" style="27" bestFit="1" customWidth="1"/>
    <col min="15116" max="15116" width="10.5703125" style="27" bestFit="1" customWidth="1"/>
    <col min="15117" max="15117" width="9.140625" style="27"/>
    <col min="15118" max="15118" width="11.5703125" style="27" bestFit="1" customWidth="1"/>
    <col min="15119" max="15119" width="9.140625" style="27"/>
    <col min="15120" max="15120" width="9.5703125" style="27" bestFit="1" customWidth="1"/>
    <col min="15121" max="15121" width="11.42578125" style="27" customWidth="1"/>
    <col min="15122" max="15123" width="10" style="27" bestFit="1" customWidth="1"/>
    <col min="15124" max="15355" width="9.140625" style="27"/>
    <col min="15356" max="15356" width="19.42578125" style="27" bestFit="1" customWidth="1"/>
    <col min="15357" max="15357" width="17.5703125" style="27" customWidth="1"/>
    <col min="15358" max="15358" width="15" style="27" customWidth="1"/>
    <col min="15359" max="15359" width="9.5703125" style="27" bestFit="1" customWidth="1"/>
    <col min="15360" max="15360" width="10.5703125" style="27" bestFit="1" customWidth="1"/>
    <col min="15361" max="15361" width="11.85546875" style="27" customWidth="1"/>
    <col min="15362" max="15363" width="11.42578125" style="27" bestFit="1" customWidth="1"/>
    <col min="15364" max="15364" width="11.42578125" style="27" customWidth="1"/>
    <col min="15365" max="15365" width="11.42578125" style="27" bestFit="1" customWidth="1"/>
    <col min="15366" max="15369" width="9.140625" style="27"/>
    <col min="15370" max="15370" width="12" style="27" bestFit="1" customWidth="1"/>
    <col min="15371" max="15371" width="9.5703125" style="27" bestFit="1" customWidth="1"/>
    <col min="15372" max="15372" width="10.5703125" style="27" bestFit="1" customWidth="1"/>
    <col min="15373" max="15373" width="9.140625" style="27"/>
    <col min="15374" max="15374" width="11.5703125" style="27" bestFit="1" customWidth="1"/>
    <col min="15375" max="15375" width="9.140625" style="27"/>
    <col min="15376" max="15376" width="9.5703125" style="27" bestFit="1" customWidth="1"/>
    <col min="15377" max="15377" width="11.42578125" style="27" customWidth="1"/>
    <col min="15378" max="15379" width="10" style="27" bestFit="1" customWidth="1"/>
    <col min="15380" max="15611" width="9.140625" style="27"/>
    <col min="15612" max="15612" width="19.42578125" style="27" bestFit="1" customWidth="1"/>
    <col min="15613" max="15613" width="17.5703125" style="27" customWidth="1"/>
    <col min="15614" max="15614" width="15" style="27" customWidth="1"/>
    <col min="15615" max="15615" width="9.5703125" style="27" bestFit="1" customWidth="1"/>
    <col min="15616" max="15616" width="10.5703125" style="27" bestFit="1" customWidth="1"/>
    <col min="15617" max="15617" width="11.85546875" style="27" customWidth="1"/>
    <col min="15618" max="15619" width="11.42578125" style="27" bestFit="1" customWidth="1"/>
    <col min="15620" max="15620" width="11.42578125" style="27" customWidth="1"/>
    <col min="15621" max="15621" width="11.42578125" style="27" bestFit="1" customWidth="1"/>
    <col min="15622" max="15625" width="9.140625" style="27"/>
    <col min="15626" max="15626" width="12" style="27" bestFit="1" customWidth="1"/>
    <col min="15627" max="15627" width="9.5703125" style="27" bestFit="1" customWidth="1"/>
    <col min="15628" max="15628" width="10.5703125" style="27" bestFit="1" customWidth="1"/>
    <col min="15629" max="15629" width="9.140625" style="27"/>
    <col min="15630" max="15630" width="11.5703125" style="27" bestFit="1" customWidth="1"/>
    <col min="15631" max="15631" width="9.140625" style="27"/>
    <col min="15632" max="15632" width="9.5703125" style="27" bestFit="1" customWidth="1"/>
    <col min="15633" max="15633" width="11.42578125" style="27" customWidth="1"/>
    <col min="15634" max="15635" width="10" style="27" bestFit="1" customWidth="1"/>
    <col min="15636" max="15867" width="9.140625" style="27"/>
    <col min="15868" max="15868" width="19.42578125" style="27" bestFit="1" customWidth="1"/>
    <col min="15869" max="15869" width="17.5703125" style="27" customWidth="1"/>
    <col min="15870" max="15870" width="15" style="27" customWidth="1"/>
    <col min="15871" max="15871" width="9.5703125" style="27" bestFit="1" customWidth="1"/>
    <col min="15872" max="15872" width="10.5703125" style="27" bestFit="1" customWidth="1"/>
    <col min="15873" max="15873" width="11.85546875" style="27" customWidth="1"/>
    <col min="15874" max="15875" width="11.42578125" style="27" bestFit="1" customWidth="1"/>
    <col min="15876" max="15876" width="11.42578125" style="27" customWidth="1"/>
    <col min="15877" max="15877" width="11.42578125" style="27" bestFit="1" customWidth="1"/>
    <col min="15878" max="15881" width="9.140625" style="27"/>
    <col min="15882" max="15882" width="12" style="27" bestFit="1" customWidth="1"/>
    <col min="15883" max="15883" width="9.5703125" style="27" bestFit="1" customWidth="1"/>
    <col min="15884" max="15884" width="10.5703125" style="27" bestFit="1" customWidth="1"/>
    <col min="15885" max="15885" width="9.140625" style="27"/>
    <col min="15886" max="15886" width="11.5703125" style="27" bestFit="1" customWidth="1"/>
    <col min="15887" max="15887" width="9.140625" style="27"/>
    <col min="15888" max="15888" width="9.5703125" style="27" bestFit="1" customWidth="1"/>
    <col min="15889" max="15889" width="11.42578125" style="27" customWidth="1"/>
    <col min="15890" max="15891" width="10" style="27" bestFit="1" customWidth="1"/>
    <col min="15892" max="16123" width="9.140625" style="27"/>
    <col min="16124" max="16124" width="19.42578125" style="27" bestFit="1" customWidth="1"/>
    <col min="16125" max="16125" width="17.5703125" style="27" customWidth="1"/>
    <col min="16126" max="16126" width="15" style="27" customWidth="1"/>
    <col min="16127" max="16127" width="9.5703125" style="27" bestFit="1" customWidth="1"/>
    <col min="16128" max="16128" width="10.5703125" style="27" bestFit="1" customWidth="1"/>
    <col min="16129" max="16129" width="11.85546875" style="27" customWidth="1"/>
    <col min="16130" max="16131" width="11.42578125" style="27" bestFit="1" customWidth="1"/>
    <col min="16132" max="16132" width="11.42578125" style="27" customWidth="1"/>
    <col min="16133" max="16133" width="11.42578125" style="27" bestFit="1" customWidth="1"/>
    <col min="16134" max="16137" width="9.140625" style="27"/>
    <col min="16138" max="16138" width="12" style="27" bestFit="1" customWidth="1"/>
    <col min="16139" max="16139" width="9.5703125" style="27" bestFit="1" customWidth="1"/>
    <col min="16140" max="16140" width="10.5703125" style="27" bestFit="1" customWidth="1"/>
    <col min="16141" max="16141" width="9.140625" style="27"/>
    <col min="16142" max="16142" width="11.5703125" style="27" bestFit="1" customWidth="1"/>
    <col min="16143" max="16143" width="9.140625" style="27"/>
    <col min="16144" max="16144" width="9.5703125" style="27" bestFit="1" customWidth="1"/>
    <col min="16145" max="16145" width="11.42578125" style="27" customWidth="1"/>
    <col min="16146" max="16147" width="10" style="27" bestFit="1" customWidth="1"/>
    <col min="16148" max="16384" width="9.140625" style="27"/>
  </cols>
  <sheetData>
    <row r="1" spans="1:21" x14ac:dyDescent="0.2">
      <c r="A1" s="26" t="s">
        <v>18</v>
      </c>
    </row>
    <row r="3" spans="1:21" x14ac:dyDescent="0.2">
      <c r="A3" s="28" t="s">
        <v>19</v>
      </c>
      <c r="B3" s="29" t="s">
        <v>20</v>
      </c>
      <c r="C3" s="29" t="s">
        <v>21</v>
      </c>
      <c r="D3" s="29" t="s">
        <v>22</v>
      </c>
    </row>
    <row r="4" spans="1:21" x14ac:dyDescent="0.2">
      <c r="A4" s="30" t="s">
        <v>23</v>
      </c>
      <c r="B4" s="31" t="s">
        <v>15</v>
      </c>
      <c r="C4" s="69">
        <v>0.03</v>
      </c>
      <c r="D4" s="31" t="s">
        <v>69</v>
      </c>
    </row>
    <row r="8" spans="1:21" x14ac:dyDescent="0.2">
      <c r="D8" s="32" t="s">
        <v>24</v>
      </c>
      <c r="E8" s="33"/>
      <c r="F8" s="34"/>
      <c r="G8" s="35" t="s">
        <v>25</v>
      </c>
      <c r="H8" s="36"/>
    </row>
    <row r="9" spans="1:21" x14ac:dyDescent="0.2">
      <c r="D9" s="37"/>
      <c r="E9" s="38"/>
      <c r="F9" s="38"/>
      <c r="G9" s="39"/>
      <c r="H9" s="40"/>
    </row>
    <row r="10" spans="1:21" x14ac:dyDescent="0.2">
      <c r="B10" s="41" t="s">
        <v>26</v>
      </c>
      <c r="C10" s="42" t="s">
        <v>27</v>
      </c>
      <c r="D10" s="43" t="s">
        <v>28</v>
      </c>
      <c r="E10" s="43" t="s">
        <v>29</v>
      </c>
      <c r="F10" s="43" t="s">
        <v>30</v>
      </c>
      <c r="G10" s="42" t="s">
        <v>31</v>
      </c>
      <c r="H10" s="42" t="s">
        <v>32</v>
      </c>
    </row>
    <row r="11" spans="1:21" x14ac:dyDescent="0.2">
      <c r="B11" s="44">
        <v>0</v>
      </c>
      <c r="C11" s="45"/>
      <c r="D11" s="46"/>
      <c r="E11" s="46"/>
      <c r="F11" s="46"/>
      <c r="G11" s="47"/>
      <c r="H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1" x14ac:dyDescent="0.2">
      <c r="B12" s="44">
        <v>1</v>
      </c>
      <c r="C12" s="45"/>
      <c r="D12" s="46"/>
      <c r="E12" s="46"/>
      <c r="F12" s="46"/>
      <c r="G12" s="47"/>
      <c r="H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">
      <c r="B13" s="44">
        <v>2</v>
      </c>
      <c r="C13" s="45"/>
      <c r="D13" s="46"/>
      <c r="E13" s="46"/>
      <c r="F13" s="46"/>
      <c r="G13" s="47"/>
      <c r="H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">
      <c r="B14" s="44">
        <v>3</v>
      </c>
      <c r="C14" s="45"/>
      <c r="D14" s="46"/>
      <c r="E14" s="46"/>
      <c r="F14" s="46"/>
      <c r="G14" s="47"/>
      <c r="H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">
      <c r="B15" s="44">
        <v>4</v>
      </c>
      <c r="C15" s="45"/>
      <c r="D15" s="46"/>
      <c r="E15" s="46"/>
      <c r="F15" s="46"/>
      <c r="G15" s="47"/>
      <c r="H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">
      <c r="B16" s="44">
        <v>5</v>
      </c>
      <c r="C16" s="45"/>
      <c r="D16" s="46"/>
      <c r="E16" s="46"/>
      <c r="F16" s="46"/>
      <c r="G16" s="47"/>
      <c r="H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x14ac:dyDescent="0.2">
      <c r="B17" s="44">
        <v>6</v>
      </c>
      <c r="C17" s="45"/>
      <c r="D17" s="46"/>
      <c r="E17" s="46"/>
      <c r="F17" s="46"/>
      <c r="G17" s="47"/>
      <c r="H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x14ac:dyDescent="0.2">
      <c r="B18" s="44">
        <v>7</v>
      </c>
      <c r="C18" s="45"/>
      <c r="D18" s="46"/>
      <c r="E18" s="46"/>
      <c r="F18" s="46"/>
      <c r="G18" s="47"/>
      <c r="H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x14ac:dyDescent="0.2">
      <c r="B19" s="44">
        <v>8</v>
      </c>
      <c r="C19" s="45"/>
      <c r="D19" s="46"/>
      <c r="E19" s="46"/>
      <c r="F19" s="46"/>
      <c r="G19" s="47"/>
      <c r="H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x14ac:dyDescent="0.2">
      <c r="B20" s="44">
        <v>9</v>
      </c>
      <c r="C20" s="45"/>
      <c r="D20" s="46"/>
      <c r="E20" s="46"/>
      <c r="F20" s="46"/>
      <c r="G20" s="47"/>
      <c r="H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x14ac:dyDescent="0.2">
      <c r="B21" s="44">
        <v>10</v>
      </c>
      <c r="C21" s="45"/>
      <c r="D21" s="46"/>
      <c r="E21" s="46"/>
      <c r="F21" s="46"/>
      <c r="G21" s="47"/>
      <c r="H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x14ac:dyDescent="0.2">
      <c r="B22" s="44">
        <v>11</v>
      </c>
      <c r="C22" s="45"/>
      <c r="D22" s="46"/>
      <c r="E22" s="46"/>
      <c r="F22" s="46"/>
      <c r="G22" s="47"/>
      <c r="H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x14ac:dyDescent="0.2">
      <c r="B23" s="44">
        <v>12</v>
      </c>
      <c r="C23" s="45"/>
      <c r="D23" s="46"/>
      <c r="E23" s="46"/>
      <c r="F23" s="46"/>
      <c r="G23" s="47"/>
      <c r="H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x14ac:dyDescent="0.2">
      <c r="B24" s="44">
        <v>13</v>
      </c>
      <c r="C24" s="45"/>
      <c r="D24" s="46"/>
      <c r="E24" s="46"/>
      <c r="F24" s="46"/>
      <c r="G24" s="47"/>
      <c r="H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x14ac:dyDescent="0.2">
      <c r="B25" s="44">
        <v>14</v>
      </c>
      <c r="C25" s="45"/>
      <c r="D25" s="46"/>
      <c r="E25" s="46"/>
      <c r="F25" s="46"/>
      <c r="G25" s="47"/>
      <c r="H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x14ac:dyDescent="0.2">
      <c r="B26" s="44">
        <v>15</v>
      </c>
      <c r="C26" s="45"/>
      <c r="D26" s="46"/>
      <c r="E26" s="46"/>
      <c r="F26" s="46"/>
      <c r="G26" s="47"/>
      <c r="H26" s="47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x14ac:dyDescent="0.2">
      <c r="B27" s="44">
        <v>16</v>
      </c>
      <c r="C27" s="45"/>
      <c r="D27" s="46"/>
      <c r="E27" s="46"/>
      <c r="F27" s="46"/>
      <c r="G27" s="47"/>
      <c r="H27" s="47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x14ac:dyDescent="0.2">
      <c r="B28" s="44">
        <v>17</v>
      </c>
      <c r="C28" s="45"/>
      <c r="D28" s="46"/>
      <c r="E28" s="46"/>
      <c r="F28" s="46"/>
      <c r="G28" s="47"/>
      <c r="H28" s="47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x14ac:dyDescent="0.2">
      <c r="B29" s="44">
        <v>18</v>
      </c>
      <c r="C29" s="45"/>
      <c r="D29" s="46"/>
      <c r="E29" s="46"/>
      <c r="F29" s="46"/>
      <c r="G29" s="47"/>
      <c r="H29" s="47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x14ac:dyDescent="0.2">
      <c r="B30" s="44">
        <v>19</v>
      </c>
      <c r="C30" s="45"/>
      <c r="D30" s="46"/>
      <c r="E30" s="46"/>
      <c r="F30" s="46"/>
      <c r="G30" s="47"/>
      <c r="H30" s="47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x14ac:dyDescent="0.2">
      <c r="B31" s="44">
        <v>20</v>
      </c>
      <c r="C31" s="45"/>
      <c r="D31" s="46"/>
      <c r="E31" s="46"/>
      <c r="F31" s="46"/>
      <c r="G31" s="47"/>
      <c r="H31" s="47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x14ac:dyDescent="0.2">
      <c r="B32" s="44">
        <v>21</v>
      </c>
      <c r="C32" s="45"/>
      <c r="D32" s="46"/>
      <c r="E32" s="46"/>
      <c r="F32" s="46"/>
      <c r="G32" s="47"/>
      <c r="H32" s="47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1" x14ac:dyDescent="0.2">
      <c r="B33" s="44">
        <v>22</v>
      </c>
      <c r="C33" s="45"/>
      <c r="D33" s="46"/>
      <c r="E33" s="46"/>
      <c r="F33" s="46"/>
      <c r="G33" s="47"/>
      <c r="H33" s="47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1" x14ac:dyDescent="0.2">
      <c r="B34" s="44">
        <v>23</v>
      </c>
      <c r="C34" s="45"/>
      <c r="D34" s="46"/>
      <c r="E34" s="46"/>
      <c r="F34" s="46"/>
      <c r="G34" s="47"/>
      <c r="H34" s="47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1" x14ac:dyDescent="0.2">
      <c r="B35" s="44">
        <v>24</v>
      </c>
      <c r="C35" s="45"/>
      <c r="D35" s="46"/>
      <c r="E35" s="46"/>
      <c r="F35" s="46"/>
      <c r="G35" s="47"/>
      <c r="H35" s="47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2:21" x14ac:dyDescent="0.2">
      <c r="B36" s="44">
        <v>25</v>
      </c>
      <c r="C36" s="45"/>
      <c r="D36" s="46"/>
      <c r="E36" s="46"/>
      <c r="F36" s="46"/>
      <c r="G36" s="47"/>
      <c r="H36" s="47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2:21" x14ac:dyDescent="0.2">
      <c r="B37" s="44">
        <v>26</v>
      </c>
      <c r="C37" s="45"/>
      <c r="D37" s="46"/>
      <c r="E37" s="46"/>
      <c r="F37" s="46"/>
      <c r="G37" s="47"/>
      <c r="H37" s="47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2:21" x14ac:dyDescent="0.2">
      <c r="B38" s="44">
        <v>27</v>
      </c>
      <c r="C38" s="45"/>
      <c r="D38" s="46"/>
      <c r="E38" s="46"/>
      <c r="F38" s="46"/>
      <c r="G38" s="47"/>
      <c r="H38" s="47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2:21" x14ac:dyDescent="0.2">
      <c r="B39" s="44">
        <v>28</v>
      </c>
      <c r="C39" s="45"/>
      <c r="D39" s="46"/>
      <c r="E39" s="46"/>
      <c r="F39" s="46"/>
      <c r="G39" s="47"/>
      <c r="H39" s="47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  <row r="40" spans="2:21" x14ac:dyDescent="0.2">
      <c r="B40" s="44">
        <v>29</v>
      </c>
      <c r="C40" s="45"/>
      <c r="D40" s="46"/>
      <c r="E40" s="46"/>
      <c r="F40" s="46"/>
      <c r="G40" s="47"/>
      <c r="H40" s="47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</row>
    <row r="41" spans="2:21" x14ac:dyDescent="0.2">
      <c r="B41" s="44">
        <v>30</v>
      </c>
      <c r="C41" s="45"/>
      <c r="D41" s="46"/>
      <c r="E41" s="46"/>
      <c r="F41" s="46"/>
      <c r="G41" s="47"/>
      <c r="H41" s="47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2:21" x14ac:dyDescent="0.2">
      <c r="B42" s="44">
        <v>31</v>
      </c>
      <c r="C42" s="45"/>
      <c r="D42" s="46"/>
      <c r="E42" s="46"/>
      <c r="F42" s="46"/>
      <c r="G42" s="47"/>
      <c r="H42" s="47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</row>
    <row r="43" spans="2:21" x14ac:dyDescent="0.2">
      <c r="B43" s="44">
        <v>32</v>
      </c>
      <c r="C43" s="45"/>
      <c r="D43" s="46"/>
      <c r="E43" s="46"/>
      <c r="F43" s="46"/>
      <c r="G43" s="47"/>
      <c r="H43" s="47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</row>
    <row r="44" spans="2:21" x14ac:dyDescent="0.2">
      <c r="B44" s="44">
        <v>33</v>
      </c>
      <c r="C44" s="45"/>
      <c r="D44" s="46"/>
      <c r="E44" s="46"/>
      <c r="F44" s="46"/>
      <c r="G44" s="47"/>
      <c r="H44" s="47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</row>
    <row r="45" spans="2:21" x14ac:dyDescent="0.2">
      <c r="B45" s="44">
        <v>34</v>
      </c>
      <c r="C45" s="45"/>
      <c r="D45" s="46"/>
      <c r="E45" s="46"/>
      <c r="F45" s="46"/>
      <c r="G45" s="47"/>
      <c r="H45" s="47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</row>
    <row r="46" spans="2:21" x14ac:dyDescent="0.2">
      <c r="B46" s="44">
        <v>35</v>
      </c>
      <c r="C46" s="45"/>
      <c r="D46" s="46"/>
      <c r="E46" s="46"/>
      <c r="F46" s="46"/>
      <c r="G46" s="47"/>
      <c r="H46" s="47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</row>
    <row r="47" spans="2:21" x14ac:dyDescent="0.2">
      <c r="B47" s="44">
        <v>36</v>
      </c>
      <c r="C47" s="45"/>
      <c r="D47" s="46"/>
      <c r="E47" s="46"/>
      <c r="F47" s="46"/>
      <c r="G47" s="47"/>
      <c r="H47" s="47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</row>
    <row r="48" spans="2:21" x14ac:dyDescent="0.2">
      <c r="B48" s="44">
        <v>37</v>
      </c>
      <c r="C48" s="45"/>
      <c r="D48" s="46"/>
      <c r="E48" s="46"/>
      <c r="F48" s="46"/>
      <c r="G48" s="47"/>
      <c r="H48" s="47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</row>
    <row r="49" spans="2:21" x14ac:dyDescent="0.2">
      <c r="B49" s="44">
        <v>38</v>
      </c>
      <c r="C49" s="45"/>
      <c r="D49" s="46"/>
      <c r="E49" s="46"/>
      <c r="F49" s="46"/>
      <c r="G49" s="47"/>
      <c r="H49" s="47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</row>
    <row r="50" spans="2:21" x14ac:dyDescent="0.2">
      <c r="B50" s="44">
        <v>39</v>
      </c>
      <c r="C50" s="45"/>
      <c r="D50" s="46"/>
      <c r="E50" s="46"/>
      <c r="F50" s="46"/>
      <c r="G50" s="47"/>
      <c r="H50" s="47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</row>
    <row r="51" spans="2:21" x14ac:dyDescent="0.2">
      <c r="B51" s="44">
        <v>40</v>
      </c>
      <c r="C51" s="45"/>
      <c r="D51" s="46"/>
      <c r="E51" s="46"/>
      <c r="F51" s="46"/>
      <c r="G51" s="47"/>
      <c r="H51" s="47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</row>
    <row r="52" spans="2:21" x14ac:dyDescent="0.2">
      <c r="B52" s="44">
        <v>41</v>
      </c>
      <c r="C52" s="45"/>
      <c r="D52" s="46"/>
      <c r="E52" s="46"/>
      <c r="F52" s="46"/>
      <c r="G52" s="47"/>
      <c r="H52" s="47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</row>
    <row r="53" spans="2:21" x14ac:dyDescent="0.2">
      <c r="B53" s="44">
        <v>42</v>
      </c>
      <c r="C53" s="45"/>
      <c r="D53" s="46"/>
      <c r="E53" s="46"/>
      <c r="F53" s="46"/>
      <c r="G53" s="47"/>
      <c r="H53" s="47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</row>
    <row r="54" spans="2:21" x14ac:dyDescent="0.2">
      <c r="B54" s="44">
        <v>43</v>
      </c>
      <c r="C54" s="45"/>
      <c r="D54" s="46"/>
      <c r="E54" s="46"/>
      <c r="F54" s="46"/>
      <c r="G54" s="47"/>
      <c r="H54" s="47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</row>
    <row r="55" spans="2:21" x14ac:dyDescent="0.2">
      <c r="B55" s="44">
        <v>44</v>
      </c>
      <c r="C55" s="45"/>
      <c r="D55" s="46"/>
      <c r="E55" s="46"/>
      <c r="F55" s="46"/>
      <c r="G55" s="47"/>
      <c r="H55" s="47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</row>
    <row r="56" spans="2:21" x14ac:dyDescent="0.2">
      <c r="B56" s="44">
        <v>45</v>
      </c>
      <c r="C56" s="45"/>
      <c r="D56" s="46"/>
      <c r="E56" s="46"/>
      <c r="F56" s="46"/>
      <c r="G56" s="47"/>
      <c r="H56" s="47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</row>
    <row r="57" spans="2:21" x14ac:dyDescent="0.2">
      <c r="B57" s="44">
        <v>46</v>
      </c>
      <c r="C57" s="45"/>
      <c r="D57" s="46"/>
      <c r="E57" s="46"/>
      <c r="F57" s="46"/>
      <c r="G57" s="47"/>
      <c r="H57" s="47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</row>
    <row r="58" spans="2:21" x14ac:dyDescent="0.2">
      <c r="B58" s="44">
        <v>47</v>
      </c>
      <c r="C58" s="45"/>
      <c r="D58" s="46"/>
      <c r="E58" s="46"/>
      <c r="F58" s="46"/>
      <c r="G58" s="47"/>
      <c r="H58" s="47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</row>
    <row r="59" spans="2:21" x14ac:dyDescent="0.2">
      <c r="B59" s="44">
        <v>48</v>
      </c>
      <c r="C59" s="45"/>
      <c r="D59" s="46"/>
      <c r="E59" s="46"/>
      <c r="F59" s="46"/>
      <c r="G59" s="47"/>
      <c r="H59" s="47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</row>
    <row r="60" spans="2:21" x14ac:dyDescent="0.2">
      <c r="B60" s="44">
        <v>49</v>
      </c>
      <c r="C60" s="45"/>
      <c r="D60" s="46"/>
      <c r="E60" s="46"/>
      <c r="F60" s="46"/>
      <c r="G60" s="47"/>
      <c r="H60" s="47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</row>
    <row r="61" spans="2:21" x14ac:dyDescent="0.2">
      <c r="B61" s="44">
        <v>50</v>
      </c>
      <c r="C61" s="45"/>
      <c r="D61" s="46"/>
      <c r="E61" s="46"/>
      <c r="F61" s="46"/>
      <c r="G61" s="47"/>
      <c r="H61" s="47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</row>
    <row r="62" spans="2:21" x14ac:dyDescent="0.2">
      <c r="B62" s="44">
        <v>51</v>
      </c>
      <c r="C62" s="45"/>
      <c r="D62" s="46"/>
      <c r="E62" s="46"/>
      <c r="F62" s="46"/>
      <c r="G62" s="47"/>
      <c r="H62" s="47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</row>
    <row r="63" spans="2:21" x14ac:dyDescent="0.2">
      <c r="B63" s="44">
        <v>52</v>
      </c>
      <c r="C63" s="45"/>
      <c r="D63" s="46"/>
      <c r="E63" s="46"/>
      <c r="F63" s="46"/>
      <c r="G63" s="47"/>
      <c r="H63" s="47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</row>
    <row r="64" spans="2:21" x14ac:dyDescent="0.2">
      <c r="B64" s="44">
        <v>53</v>
      </c>
      <c r="C64" s="45"/>
      <c r="D64" s="46"/>
      <c r="E64" s="46"/>
      <c r="F64" s="46"/>
      <c r="G64" s="47"/>
      <c r="H64" s="47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</row>
    <row r="65" spans="2:21" x14ac:dyDescent="0.2">
      <c r="B65" s="44">
        <v>54</v>
      </c>
      <c r="C65" s="45"/>
      <c r="D65" s="46"/>
      <c r="E65" s="46"/>
      <c r="F65" s="46"/>
      <c r="G65" s="47"/>
      <c r="H65" s="47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</row>
    <row r="66" spans="2:21" x14ac:dyDescent="0.2">
      <c r="B66" s="44">
        <v>55</v>
      </c>
      <c r="C66" s="45"/>
      <c r="D66" s="46"/>
      <c r="E66" s="46"/>
      <c r="F66" s="46"/>
      <c r="G66" s="47"/>
      <c r="H66" s="47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2:21" x14ac:dyDescent="0.2">
      <c r="B67" s="44">
        <v>56</v>
      </c>
      <c r="C67" s="45"/>
      <c r="D67" s="46"/>
      <c r="E67" s="46"/>
      <c r="F67" s="46"/>
      <c r="G67" s="47"/>
      <c r="H67" s="47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</row>
    <row r="68" spans="2:21" x14ac:dyDescent="0.2">
      <c r="B68" s="44">
        <v>57</v>
      </c>
      <c r="C68" s="45"/>
      <c r="D68" s="46"/>
      <c r="E68" s="46"/>
      <c r="F68" s="46"/>
      <c r="G68" s="47"/>
      <c r="H68" s="47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</row>
    <row r="69" spans="2:21" x14ac:dyDescent="0.2">
      <c r="B69" s="44">
        <v>58</v>
      </c>
      <c r="C69" s="45"/>
      <c r="D69" s="46"/>
      <c r="E69" s="46"/>
      <c r="F69" s="46"/>
      <c r="G69" s="47"/>
      <c r="H69" s="47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</row>
    <row r="70" spans="2:21" x14ac:dyDescent="0.2">
      <c r="B70" s="44">
        <v>59</v>
      </c>
      <c r="C70" s="45"/>
      <c r="D70" s="46"/>
      <c r="E70" s="46"/>
      <c r="F70" s="46"/>
      <c r="G70" s="47"/>
      <c r="H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</row>
    <row r="71" spans="2:21" x14ac:dyDescent="0.2">
      <c r="B71" s="44">
        <v>60</v>
      </c>
      <c r="C71" s="45"/>
      <c r="D71" s="46"/>
      <c r="E71" s="46"/>
      <c r="F71" s="46"/>
      <c r="G71" s="47"/>
      <c r="H71" s="47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  <row r="72" spans="2:21" x14ac:dyDescent="0.2">
      <c r="B72" s="44">
        <v>61</v>
      </c>
      <c r="C72" s="45"/>
      <c r="D72" s="46"/>
      <c r="E72" s="46"/>
      <c r="F72" s="46"/>
      <c r="G72" s="47"/>
      <c r="H72" s="47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</row>
    <row r="73" spans="2:21" x14ac:dyDescent="0.2">
      <c r="B73" s="44">
        <v>62</v>
      </c>
      <c r="C73" s="45"/>
      <c r="D73" s="46"/>
      <c r="E73" s="46"/>
      <c r="F73" s="46"/>
      <c r="G73" s="47"/>
      <c r="H73" s="47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</row>
    <row r="74" spans="2:21" x14ac:dyDescent="0.2">
      <c r="B74" s="44">
        <v>63</v>
      </c>
      <c r="C74" s="45"/>
      <c r="D74" s="46"/>
      <c r="E74" s="46"/>
      <c r="F74" s="46"/>
      <c r="G74" s="47"/>
      <c r="H74" s="47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</row>
    <row r="75" spans="2:21" x14ac:dyDescent="0.2">
      <c r="B75" s="44">
        <v>64</v>
      </c>
      <c r="C75" s="45"/>
      <c r="D75" s="46"/>
      <c r="E75" s="46"/>
      <c r="F75" s="46"/>
      <c r="G75" s="47"/>
      <c r="H75" s="47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</row>
    <row r="76" spans="2:21" x14ac:dyDescent="0.2">
      <c r="B76" s="44">
        <v>65</v>
      </c>
      <c r="C76" s="45"/>
      <c r="D76" s="46"/>
      <c r="E76" s="46"/>
      <c r="F76" s="46"/>
      <c r="G76" s="47"/>
      <c r="H76" s="47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</row>
    <row r="77" spans="2:21" x14ac:dyDescent="0.2">
      <c r="B77" s="44">
        <v>66</v>
      </c>
      <c r="C77" s="45"/>
      <c r="D77" s="46"/>
      <c r="E77" s="46"/>
      <c r="F77" s="46"/>
      <c r="G77" s="47"/>
      <c r="H77" s="47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</row>
    <row r="78" spans="2:21" x14ac:dyDescent="0.2">
      <c r="B78" s="44">
        <v>67</v>
      </c>
      <c r="C78" s="45"/>
      <c r="D78" s="46"/>
      <c r="E78" s="46"/>
      <c r="F78" s="46"/>
      <c r="G78" s="47"/>
      <c r="H78" s="47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</row>
    <row r="79" spans="2:21" x14ac:dyDescent="0.2">
      <c r="B79" s="44">
        <v>68</v>
      </c>
      <c r="C79" s="45"/>
      <c r="D79" s="46"/>
      <c r="E79" s="46"/>
      <c r="F79" s="46"/>
      <c r="G79" s="47"/>
      <c r="H79" s="47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</row>
    <row r="80" spans="2:21" x14ac:dyDescent="0.2">
      <c r="B80" s="44">
        <v>69</v>
      </c>
      <c r="C80" s="45"/>
      <c r="D80" s="46"/>
      <c r="E80" s="46"/>
      <c r="F80" s="46"/>
      <c r="G80" s="47"/>
      <c r="H80" s="47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2:21" x14ac:dyDescent="0.2">
      <c r="B81" s="44">
        <v>70</v>
      </c>
      <c r="C81" s="45"/>
      <c r="D81" s="46"/>
      <c r="E81" s="46"/>
      <c r="F81" s="46"/>
      <c r="G81" s="47"/>
      <c r="H81" s="47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</row>
    <row r="82" spans="2:21" x14ac:dyDescent="0.2">
      <c r="B82" s="44">
        <v>71</v>
      </c>
      <c r="C82" s="45"/>
      <c r="D82" s="46"/>
      <c r="E82" s="46"/>
      <c r="F82" s="46"/>
      <c r="G82" s="47"/>
      <c r="H82" s="47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</row>
    <row r="83" spans="2:21" x14ac:dyDescent="0.2">
      <c r="B83" s="44">
        <v>72</v>
      </c>
      <c r="C83" s="45"/>
      <c r="D83" s="46"/>
      <c r="E83" s="46"/>
      <c r="F83" s="46"/>
      <c r="G83" s="47"/>
      <c r="H83" s="47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</row>
    <row r="84" spans="2:21" x14ac:dyDescent="0.2">
      <c r="B84" s="44">
        <v>73</v>
      </c>
      <c r="C84" s="45"/>
      <c r="D84" s="46"/>
      <c r="E84" s="46"/>
      <c r="F84" s="46"/>
      <c r="G84" s="47"/>
      <c r="H84" s="47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</row>
    <row r="85" spans="2:21" x14ac:dyDescent="0.2">
      <c r="B85" s="44">
        <v>74</v>
      </c>
      <c r="C85" s="45"/>
      <c r="D85" s="46"/>
      <c r="E85" s="46"/>
      <c r="F85" s="46"/>
      <c r="G85" s="47"/>
      <c r="H85" s="47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</row>
    <row r="86" spans="2:21" x14ac:dyDescent="0.2">
      <c r="B86" s="44">
        <v>75</v>
      </c>
      <c r="C86" s="45"/>
      <c r="D86" s="46"/>
      <c r="E86" s="46"/>
      <c r="F86" s="46"/>
      <c r="G86" s="47"/>
      <c r="H86" s="47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</row>
    <row r="87" spans="2:21" x14ac:dyDescent="0.2">
      <c r="B87" s="44">
        <v>76</v>
      </c>
      <c r="C87" s="45"/>
      <c r="D87" s="46"/>
      <c r="E87" s="46"/>
      <c r="F87" s="46"/>
      <c r="G87" s="47"/>
      <c r="H87" s="47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</row>
    <row r="88" spans="2:21" x14ac:dyDescent="0.2">
      <c r="B88" s="44">
        <v>77</v>
      </c>
      <c r="C88" s="45"/>
      <c r="D88" s="46"/>
      <c r="E88" s="46"/>
      <c r="F88" s="46"/>
      <c r="G88" s="47"/>
      <c r="H88" s="47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</row>
    <row r="89" spans="2:21" x14ac:dyDescent="0.2">
      <c r="B89" s="44">
        <v>78</v>
      </c>
      <c r="C89" s="45"/>
      <c r="D89" s="46"/>
      <c r="E89" s="46"/>
      <c r="F89" s="46"/>
      <c r="G89" s="47"/>
      <c r="H89" s="47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</row>
    <row r="90" spans="2:21" x14ac:dyDescent="0.2">
      <c r="B90" s="44">
        <v>79</v>
      </c>
      <c r="C90" s="45"/>
      <c r="D90" s="46"/>
      <c r="E90" s="46"/>
      <c r="F90" s="46"/>
      <c r="G90" s="47"/>
      <c r="H90" s="47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</row>
    <row r="91" spans="2:21" x14ac:dyDescent="0.2">
      <c r="B91" s="44">
        <v>80</v>
      </c>
      <c r="C91" s="45"/>
      <c r="D91" s="46"/>
      <c r="E91" s="46"/>
      <c r="F91" s="46"/>
      <c r="G91" s="47"/>
      <c r="H91" s="47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</row>
    <row r="92" spans="2:21" x14ac:dyDescent="0.2">
      <c r="B92" s="44">
        <v>81</v>
      </c>
      <c r="C92" s="45"/>
      <c r="D92" s="46"/>
      <c r="E92" s="46"/>
      <c r="F92" s="46"/>
      <c r="G92" s="47"/>
      <c r="H92" s="47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</row>
    <row r="93" spans="2:21" x14ac:dyDescent="0.2">
      <c r="B93" s="44">
        <v>82</v>
      </c>
      <c r="C93" s="45"/>
      <c r="D93" s="46"/>
      <c r="E93" s="46"/>
      <c r="F93" s="46"/>
      <c r="G93" s="47"/>
      <c r="H93" s="47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</row>
    <row r="94" spans="2:21" x14ac:dyDescent="0.2">
      <c r="B94" s="44">
        <v>83</v>
      </c>
      <c r="C94" s="45"/>
      <c r="D94" s="46"/>
      <c r="E94" s="46"/>
      <c r="F94" s="46"/>
      <c r="G94" s="47"/>
      <c r="H94" s="47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</row>
    <row r="95" spans="2:21" x14ac:dyDescent="0.2">
      <c r="B95" s="44">
        <v>84</v>
      </c>
      <c r="C95" s="45"/>
      <c r="D95" s="46"/>
      <c r="E95" s="46"/>
      <c r="F95" s="46"/>
      <c r="G95" s="47"/>
      <c r="H95" s="47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</row>
    <row r="96" spans="2:21" x14ac:dyDescent="0.2">
      <c r="B96" s="44">
        <v>85</v>
      </c>
      <c r="C96" s="45"/>
      <c r="D96" s="46"/>
      <c r="E96" s="46"/>
      <c r="F96" s="46"/>
      <c r="G96" s="47"/>
      <c r="H96" s="47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</row>
    <row r="97" spans="2:21" x14ac:dyDescent="0.2">
      <c r="B97" s="44">
        <v>86</v>
      </c>
      <c r="C97" s="45"/>
      <c r="D97" s="46"/>
      <c r="E97" s="46"/>
      <c r="F97" s="46"/>
      <c r="G97" s="47"/>
      <c r="H97" s="47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</row>
    <row r="98" spans="2:21" x14ac:dyDescent="0.2">
      <c r="B98" s="44">
        <v>87</v>
      </c>
      <c r="C98" s="45"/>
      <c r="D98" s="46"/>
      <c r="E98" s="46"/>
      <c r="F98" s="46"/>
      <c r="G98" s="47"/>
      <c r="H98" s="47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</row>
    <row r="99" spans="2:21" x14ac:dyDescent="0.2">
      <c r="B99" s="44">
        <v>88</v>
      </c>
      <c r="C99" s="45"/>
      <c r="D99" s="46"/>
      <c r="E99" s="46"/>
      <c r="F99" s="46"/>
      <c r="G99" s="47"/>
      <c r="H99" s="47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</row>
    <row r="100" spans="2:21" x14ac:dyDescent="0.2">
      <c r="B100" s="44">
        <v>89</v>
      </c>
      <c r="C100" s="45"/>
      <c r="D100" s="46"/>
      <c r="E100" s="46"/>
      <c r="F100" s="46"/>
      <c r="G100" s="47"/>
      <c r="H100" s="47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</row>
    <row r="101" spans="2:21" x14ac:dyDescent="0.2">
      <c r="B101" s="44">
        <v>90</v>
      </c>
      <c r="C101" s="45"/>
      <c r="D101" s="46"/>
      <c r="E101" s="46"/>
      <c r="F101" s="46"/>
      <c r="G101" s="47"/>
      <c r="H101" s="47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</row>
    <row r="102" spans="2:21" x14ac:dyDescent="0.2">
      <c r="B102" s="44">
        <v>91</v>
      </c>
      <c r="C102" s="45"/>
      <c r="D102" s="46"/>
      <c r="E102" s="46"/>
      <c r="F102" s="46"/>
      <c r="G102" s="47"/>
      <c r="H102" s="47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</row>
    <row r="103" spans="2:21" x14ac:dyDescent="0.2">
      <c r="B103" s="44">
        <v>92</v>
      </c>
      <c r="C103" s="45"/>
      <c r="D103" s="46"/>
      <c r="E103" s="46"/>
      <c r="F103" s="46"/>
      <c r="G103" s="47"/>
      <c r="H103" s="47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</row>
    <row r="104" spans="2:21" x14ac:dyDescent="0.2">
      <c r="B104" s="44">
        <v>93</v>
      </c>
      <c r="C104" s="45"/>
      <c r="D104" s="46"/>
      <c r="E104" s="46"/>
      <c r="F104" s="46"/>
      <c r="G104" s="47"/>
      <c r="H104" s="47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</row>
    <row r="105" spans="2:21" x14ac:dyDescent="0.2">
      <c r="B105" s="44">
        <v>94</v>
      </c>
      <c r="C105" s="45"/>
      <c r="D105" s="46"/>
      <c r="E105" s="46"/>
      <c r="F105" s="46"/>
      <c r="G105" s="47"/>
      <c r="H105" s="47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</row>
    <row r="106" spans="2:21" x14ac:dyDescent="0.2">
      <c r="B106" s="44">
        <v>95</v>
      </c>
      <c r="C106" s="45"/>
      <c r="D106" s="46"/>
      <c r="E106" s="46"/>
      <c r="F106" s="46"/>
      <c r="G106" s="47"/>
      <c r="H106" s="47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</row>
    <row r="107" spans="2:21" x14ac:dyDescent="0.2">
      <c r="B107" s="44">
        <v>96</v>
      </c>
      <c r="C107" s="45"/>
      <c r="D107" s="46"/>
      <c r="E107" s="46"/>
      <c r="F107" s="46"/>
      <c r="G107" s="47"/>
      <c r="H107" s="47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</row>
    <row r="108" spans="2:21" x14ac:dyDescent="0.2">
      <c r="B108" s="44">
        <v>97</v>
      </c>
      <c r="C108" s="45"/>
      <c r="D108" s="46"/>
      <c r="E108" s="46"/>
      <c r="F108" s="46"/>
      <c r="G108" s="47"/>
      <c r="H108" s="47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</row>
    <row r="109" spans="2:21" x14ac:dyDescent="0.2">
      <c r="B109" s="44">
        <v>98</v>
      </c>
      <c r="C109" s="45"/>
      <c r="D109" s="46"/>
      <c r="E109" s="46"/>
      <c r="F109" s="46"/>
      <c r="G109" s="47"/>
      <c r="H109" s="47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</row>
    <row r="110" spans="2:21" x14ac:dyDescent="0.2">
      <c r="B110" s="44">
        <v>99</v>
      </c>
      <c r="C110" s="45"/>
      <c r="D110" s="46"/>
      <c r="E110" s="46"/>
      <c r="F110" s="46"/>
      <c r="G110" s="47"/>
      <c r="H110" s="47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</row>
    <row r="111" spans="2:21" x14ac:dyDescent="0.2">
      <c r="B111" s="44">
        <v>100</v>
      </c>
      <c r="C111" s="45"/>
      <c r="D111" s="46"/>
      <c r="E111" s="46"/>
      <c r="F111" s="46"/>
      <c r="G111" s="47"/>
      <c r="H111" s="47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</row>
    <row r="112" spans="2:21" x14ac:dyDescent="0.2">
      <c r="B112" s="44">
        <v>101</v>
      </c>
      <c r="C112" s="45"/>
      <c r="D112" s="46"/>
      <c r="E112" s="46"/>
      <c r="F112" s="46"/>
      <c r="G112" s="47"/>
      <c r="H112" s="47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</row>
    <row r="113" spans="2:21" x14ac:dyDescent="0.2">
      <c r="B113" s="44">
        <v>102</v>
      </c>
      <c r="C113" s="45"/>
      <c r="D113" s="46"/>
      <c r="E113" s="46"/>
      <c r="F113" s="46"/>
      <c r="G113" s="47"/>
      <c r="H113" s="47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</row>
    <row r="114" spans="2:21" x14ac:dyDescent="0.2">
      <c r="B114" s="44">
        <v>103</v>
      </c>
      <c r="C114" s="45"/>
      <c r="D114" s="46"/>
      <c r="E114" s="46"/>
      <c r="F114" s="46"/>
      <c r="G114" s="47"/>
      <c r="H114" s="47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</row>
    <row r="115" spans="2:21" x14ac:dyDescent="0.2">
      <c r="B115" s="44">
        <v>104</v>
      </c>
      <c r="C115" s="45"/>
      <c r="D115" s="46"/>
      <c r="E115" s="46"/>
      <c r="F115" s="46"/>
      <c r="G115" s="47"/>
      <c r="H115" s="47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</row>
    <row r="116" spans="2:21" x14ac:dyDescent="0.2">
      <c r="B116" s="44">
        <v>105</v>
      </c>
      <c r="C116" s="45"/>
      <c r="D116" s="46"/>
      <c r="E116" s="46"/>
      <c r="F116" s="46"/>
      <c r="G116" s="47"/>
      <c r="H116" s="47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</row>
    <row r="117" spans="2:21" x14ac:dyDescent="0.2">
      <c r="B117" s="44">
        <v>106</v>
      </c>
      <c r="C117" s="45"/>
      <c r="D117" s="46"/>
      <c r="E117" s="46"/>
      <c r="F117" s="46"/>
      <c r="G117" s="47"/>
      <c r="H117" s="47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</row>
    <row r="118" spans="2:21" x14ac:dyDescent="0.2">
      <c r="B118" s="44">
        <v>107</v>
      </c>
      <c r="C118" s="45"/>
      <c r="D118" s="46"/>
      <c r="E118" s="46"/>
      <c r="F118" s="46"/>
      <c r="G118" s="47"/>
      <c r="H118" s="47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</row>
    <row r="119" spans="2:21" x14ac:dyDescent="0.2">
      <c r="B119" s="44">
        <v>108</v>
      </c>
      <c r="C119" s="45"/>
      <c r="D119" s="46"/>
      <c r="E119" s="46"/>
      <c r="F119" s="46"/>
      <c r="G119" s="47"/>
      <c r="H119" s="47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</row>
    <row r="120" spans="2:21" x14ac:dyDescent="0.2">
      <c r="B120" s="44">
        <v>109</v>
      </c>
      <c r="C120" s="45"/>
      <c r="D120" s="46"/>
      <c r="E120" s="46"/>
      <c r="F120" s="46"/>
      <c r="G120" s="47"/>
      <c r="H120" s="47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</row>
    <row r="121" spans="2:21" x14ac:dyDescent="0.2">
      <c r="B121" s="44">
        <v>110</v>
      </c>
      <c r="C121" s="45"/>
      <c r="D121" s="46"/>
      <c r="E121" s="46"/>
      <c r="F121" s="46"/>
      <c r="G121" s="47"/>
      <c r="H121" s="47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</row>
    <row r="122" spans="2:21" x14ac:dyDescent="0.2">
      <c r="B122" s="44">
        <v>111</v>
      </c>
      <c r="C122" s="45"/>
      <c r="D122" s="46"/>
      <c r="E122" s="46"/>
      <c r="F122" s="46"/>
      <c r="G122" s="47"/>
      <c r="H122" s="47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zoomScale="90" zoomScaleNormal="90" workbookViewId="0"/>
  </sheetViews>
  <sheetFormatPr defaultRowHeight="12.75" x14ac:dyDescent="0.2"/>
  <cols>
    <col min="1" max="1" width="12.5703125" customWidth="1"/>
    <col min="2" max="2" width="12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2" spans="1:11" x14ac:dyDescent="0.2">
      <c r="A2" s="49" t="s">
        <v>33</v>
      </c>
      <c r="B2" s="50"/>
      <c r="C2" s="50"/>
      <c r="D2" s="50"/>
      <c r="E2" s="50"/>
      <c r="F2" s="50"/>
      <c r="G2" s="50"/>
    </row>
    <row r="4" spans="1:11" s="3" customFormat="1" ht="48.75" customHeight="1" x14ac:dyDescent="0.35">
      <c r="A4" s="72" t="s">
        <v>35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8" spans="1:11" x14ac:dyDescent="0.2">
      <c r="A8" t="s">
        <v>0</v>
      </c>
    </row>
    <row r="9" spans="1:11" x14ac:dyDescent="0.2">
      <c r="A9" t="s">
        <v>5</v>
      </c>
      <c r="B9" s="55" t="s">
        <v>69</v>
      </c>
    </row>
    <row r="10" spans="1:11" x14ac:dyDescent="0.2">
      <c r="A10" t="s">
        <v>1</v>
      </c>
      <c r="B10" s="55">
        <v>40</v>
      </c>
    </row>
    <row r="11" spans="1:11" x14ac:dyDescent="0.2">
      <c r="A11" s="51" t="s">
        <v>2</v>
      </c>
      <c r="B11" s="55">
        <v>26</v>
      </c>
    </row>
    <row r="12" spans="1:11" x14ac:dyDescent="0.2">
      <c r="A12" s="51" t="s">
        <v>38</v>
      </c>
      <c r="B12" s="58">
        <f>4/12</f>
        <v>0.33333333333333331</v>
      </c>
    </row>
    <row r="13" spans="1:11" x14ac:dyDescent="0.2">
      <c r="A13" t="s">
        <v>3</v>
      </c>
      <c r="B13" s="59">
        <v>100000</v>
      </c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76">
        <f>Opz_Bfin</f>
        <v>0.03</v>
      </c>
      <c r="C15" s="1"/>
    </row>
    <row r="16" spans="1:11" x14ac:dyDescent="0.2">
      <c r="A16" t="s">
        <v>6</v>
      </c>
      <c r="B16" s="57" t="s">
        <v>65</v>
      </c>
      <c r="C16" s="1"/>
    </row>
    <row r="17" spans="1:7" x14ac:dyDescent="0.2">
      <c r="B17" s="1"/>
      <c r="C17" s="1"/>
    </row>
    <row r="18" spans="1:7" x14ac:dyDescent="0.2">
      <c r="B18" s="1"/>
      <c r="C18" s="1"/>
    </row>
    <row r="19" spans="1:7" x14ac:dyDescent="0.2">
      <c r="B19" s="56" t="e">
        <f>B13*(INDEX(Dx,($B$10+$B$11+1))/INDEX(Dx,($B$10+1)))</f>
        <v>#DIV/0!</v>
      </c>
      <c r="C19" s="57"/>
      <c r="D19" s="2"/>
      <c r="F19" s="2" t="s">
        <v>68</v>
      </c>
      <c r="G19" s="2"/>
    </row>
    <row r="20" spans="1:7" x14ac:dyDescent="0.2">
      <c r="C20" s="57"/>
      <c r="D20" s="2"/>
      <c r="F20" s="2"/>
      <c r="G20" s="2"/>
    </row>
    <row r="21" spans="1:7" x14ac:dyDescent="0.2">
      <c r="F21" s="2"/>
    </row>
    <row r="25" spans="1:7" x14ac:dyDescent="0.2">
      <c r="A25" s="51" t="s">
        <v>24</v>
      </c>
    </row>
    <row r="26" spans="1:7" x14ac:dyDescent="0.2">
      <c r="A26" s="60" t="s">
        <v>26</v>
      </c>
      <c r="B26" s="60" t="s">
        <v>44</v>
      </c>
    </row>
    <row r="27" spans="1:7" x14ac:dyDescent="0.2">
      <c r="A27" s="61">
        <v>40</v>
      </c>
      <c r="B27" s="61"/>
    </row>
    <row r="28" spans="1:7" x14ac:dyDescent="0.2">
      <c r="A28" s="60">
        <v>66</v>
      </c>
      <c r="B28" s="61"/>
    </row>
    <row r="29" spans="1:7" x14ac:dyDescent="0.2">
      <c r="A29" s="60">
        <v>67</v>
      </c>
      <c r="B29" s="61"/>
    </row>
    <row r="32" spans="1:7" x14ac:dyDescent="0.2">
      <c r="A32" s="51" t="s">
        <v>39</v>
      </c>
      <c r="B32" s="55"/>
    </row>
    <row r="37" spans="1:2" x14ac:dyDescent="0.2">
      <c r="A37" s="3" t="s">
        <v>40</v>
      </c>
      <c r="B37" s="77"/>
    </row>
  </sheetData>
  <mergeCells count="1">
    <mergeCell ref="A4:K4"/>
  </mergeCells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r:id="rId5">
            <anchor moveWithCells="1">
              <from>
                <xdr:col>0</xdr:col>
                <xdr:colOff>190500</xdr:colOff>
                <xdr:row>17</xdr:row>
                <xdr:rowOff>28575</xdr:rowOff>
              </from>
              <to>
                <xdr:col>3</xdr:col>
                <xdr:colOff>190500</xdr:colOff>
                <xdr:row>21</xdr:row>
                <xdr:rowOff>133350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r:id="rId7">
            <anchor moveWithCells="1">
              <from>
                <xdr:col>6</xdr:col>
                <xdr:colOff>28575</xdr:colOff>
                <xdr:row>16</xdr:row>
                <xdr:rowOff>152400</xdr:rowOff>
              </from>
              <to>
                <xdr:col>13</xdr:col>
                <xdr:colOff>66675</xdr:colOff>
                <xdr:row>21</xdr:row>
                <xdr:rowOff>95250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/>
  </sheetViews>
  <sheetFormatPr defaultRowHeight="12.75" x14ac:dyDescent="0.2"/>
  <cols>
    <col min="1" max="1" width="12.5703125" customWidth="1"/>
    <col min="2" max="2" width="12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3" spans="1:11" s="3" customFormat="1" ht="78" customHeight="1" x14ac:dyDescent="0.3">
      <c r="A3" s="74" t="s">
        <v>41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7" spans="1:11" x14ac:dyDescent="0.2">
      <c r="A7" t="s">
        <v>0</v>
      </c>
    </row>
    <row r="8" spans="1:11" x14ac:dyDescent="0.2">
      <c r="A8" t="s">
        <v>5</v>
      </c>
      <c r="B8" s="55" t="str">
        <f>Opz_S</f>
        <v>Maschio</v>
      </c>
    </row>
    <row r="9" spans="1:11" x14ac:dyDescent="0.2">
      <c r="A9" t="s">
        <v>1</v>
      </c>
      <c r="B9" s="55">
        <v>28</v>
      </c>
    </row>
    <row r="10" spans="1:11" x14ac:dyDescent="0.2">
      <c r="A10" s="51" t="s">
        <v>36</v>
      </c>
      <c r="B10" s="55">
        <v>25</v>
      </c>
    </row>
    <row r="11" spans="1:11" x14ac:dyDescent="0.2">
      <c r="A11" s="51" t="s">
        <v>37</v>
      </c>
      <c r="B11" s="62">
        <f>60-28</f>
        <v>32</v>
      </c>
    </row>
    <row r="12" spans="1:11" x14ac:dyDescent="0.2">
      <c r="A12" s="51" t="s">
        <v>42</v>
      </c>
      <c r="B12" s="59">
        <v>100000</v>
      </c>
    </row>
    <row r="13" spans="1:11" x14ac:dyDescent="0.2">
      <c r="A13" s="51" t="s">
        <v>43</v>
      </c>
      <c r="B13" s="59">
        <v>250000</v>
      </c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76">
        <f>Opz_Bfin</f>
        <v>0.03</v>
      </c>
      <c r="C15" s="1"/>
    </row>
    <row r="16" spans="1:11" x14ac:dyDescent="0.2">
      <c r="A16" t="s">
        <v>6</v>
      </c>
      <c r="B16" s="57" t="s">
        <v>65</v>
      </c>
      <c r="C16" s="1"/>
    </row>
    <row r="17" spans="1:7" x14ac:dyDescent="0.2">
      <c r="B17" s="1"/>
      <c r="C17" s="1"/>
    </row>
    <row r="18" spans="1:7" x14ac:dyDescent="0.2">
      <c r="B18" s="1"/>
      <c r="C18" s="1"/>
    </row>
    <row r="19" spans="1:7" x14ac:dyDescent="0.2">
      <c r="B19" s="1"/>
      <c r="C19" s="57"/>
      <c r="D19" s="2"/>
      <c r="F19" s="2"/>
      <c r="G19" s="2"/>
    </row>
    <row r="20" spans="1:7" x14ac:dyDescent="0.2">
      <c r="C20" s="57"/>
      <c r="D20" s="2"/>
      <c r="F20" s="2"/>
      <c r="G20" s="2"/>
    </row>
    <row r="21" spans="1:7" x14ac:dyDescent="0.2">
      <c r="F21" s="2"/>
    </row>
    <row r="25" spans="1:7" x14ac:dyDescent="0.2">
      <c r="A25" s="51" t="s">
        <v>24</v>
      </c>
    </row>
    <row r="26" spans="1:7" x14ac:dyDescent="0.2">
      <c r="A26" s="60" t="s">
        <v>26</v>
      </c>
      <c r="B26" s="60" t="s">
        <v>44</v>
      </c>
      <c r="C26" s="60" t="s">
        <v>45</v>
      </c>
    </row>
    <row r="27" spans="1:7" x14ac:dyDescent="0.2">
      <c r="A27" s="61">
        <v>28</v>
      </c>
      <c r="B27" s="78"/>
      <c r="C27" s="78"/>
    </row>
    <row r="28" spans="1:7" x14ac:dyDescent="0.2">
      <c r="A28" s="60">
        <v>29</v>
      </c>
      <c r="B28" s="78"/>
      <c r="C28" s="78"/>
    </row>
    <row r="29" spans="1:7" x14ac:dyDescent="0.2">
      <c r="A29" s="60">
        <v>54</v>
      </c>
      <c r="B29" s="78"/>
      <c r="C29" s="78"/>
    </row>
    <row r="30" spans="1:7" x14ac:dyDescent="0.2">
      <c r="A30" s="60">
        <v>60</v>
      </c>
      <c r="B30" s="78"/>
      <c r="C30" s="78"/>
    </row>
    <row r="32" spans="1:7" x14ac:dyDescent="0.2">
      <c r="A32" s="51"/>
    </row>
    <row r="34" spans="1:2" x14ac:dyDescent="0.2">
      <c r="A34" s="3" t="s">
        <v>52</v>
      </c>
      <c r="B34" s="77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Normal="100" workbookViewId="0">
      <selection activeCell="C15" sqref="C15"/>
    </sheetView>
  </sheetViews>
  <sheetFormatPr defaultRowHeight="12.75" x14ac:dyDescent="0.2"/>
  <cols>
    <col min="1" max="1" width="12.5703125" customWidth="1"/>
    <col min="2" max="2" width="12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3" spans="1:11" s="3" customFormat="1" ht="78" customHeight="1" x14ac:dyDescent="0.3">
      <c r="A3" s="74" t="s">
        <v>57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7" spans="1:11" x14ac:dyDescent="0.2">
      <c r="A7" t="s">
        <v>0</v>
      </c>
    </row>
    <row r="8" spans="1:11" x14ac:dyDescent="0.2">
      <c r="A8" t="s">
        <v>5</v>
      </c>
      <c r="B8" s="55" t="str">
        <f>Opz_S</f>
        <v>Maschio</v>
      </c>
    </row>
    <row r="9" spans="1:11" x14ac:dyDescent="0.2">
      <c r="A9" t="s">
        <v>1</v>
      </c>
      <c r="B9" s="55">
        <v>25</v>
      </c>
    </row>
    <row r="10" spans="1:11" x14ac:dyDescent="0.2">
      <c r="A10" s="51" t="s">
        <v>2</v>
      </c>
      <c r="B10" s="55">
        <v>25</v>
      </c>
    </row>
    <row r="11" spans="1:11" x14ac:dyDescent="0.2">
      <c r="A11" s="51" t="s">
        <v>4</v>
      </c>
      <c r="B11" s="62">
        <v>20</v>
      </c>
    </row>
    <row r="12" spans="1:11" x14ac:dyDescent="0.2">
      <c r="A12" s="51" t="s">
        <v>42</v>
      </c>
      <c r="B12" s="59">
        <v>900000</v>
      </c>
    </row>
    <row r="13" spans="1:11" x14ac:dyDescent="0.2">
      <c r="A13" s="51"/>
      <c r="B13" s="51"/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76">
        <f>Opz_Bfin</f>
        <v>0.03</v>
      </c>
      <c r="C15" s="1"/>
    </row>
    <row r="16" spans="1:11" x14ac:dyDescent="0.2">
      <c r="A16" t="s">
        <v>6</v>
      </c>
      <c r="B16" s="57" t="s">
        <v>65</v>
      </c>
      <c r="C16" s="1"/>
    </row>
    <row r="17" spans="1:7" x14ac:dyDescent="0.2">
      <c r="B17" s="1"/>
      <c r="C17" s="1"/>
    </row>
    <row r="18" spans="1:7" x14ac:dyDescent="0.2">
      <c r="B18" s="1"/>
      <c r="C18" s="1"/>
    </row>
    <row r="19" spans="1:7" x14ac:dyDescent="0.2">
      <c r="B19" s="1"/>
      <c r="C19" s="57"/>
      <c r="D19" s="2"/>
      <c r="F19" s="2"/>
      <c r="G19" s="2"/>
    </row>
    <row r="20" spans="1:7" x14ac:dyDescent="0.2">
      <c r="C20" s="57"/>
      <c r="D20" s="2"/>
      <c r="F20" s="2"/>
      <c r="G20" s="2"/>
    </row>
    <row r="21" spans="1:7" x14ac:dyDescent="0.2">
      <c r="F21" s="2"/>
    </row>
    <row r="25" spans="1:7" x14ac:dyDescent="0.2">
      <c r="A25" s="51" t="s">
        <v>24</v>
      </c>
    </row>
    <row r="26" spans="1:7" x14ac:dyDescent="0.2">
      <c r="A26" s="60" t="s">
        <v>26</v>
      </c>
      <c r="B26" s="60" t="s">
        <v>44</v>
      </c>
      <c r="C26" s="60" t="s">
        <v>45</v>
      </c>
    </row>
    <row r="27" spans="1:7" x14ac:dyDescent="0.2">
      <c r="A27" s="61">
        <v>25</v>
      </c>
      <c r="B27" s="78"/>
      <c r="C27" s="78"/>
    </row>
    <row r="28" spans="1:7" x14ac:dyDescent="0.2">
      <c r="A28" s="60">
        <v>45</v>
      </c>
      <c r="B28" s="78"/>
      <c r="C28" s="78"/>
    </row>
    <row r="29" spans="1:7" x14ac:dyDescent="0.2">
      <c r="A29" s="60">
        <v>70</v>
      </c>
      <c r="B29" s="78"/>
      <c r="C29" s="78"/>
    </row>
    <row r="31" spans="1:7" x14ac:dyDescent="0.2">
      <c r="A31" s="51"/>
    </row>
    <row r="33" spans="1:2" x14ac:dyDescent="0.2">
      <c r="A33" s="3" t="s">
        <v>46</v>
      </c>
      <c r="B33" s="77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80" zoomScaleNormal="80" workbookViewId="0">
      <selection activeCell="B38" sqref="B38"/>
    </sheetView>
  </sheetViews>
  <sheetFormatPr defaultRowHeight="12.75" x14ac:dyDescent="0.2"/>
  <cols>
    <col min="1" max="1" width="12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3" spans="1:11" s="3" customFormat="1" ht="78" customHeight="1" x14ac:dyDescent="0.3">
      <c r="A3" s="74" t="s">
        <v>66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7" spans="1:11" x14ac:dyDescent="0.2">
      <c r="A7" t="s">
        <v>0</v>
      </c>
    </row>
    <row r="8" spans="1:11" x14ac:dyDescent="0.2">
      <c r="A8" t="s">
        <v>5</v>
      </c>
      <c r="B8" s="55" t="str">
        <f>Opz_S</f>
        <v>Maschio</v>
      </c>
    </row>
    <row r="9" spans="1:11" x14ac:dyDescent="0.2">
      <c r="A9" t="s">
        <v>1</v>
      </c>
      <c r="B9" s="55">
        <v>46</v>
      </c>
    </row>
    <row r="10" spans="1:11" x14ac:dyDescent="0.2">
      <c r="A10" s="51" t="s">
        <v>2</v>
      </c>
      <c r="B10" s="54" t="s">
        <v>47</v>
      </c>
    </row>
    <row r="11" spans="1:11" x14ac:dyDescent="0.2">
      <c r="A11" s="51" t="s">
        <v>4</v>
      </c>
      <c r="B11" s="62">
        <v>15</v>
      </c>
    </row>
    <row r="12" spans="1:11" x14ac:dyDescent="0.2">
      <c r="A12" s="51" t="s">
        <v>48</v>
      </c>
      <c r="B12" s="65">
        <v>2000</v>
      </c>
    </row>
    <row r="13" spans="1:11" x14ac:dyDescent="0.2">
      <c r="A13" s="51" t="s">
        <v>49</v>
      </c>
      <c r="B13" s="63">
        <v>15000</v>
      </c>
    </row>
    <row r="14" spans="1:11" x14ac:dyDescent="0.2">
      <c r="A14" s="51"/>
      <c r="B14" s="63"/>
    </row>
    <row r="15" spans="1:11" x14ac:dyDescent="0.2">
      <c r="A15" s="4" t="s">
        <v>7</v>
      </c>
      <c r="C15" s="4"/>
    </row>
    <row r="16" spans="1:11" x14ac:dyDescent="0.2">
      <c r="A16" t="s">
        <v>8</v>
      </c>
      <c r="B16" s="76">
        <f>Opz_Bfin</f>
        <v>0.03</v>
      </c>
      <c r="C16" s="1"/>
    </row>
    <row r="17" spans="1:7" x14ac:dyDescent="0.2">
      <c r="A17" t="s">
        <v>6</v>
      </c>
      <c r="B17" s="57" t="s">
        <v>65</v>
      </c>
      <c r="C17" s="1"/>
    </row>
    <row r="18" spans="1:7" x14ac:dyDescent="0.2">
      <c r="B18" s="1"/>
      <c r="C18" s="1"/>
    </row>
    <row r="19" spans="1:7" x14ac:dyDescent="0.2">
      <c r="B19" s="1"/>
      <c r="C19" s="1"/>
    </row>
    <row r="20" spans="1:7" x14ac:dyDescent="0.2">
      <c r="B20" s="1"/>
      <c r="C20" s="57"/>
      <c r="D20" s="2"/>
      <c r="F20" s="2"/>
      <c r="G20" s="2"/>
    </row>
    <row r="21" spans="1:7" x14ac:dyDescent="0.2">
      <c r="C21" s="57"/>
      <c r="D21" s="2"/>
      <c r="F21" s="2"/>
      <c r="G21" s="2"/>
    </row>
    <row r="22" spans="1:7" x14ac:dyDescent="0.2">
      <c r="F22" s="2"/>
    </row>
    <row r="30" spans="1:7" x14ac:dyDescent="0.2">
      <c r="A30" s="51" t="s">
        <v>24</v>
      </c>
    </row>
    <row r="31" spans="1:7" x14ac:dyDescent="0.2">
      <c r="A31" s="60" t="s">
        <v>26</v>
      </c>
      <c r="B31" s="60" t="s">
        <v>44</v>
      </c>
      <c r="C31" s="60" t="s">
        <v>45</v>
      </c>
      <c r="D31" s="60" t="s">
        <v>50</v>
      </c>
    </row>
    <row r="32" spans="1:7" x14ac:dyDescent="0.2">
      <c r="A32" s="61">
        <v>46</v>
      </c>
      <c r="B32" s="78"/>
      <c r="C32" s="78"/>
      <c r="D32" s="78"/>
    </row>
    <row r="33" spans="1:4" x14ac:dyDescent="0.2">
      <c r="A33" s="60">
        <v>61</v>
      </c>
      <c r="B33" s="78"/>
      <c r="C33" s="78"/>
      <c r="D33" s="78"/>
    </row>
    <row r="34" spans="1:4" x14ac:dyDescent="0.2">
      <c r="A34" s="60">
        <v>62</v>
      </c>
      <c r="B34" s="78"/>
      <c r="C34" s="78"/>
      <c r="D34" s="78"/>
    </row>
    <row r="36" spans="1:4" x14ac:dyDescent="0.2">
      <c r="A36" s="51"/>
    </row>
    <row r="38" spans="1:4" x14ac:dyDescent="0.2">
      <c r="A38" s="3" t="s">
        <v>51</v>
      </c>
      <c r="B38" s="77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zoomScale="80" zoomScaleNormal="80" workbookViewId="0">
      <selection activeCell="B44" sqref="B44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52" t="s">
        <v>34</v>
      </c>
      <c r="B1" s="53"/>
      <c r="C1" s="53"/>
      <c r="D1" s="53"/>
      <c r="E1" s="53"/>
      <c r="F1" s="53"/>
      <c r="G1" s="53"/>
    </row>
    <row r="3" spans="1:11" s="3" customFormat="1" ht="84" customHeight="1" x14ac:dyDescent="0.3">
      <c r="A3" s="74" t="s">
        <v>67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6" spans="1:11" x14ac:dyDescent="0.2">
      <c r="A6" t="s">
        <v>0</v>
      </c>
    </row>
    <row r="7" spans="1:11" x14ac:dyDescent="0.2">
      <c r="A7" t="s">
        <v>5</v>
      </c>
      <c r="B7" s="55" t="str">
        <f>Opz_S</f>
        <v>Maschio</v>
      </c>
    </row>
    <row r="8" spans="1:11" x14ac:dyDescent="0.2">
      <c r="A8" t="s">
        <v>1</v>
      </c>
      <c r="B8" s="55">
        <v>45</v>
      </c>
    </row>
    <row r="9" spans="1:11" x14ac:dyDescent="0.2">
      <c r="A9" s="51" t="s">
        <v>2</v>
      </c>
      <c r="B9" s="54">
        <v>10</v>
      </c>
    </row>
    <row r="10" spans="1:11" x14ac:dyDescent="0.2">
      <c r="A10" s="51" t="s">
        <v>4</v>
      </c>
      <c r="B10" s="62">
        <v>15</v>
      </c>
    </row>
    <row r="11" spans="1:11" x14ac:dyDescent="0.2">
      <c r="A11" s="51" t="s">
        <v>55</v>
      </c>
      <c r="B11" s="64">
        <v>1.024154</v>
      </c>
    </row>
    <row r="12" spans="1:11" x14ac:dyDescent="0.2">
      <c r="A12" s="51" t="s">
        <v>53</v>
      </c>
      <c r="B12" s="63">
        <v>10000</v>
      </c>
    </row>
    <row r="13" spans="1:11" x14ac:dyDescent="0.2">
      <c r="A13" s="51"/>
      <c r="B13" s="63"/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76">
        <v>0.06</v>
      </c>
      <c r="C15" s="1"/>
    </row>
    <row r="16" spans="1:11" x14ac:dyDescent="0.2">
      <c r="A16" t="s">
        <v>6</v>
      </c>
      <c r="B16" s="57" t="s">
        <v>65</v>
      </c>
      <c r="C16" s="1"/>
    </row>
    <row r="17" spans="1:7" x14ac:dyDescent="0.2">
      <c r="B17" s="1"/>
      <c r="C17" s="1"/>
    </row>
    <row r="18" spans="1:7" x14ac:dyDescent="0.2">
      <c r="B18" s="1"/>
      <c r="C18" s="1"/>
    </row>
    <row r="19" spans="1:7" x14ac:dyDescent="0.2">
      <c r="A19" s="66" t="s">
        <v>54</v>
      </c>
      <c r="B19" s="67"/>
      <c r="C19" s="67"/>
    </row>
    <row r="20" spans="1:7" x14ac:dyDescent="0.2">
      <c r="B20" s="1"/>
      <c r="C20" s="1"/>
    </row>
    <row r="21" spans="1:7" x14ac:dyDescent="0.2">
      <c r="B21" s="1"/>
      <c r="C21" s="1"/>
    </row>
    <row r="22" spans="1:7" x14ac:dyDescent="0.2">
      <c r="B22" s="1"/>
      <c r="C22" s="1"/>
    </row>
    <row r="23" spans="1:7" x14ac:dyDescent="0.2">
      <c r="B23" s="1"/>
      <c r="C23" s="1"/>
    </row>
    <row r="24" spans="1:7" x14ac:dyDescent="0.2">
      <c r="B24" s="1"/>
      <c r="C24" s="1"/>
    </row>
    <row r="25" spans="1:7" x14ac:dyDescent="0.2">
      <c r="B25" s="1"/>
      <c r="C25" s="1"/>
    </row>
    <row r="26" spans="1:7" x14ac:dyDescent="0.2">
      <c r="A26" s="66" t="s">
        <v>56</v>
      </c>
      <c r="B26" s="67"/>
      <c r="C26" s="68"/>
      <c r="D26" s="2"/>
      <c r="F26" s="2"/>
      <c r="G26" s="2"/>
    </row>
    <row r="27" spans="1:7" x14ac:dyDescent="0.2">
      <c r="C27" s="57"/>
      <c r="D27" s="2"/>
      <c r="F27" s="2"/>
      <c r="G27" s="2"/>
    </row>
    <row r="28" spans="1:7" x14ac:dyDescent="0.2">
      <c r="F28" s="2"/>
    </row>
    <row r="36" spans="1:3" x14ac:dyDescent="0.2">
      <c r="A36" s="54" t="s">
        <v>59</v>
      </c>
      <c r="B36" s="55"/>
      <c r="C36" s="55"/>
    </row>
    <row r="37" spans="1:3" x14ac:dyDescent="0.2">
      <c r="A37" s="60" t="s">
        <v>26</v>
      </c>
      <c r="B37" s="60" t="s">
        <v>44</v>
      </c>
      <c r="C37" s="60" t="s">
        <v>45</v>
      </c>
    </row>
    <row r="38" spans="1:3" x14ac:dyDescent="0.2">
      <c r="A38" s="61">
        <v>45</v>
      </c>
      <c r="B38" s="78"/>
      <c r="C38" s="78"/>
    </row>
    <row r="39" spans="1:3" x14ac:dyDescent="0.2">
      <c r="A39" s="60">
        <v>60</v>
      </c>
      <c r="B39" s="78"/>
      <c r="C39" s="78"/>
    </row>
    <row r="40" spans="1:3" x14ac:dyDescent="0.2">
      <c r="A40" s="60">
        <v>70</v>
      </c>
      <c r="B40" s="78"/>
      <c r="C40" s="78"/>
    </row>
    <row r="42" spans="1:3" x14ac:dyDescent="0.2">
      <c r="A42" s="51"/>
    </row>
    <row r="44" spans="1:3" x14ac:dyDescent="0.2">
      <c r="A44" s="3" t="s">
        <v>51</v>
      </c>
      <c r="B44" s="77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71" r:id="rId4">
          <objectPr defaultSize="0" autoPict="0" r:id="rId5">
            <anchor moveWithCells="1">
              <from>
                <xdr:col>0</xdr:col>
                <xdr:colOff>123825</xdr:colOff>
                <xdr:row>20</xdr:row>
                <xdr:rowOff>9525</xdr:rowOff>
              </from>
              <to>
                <xdr:col>2</xdr:col>
                <xdr:colOff>723900</xdr:colOff>
                <xdr:row>23</xdr:row>
                <xdr:rowOff>66675</xdr:rowOff>
              </to>
            </anchor>
          </objectPr>
        </oleObject>
      </mc:Choice>
      <mc:Fallback>
        <oleObject progId="Equation.3" shapeId="717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26</vt:i4>
      </vt:variant>
    </vt:vector>
  </HeadingPairs>
  <TitlesOfParts>
    <vt:vector size="36" baseType="lpstr">
      <vt:lpstr>Tavole Sopravvivenza</vt:lpstr>
      <vt:lpstr>Tavole Attuariali_Vita_71</vt:lpstr>
      <vt:lpstr>Tavole Attuariali_Vita_91</vt:lpstr>
      <vt:lpstr>Tavole Attuariali Vita_RG48</vt:lpstr>
      <vt:lpstr>CD - Es 1</vt:lpstr>
      <vt:lpstr>RD - Es 1</vt:lpstr>
      <vt:lpstr>RD - Es 2</vt:lpstr>
      <vt:lpstr>RD - Es 3</vt:lpstr>
      <vt:lpstr>RD - Es 4</vt:lpstr>
      <vt:lpstr>RD - Es 5</vt:lpstr>
      <vt:lpstr>'Tavole Attuariali Vita_RG48'!Dx</vt:lpstr>
      <vt:lpstr>'Tavole Attuariali_Vita_91'!Dx</vt:lpstr>
      <vt:lpstr>Dx</vt:lpstr>
      <vt:lpstr>'Tavole Attuariali Vita_RG48'!lx</vt:lpstr>
      <vt:lpstr>'Tavole Attuariali_Vita_91'!lx</vt:lpstr>
      <vt:lpstr>lx</vt:lpstr>
      <vt:lpstr>'Tavole Attuariali Vita_RG48'!Nx</vt:lpstr>
      <vt:lpstr>'Tavole Attuariali_Vita_91'!Nx</vt:lpstr>
      <vt:lpstr>Nx</vt:lpstr>
      <vt:lpstr>'Tavole Attuariali Vita_RG48'!Opz_Bdem</vt:lpstr>
      <vt:lpstr>'Tavole Attuariali_Vita_91'!Opz_Bdem</vt:lpstr>
      <vt:lpstr>Opz_Bdem</vt:lpstr>
      <vt:lpstr>'Tavole Attuariali Vita_RG48'!Opz_Bfin</vt:lpstr>
      <vt:lpstr>'Tavole Attuariali_Vita_91'!Opz_Bfin</vt:lpstr>
      <vt:lpstr>Opz_Bfin</vt:lpstr>
      <vt:lpstr>'Tavole Attuariali Vita_RG48'!Opz_S</vt:lpstr>
      <vt:lpstr>'Tavole Attuariali_Vita_91'!Opz_S</vt:lpstr>
      <vt:lpstr>Opz_S</vt:lpstr>
      <vt:lpstr>'Tavole Attuariali Vita_RG48'!Sx</vt:lpstr>
      <vt:lpstr>'Tavole Attuariali_Vita_91'!Sx</vt:lpstr>
      <vt:lpstr>Sx</vt:lpstr>
      <vt:lpstr>Tavola71</vt:lpstr>
      <vt:lpstr>Tavola81</vt:lpstr>
      <vt:lpstr>Tavola91</vt:lpstr>
      <vt:lpstr>Tavola98</vt:lpstr>
      <vt:lpstr>TavolaRG48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Vaio</cp:lastModifiedBy>
  <cp:lastPrinted>2008-04-21T20:56:03Z</cp:lastPrinted>
  <dcterms:created xsi:type="dcterms:W3CDTF">2008-04-21T13:41:25Z</dcterms:created>
  <dcterms:modified xsi:type="dcterms:W3CDTF">2015-04-15T21:55:01Z</dcterms:modified>
</cp:coreProperties>
</file>