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rdisblue\Documents\Cours\L3_CMI\Eternity\rapport\src\"/>
    </mc:Choice>
  </mc:AlternateContent>
  <bookViews>
    <workbookView xWindow="0" yWindow="0" windowWidth="20490" windowHeight="8340" activeTab="1"/>
  </bookViews>
  <sheets>
    <sheet name="hamming 1" sheetId="2" r:id="rId1"/>
    <sheet name="hamming 2" sheetId="3" r:id="rId2"/>
    <sheet name="hamming 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3" l="1"/>
  <c r="H40" i="3" l="1"/>
  <c r="G40" i="3"/>
  <c r="H19" i="3"/>
  <c r="G19" i="3"/>
  <c r="H40" i="2"/>
  <c r="G40" i="2"/>
  <c r="H19" i="2"/>
  <c r="G19" i="2"/>
  <c r="F40" i="3"/>
  <c r="E40" i="3"/>
  <c r="F19" i="3"/>
  <c r="F40" i="2"/>
  <c r="F19" i="2"/>
  <c r="E40" i="2"/>
  <c r="D40" i="2"/>
  <c r="C40" i="2"/>
  <c r="B40" i="2"/>
  <c r="E19" i="2"/>
  <c r="D19" i="2"/>
  <c r="C19" i="2"/>
  <c r="B19" i="2"/>
  <c r="D26" i="4"/>
  <c r="C26" i="4"/>
  <c r="B26" i="4"/>
  <c r="D12" i="4"/>
  <c r="C12" i="4"/>
  <c r="B12" i="4"/>
  <c r="D40" i="3"/>
  <c r="C40" i="3"/>
  <c r="B40" i="3"/>
  <c r="D19" i="3"/>
  <c r="C19" i="3"/>
  <c r="B19" i="3"/>
</calcChain>
</file>

<file path=xl/sharedStrings.xml><?xml version="1.0" encoding="utf-8"?>
<sst xmlns="http://schemas.openxmlformats.org/spreadsheetml/2006/main" count="142" uniqueCount="20">
  <si>
    <t>Nombre de corolles</t>
  </si>
  <si>
    <t>0|0</t>
  </si>
  <si>
    <t>1|0</t>
  </si>
  <si>
    <t>2|0</t>
  </si>
  <si>
    <t>0|1</t>
  </si>
  <si>
    <t>1|1</t>
  </si>
  <si>
    <t>2|1</t>
  </si>
  <si>
    <t>0|2</t>
  </si>
  <si>
    <t>1|2</t>
  </si>
  <si>
    <t>2|2</t>
  </si>
  <si>
    <t>Nombre de nœuds</t>
  </si>
  <si>
    <t>3|0</t>
  </si>
  <si>
    <t>3|1</t>
  </si>
  <si>
    <t>3|2</t>
  </si>
  <si>
    <t>0|3</t>
  </si>
  <si>
    <t>1|3</t>
  </si>
  <si>
    <t>2|3</t>
  </si>
  <si>
    <t>3|3</t>
  </si>
  <si>
    <t>Zones (x|y)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</si>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</sst>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0" xfId="0" applyFont="1"/>
    <xf numFmtId="0" fontId="1" fillId="0" borderId="0" xfId="0" applyNumberFormat="1" applyFont="1"/>
    <xf numFmtId="0" fontId="0" fillId="0" borderId="6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8" xfId="0" applyBorder="1" applyAlignment="1">
      <alignment horizontal="center" vertical="center" wrapText="1"/>
    </xf>
    <xf numFmtId="0" fontId="0" fillId="0" borderId="0" xfId="0" applyBorder="1"/>
    <xf numFmtId="0" fontId="0" fillId="0" borderId="8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0" fillId="0" borderId="3" xfId="0" applyFont="1" applyBorder="1"/>
    <xf numFmtId="0" fontId="0" fillId="0" borderId="2" xfId="0" applyFont="1" applyBorder="1" applyAlignment="1">
      <alignment wrapText="1"/>
    </xf>
    <xf numFmtId="0" fontId="0" fillId="0" borderId="0" xfId="0" applyFont="1"/>
    <xf numFmtId="0" fontId="0" fillId="0" borderId="3" xfId="0" applyFont="1" applyBorder="1" applyAlignment="1">
      <alignment horizontal="right" wrapText="1"/>
    </xf>
    <xf numFmtId="0" fontId="0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wrapText="1"/>
    </xf>
    <xf numFmtId="0" fontId="0" fillId="0" borderId="9" xfId="0" applyFont="1" applyBorder="1" applyAlignment="1">
      <alignment horizontal="right" wrapText="1"/>
    </xf>
    <xf numFmtId="0" fontId="0" fillId="0" borderId="9" xfId="0" applyBorder="1"/>
    <xf numFmtId="0" fontId="0" fillId="0" borderId="4" xfId="0" applyFont="1" applyBorder="1" applyAlignment="1">
      <alignment horizontal="center" vertical="center" wrapText="1"/>
    </xf>
    <xf numFmtId="0" fontId="0" fillId="0" borderId="9" xfId="0" applyFon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1" fillId="0" borderId="0" xfId="0" applyFont="1" applyBorder="1"/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wrapText="1"/>
    </xf>
    <xf numFmtId="0" fontId="0" fillId="0" borderId="2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H40"/>
  <sheetViews>
    <sheetView topLeftCell="A19" zoomScaleNormal="100" workbookViewId="0">
      <selection activeCell="A19" sqref="A1:A1048576"/>
    </sheetView>
  </sheetViews>
  <sheetFormatPr baseColWidth="10" defaultRowHeight="15" x14ac:dyDescent="0.25"/>
  <cols>
    <col min="1" max="1" width="12.5" style="1" customWidth="1"/>
    <col min="2" max="2" width="4.875" bestFit="1" customWidth="1"/>
    <col min="3" max="3" width="6.875" bestFit="1" customWidth="1"/>
    <col min="4" max="4" width="7.875" bestFit="1" customWidth="1"/>
    <col min="5" max="7" width="8.875" bestFit="1" customWidth="1"/>
    <col min="8" max="8" width="9.875" bestFit="1" customWidth="1"/>
    <col min="10" max="10" width="9.5" bestFit="1" customWidth="1"/>
    <col min="11" max="11" width="4.875" bestFit="1" customWidth="1"/>
    <col min="12" max="12" width="6.875" bestFit="1" customWidth="1"/>
    <col min="13" max="13" width="7.875" bestFit="1" customWidth="1"/>
    <col min="14" max="16" width="8.875" bestFit="1" customWidth="1"/>
    <col min="17" max="17" width="9.875" bestFit="1" customWidth="1"/>
  </cols>
  <sheetData>
    <row r="1" spans="1:8" ht="15.75" customHeight="1" thickBot="1" x14ac:dyDescent="0.3">
      <c r="A1" s="39" t="s">
        <v>0</v>
      </c>
      <c r="B1" s="39"/>
      <c r="C1" s="39"/>
      <c r="D1" s="39"/>
      <c r="E1" s="39"/>
      <c r="F1" s="39"/>
      <c r="G1" s="39"/>
      <c r="H1" s="39"/>
    </row>
    <row r="2" spans="1:8" ht="16.5" thickTop="1" thickBot="1" x14ac:dyDescent="0.3">
      <c r="A2" s="14" t="s">
        <v>18</v>
      </c>
      <c r="B2" s="15">
        <v>4</v>
      </c>
      <c r="C2" s="15">
        <v>5</v>
      </c>
      <c r="D2" s="15">
        <v>6</v>
      </c>
      <c r="E2" s="16">
        <v>7</v>
      </c>
      <c r="F2" s="16">
        <v>8</v>
      </c>
      <c r="G2" s="16">
        <v>9</v>
      </c>
      <c r="H2" s="16">
        <v>10</v>
      </c>
    </row>
    <row r="3" spans="1:8" x14ac:dyDescent="0.25">
      <c r="A3" s="34" t="s">
        <v>1</v>
      </c>
      <c r="B3" s="17">
        <v>56</v>
      </c>
      <c r="C3" s="17">
        <v>73</v>
      </c>
      <c r="D3" s="17">
        <v>124</v>
      </c>
      <c r="E3">
        <v>173</v>
      </c>
      <c r="F3" s="11">
        <v>213</v>
      </c>
      <c r="G3">
        <v>160</v>
      </c>
      <c r="H3" s="11">
        <v>202</v>
      </c>
    </row>
    <row r="4" spans="1:8" x14ac:dyDescent="0.25">
      <c r="A4" s="34" t="s">
        <v>2</v>
      </c>
      <c r="B4" s="17">
        <v>294</v>
      </c>
      <c r="C4" s="17">
        <v>548</v>
      </c>
      <c r="D4" s="17">
        <v>1452</v>
      </c>
      <c r="E4">
        <v>2835</v>
      </c>
      <c r="F4" s="11">
        <v>3824</v>
      </c>
      <c r="G4">
        <v>3790</v>
      </c>
      <c r="H4" s="11">
        <v>5925</v>
      </c>
    </row>
    <row r="5" spans="1:8" x14ac:dyDescent="0.25">
      <c r="A5" s="34" t="s">
        <v>3</v>
      </c>
      <c r="B5" s="17"/>
      <c r="C5" s="17">
        <v>1287</v>
      </c>
      <c r="D5" s="17">
        <v>4665</v>
      </c>
      <c r="E5">
        <v>12470</v>
      </c>
      <c r="F5" s="11">
        <v>23471</v>
      </c>
      <c r="G5">
        <v>26205</v>
      </c>
      <c r="H5" s="11">
        <v>48001</v>
      </c>
    </row>
    <row r="6" spans="1:8" x14ac:dyDescent="0.25">
      <c r="A6" s="34" t="s">
        <v>11</v>
      </c>
      <c r="B6" s="17"/>
      <c r="C6" s="17"/>
      <c r="D6" s="17"/>
      <c r="F6" s="11"/>
      <c r="H6" s="11"/>
    </row>
    <row r="7" spans="1:8" x14ac:dyDescent="0.25">
      <c r="A7" s="34" t="s">
        <v>4</v>
      </c>
      <c r="B7" s="17">
        <v>294</v>
      </c>
      <c r="C7" s="17">
        <v>616</v>
      </c>
      <c r="D7" s="17">
        <v>1378</v>
      </c>
      <c r="E7">
        <v>2810</v>
      </c>
      <c r="F7" s="11">
        <v>3863</v>
      </c>
      <c r="G7">
        <v>3805</v>
      </c>
      <c r="H7" s="11">
        <v>5886</v>
      </c>
    </row>
    <row r="8" spans="1:8" x14ac:dyDescent="0.25">
      <c r="A8" s="34" t="s">
        <v>5</v>
      </c>
      <c r="B8" s="17">
        <v>797</v>
      </c>
      <c r="C8" s="17">
        <v>13810</v>
      </c>
      <c r="D8" s="17">
        <v>72092</v>
      </c>
      <c r="E8">
        <v>235507</v>
      </c>
      <c r="F8" s="11">
        <v>312594</v>
      </c>
      <c r="G8">
        <v>735818</v>
      </c>
      <c r="H8" s="11">
        <v>1422453</v>
      </c>
    </row>
    <row r="9" spans="1:8" x14ac:dyDescent="0.25">
      <c r="A9" s="34" t="s">
        <v>6</v>
      </c>
      <c r="B9" s="17"/>
      <c r="C9" s="17">
        <v>28194</v>
      </c>
      <c r="D9" s="17">
        <v>249070</v>
      </c>
      <c r="E9">
        <v>1051601</v>
      </c>
      <c r="F9" s="11">
        <v>1873013</v>
      </c>
      <c r="G9">
        <v>4910491</v>
      </c>
      <c r="H9" s="11">
        <v>11127769</v>
      </c>
    </row>
    <row r="10" spans="1:8" x14ac:dyDescent="0.25">
      <c r="A10" s="34" t="s">
        <v>12</v>
      </c>
      <c r="B10" s="19"/>
      <c r="C10" s="17"/>
      <c r="D10" s="17"/>
      <c r="F10" s="11"/>
      <c r="H10" s="11"/>
    </row>
    <row r="11" spans="1:8" x14ac:dyDescent="0.25">
      <c r="A11" s="34" t="s">
        <v>7</v>
      </c>
      <c r="B11" s="19"/>
      <c r="C11" s="17"/>
      <c r="D11" s="17"/>
      <c r="F11" s="11"/>
      <c r="H11" s="11"/>
    </row>
    <row r="12" spans="1:8" x14ac:dyDescent="0.25">
      <c r="A12" s="34" t="s">
        <v>8</v>
      </c>
      <c r="B12" s="19"/>
      <c r="C12" s="17"/>
      <c r="D12" s="17"/>
      <c r="F12" s="11"/>
      <c r="H12" s="11"/>
    </row>
    <row r="13" spans="1:8" x14ac:dyDescent="0.25">
      <c r="A13" s="31" t="s">
        <v>9</v>
      </c>
      <c r="B13" s="19"/>
      <c r="C13" s="17">
        <v>45288</v>
      </c>
      <c r="D13" s="17">
        <v>732248</v>
      </c>
      <c r="E13">
        <v>4303016</v>
      </c>
      <c r="F13" s="11">
        <v>10243916</v>
      </c>
      <c r="G13">
        <v>30666984</v>
      </c>
      <c r="H13" s="11">
        <v>82233160</v>
      </c>
    </row>
    <row r="14" spans="1:8" x14ac:dyDescent="0.25">
      <c r="A14" s="31" t="s">
        <v>13</v>
      </c>
      <c r="B14" s="17"/>
      <c r="C14" s="17"/>
      <c r="D14" s="17"/>
      <c r="F14" s="11"/>
      <c r="H14" s="11"/>
    </row>
    <row r="15" spans="1:8" x14ac:dyDescent="0.25">
      <c r="A15" s="31" t="s">
        <v>14</v>
      </c>
      <c r="B15" s="17"/>
      <c r="C15" s="17"/>
      <c r="D15" s="17"/>
      <c r="F15" s="11"/>
      <c r="H15" s="11"/>
    </row>
    <row r="16" spans="1:8" x14ac:dyDescent="0.25">
      <c r="A16" s="31" t="s">
        <v>15</v>
      </c>
      <c r="B16" s="17"/>
      <c r="C16" s="17"/>
      <c r="D16" s="17"/>
      <c r="F16" s="11"/>
      <c r="G16" s="11"/>
      <c r="H16" s="11"/>
    </row>
    <row r="17" spans="1:8" x14ac:dyDescent="0.25">
      <c r="A17" s="31" t="s">
        <v>16</v>
      </c>
      <c r="B17" s="17"/>
      <c r="C17" s="17"/>
      <c r="D17" s="17"/>
      <c r="F17" s="11"/>
      <c r="G17" s="11"/>
      <c r="H17" s="11"/>
    </row>
    <row r="18" spans="1:8" x14ac:dyDescent="0.25">
      <c r="A18" s="31" t="s">
        <v>17</v>
      </c>
      <c r="B18" s="17"/>
      <c r="C18" s="17"/>
      <c r="D18" s="17"/>
      <c r="F18" s="11"/>
      <c r="G18" s="11"/>
      <c r="H18" s="11"/>
    </row>
    <row r="19" spans="1:8" x14ac:dyDescent="0.25">
      <c r="A19" s="35"/>
      <c r="B19" s="5">
        <f t="shared" ref="B19:H19" si="0">SUM(B3:B18)</f>
        <v>1441</v>
      </c>
      <c r="C19" s="5">
        <f t="shared" si="0"/>
        <v>89816</v>
      </c>
      <c r="D19" s="5">
        <f t="shared" si="0"/>
        <v>1061029</v>
      </c>
      <c r="E19" s="5">
        <f t="shared" si="0"/>
        <v>5608412</v>
      </c>
      <c r="F19" s="5">
        <f t="shared" si="0"/>
        <v>12460894</v>
      </c>
      <c r="G19" s="5">
        <f t="shared" si="0"/>
        <v>36347253</v>
      </c>
      <c r="H19" s="5">
        <f t="shared" si="0"/>
        <v>94843396</v>
      </c>
    </row>
    <row r="22" spans="1:8" ht="15.75" thickBot="1" x14ac:dyDescent="0.3">
      <c r="A22" s="40" t="s">
        <v>10</v>
      </c>
      <c r="B22" s="40"/>
      <c r="C22" s="40"/>
      <c r="D22" s="40"/>
      <c r="E22" s="40"/>
      <c r="F22" s="40"/>
      <c r="G22" s="40"/>
      <c r="H22" s="40"/>
    </row>
    <row r="23" spans="1:8" ht="16.5" thickTop="1" thickBot="1" x14ac:dyDescent="0.3">
      <c r="A23" s="14" t="s">
        <v>18</v>
      </c>
      <c r="B23" s="22">
        <v>4</v>
      </c>
      <c r="C23" s="22">
        <v>5</v>
      </c>
      <c r="D23" s="22">
        <v>6</v>
      </c>
      <c r="E23" s="22">
        <v>7</v>
      </c>
      <c r="F23" s="22">
        <v>8</v>
      </c>
      <c r="G23" s="26">
        <v>9</v>
      </c>
      <c r="H23" s="26">
        <v>10</v>
      </c>
    </row>
    <row r="24" spans="1:8" x14ac:dyDescent="0.25">
      <c r="A24" s="34" t="s">
        <v>1</v>
      </c>
      <c r="B24" s="23">
        <v>76</v>
      </c>
      <c r="C24" s="23">
        <v>167</v>
      </c>
      <c r="D24" s="23">
        <v>276</v>
      </c>
      <c r="E24">
        <v>377</v>
      </c>
      <c r="F24" s="25">
        <v>460</v>
      </c>
      <c r="G24" s="11">
        <v>350</v>
      </c>
      <c r="H24" s="25">
        <v>437</v>
      </c>
    </row>
    <row r="25" spans="1:8" x14ac:dyDescent="0.25">
      <c r="A25" s="34" t="s">
        <v>2</v>
      </c>
      <c r="B25" s="17">
        <v>477</v>
      </c>
      <c r="C25" s="17">
        <v>1541</v>
      </c>
      <c r="D25" s="17">
        <v>3987</v>
      </c>
      <c r="E25">
        <v>7882</v>
      </c>
      <c r="F25" s="11">
        <v>10988</v>
      </c>
      <c r="G25" s="11">
        <v>11835</v>
      </c>
      <c r="H25" s="11">
        <v>18454</v>
      </c>
    </row>
    <row r="26" spans="1:8" x14ac:dyDescent="0.25">
      <c r="A26" s="34" t="s">
        <v>3</v>
      </c>
      <c r="B26" s="17"/>
      <c r="C26" s="17">
        <v>3019</v>
      </c>
      <c r="D26" s="17">
        <v>10413</v>
      </c>
      <c r="E26">
        <v>27152</v>
      </c>
      <c r="F26" s="11">
        <v>50282</v>
      </c>
      <c r="G26" s="11">
        <v>56665</v>
      </c>
      <c r="H26" s="11">
        <v>102606</v>
      </c>
    </row>
    <row r="27" spans="1:8" x14ac:dyDescent="0.25">
      <c r="A27" s="34" t="s">
        <v>11</v>
      </c>
      <c r="B27" s="18"/>
      <c r="C27" s="17"/>
      <c r="D27" s="17"/>
      <c r="F27" s="11"/>
      <c r="G27" s="11"/>
      <c r="H27" s="11"/>
    </row>
    <row r="28" spans="1:8" x14ac:dyDescent="0.25">
      <c r="A28" s="34" t="s">
        <v>4</v>
      </c>
      <c r="B28" s="17">
        <v>402</v>
      </c>
      <c r="C28" s="17">
        <v>1430</v>
      </c>
      <c r="D28" s="17">
        <v>3069</v>
      </c>
      <c r="E28">
        <v>6111</v>
      </c>
      <c r="F28" s="11">
        <v>8278</v>
      </c>
      <c r="G28" s="11">
        <v>8223</v>
      </c>
      <c r="H28" s="11">
        <v>12553</v>
      </c>
    </row>
    <row r="29" spans="1:8" x14ac:dyDescent="0.25">
      <c r="A29" s="34" t="s">
        <v>5</v>
      </c>
      <c r="B29" s="17">
        <v>1356</v>
      </c>
      <c r="C29" s="17">
        <v>33579</v>
      </c>
      <c r="D29" s="17">
        <v>171409</v>
      </c>
      <c r="E29">
        <v>550771</v>
      </c>
      <c r="F29" s="11">
        <v>748091</v>
      </c>
      <c r="G29" s="11">
        <v>1734204</v>
      </c>
      <c r="H29" s="11">
        <v>3336615</v>
      </c>
    </row>
    <row r="30" spans="1:8" x14ac:dyDescent="0.25">
      <c r="A30" s="34" t="s">
        <v>6</v>
      </c>
      <c r="B30" s="18"/>
      <c r="C30" s="17">
        <v>62347</v>
      </c>
      <c r="D30" s="17">
        <v>525365</v>
      </c>
      <c r="E30">
        <v>2182959</v>
      </c>
      <c r="F30" s="11">
        <v>3868929</v>
      </c>
      <c r="G30" s="11">
        <v>10083550</v>
      </c>
      <c r="H30" s="11">
        <v>22747247</v>
      </c>
    </row>
    <row r="31" spans="1:8" x14ac:dyDescent="0.25">
      <c r="A31" s="34" t="s">
        <v>12</v>
      </c>
      <c r="B31" s="18"/>
      <c r="C31" s="17"/>
      <c r="D31" s="17"/>
      <c r="F31" s="11"/>
      <c r="G31" s="11"/>
      <c r="H31" s="11"/>
    </row>
    <row r="32" spans="1:8" x14ac:dyDescent="0.25">
      <c r="A32" s="34" t="s">
        <v>7</v>
      </c>
      <c r="B32" s="18"/>
      <c r="C32" s="17"/>
      <c r="D32" s="17"/>
      <c r="F32" s="11"/>
      <c r="G32" s="11"/>
      <c r="H32" s="11"/>
    </row>
    <row r="33" spans="1:8" x14ac:dyDescent="0.25">
      <c r="A33" s="34" t="s">
        <v>8</v>
      </c>
      <c r="B33" s="18"/>
      <c r="C33" s="17"/>
      <c r="D33" s="17"/>
      <c r="F33" s="11"/>
      <c r="G33" s="11">
        <v>11499792</v>
      </c>
      <c r="H33" s="11">
        <v>25951789</v>
      </c>
    </row>
    <row r="34" spans="1:8" x14ac:dyDescent="0.25">
      <c r="A34" s="31" t="s">
        <v>9</v>
      </c>
      <c r="B34" s="18"/>
      <c r="C34" s="17">
        <v>102341</v>
      </c>
      <c r="D34" s="17">
        <v>1552229</v>
      </c>
      <c r="E34">
        <v>8949273</v>
      </c>
      <c r="F34" s="11">
        <v>21186059</v>
      </c>
      <c r="G34" s="11">
        <v>63012778</v>
      </c>
      <c r="H34" s="11">
        <v>168162571</v>
      </c>
    </row>
    <row r="35" spans="1:8" x14ac:dyDescent="0.25">
      <c r="A35" s="31" t="s">
        <v>13</v>
      </c>
      <c r="B35" s="18"/>
      <c r="C35" s="18"/>
      <c r="D35" s="18"/>
      <c r="F35" s="11"/>
      <c r="G35" s="11"/>
      <c r="H35" s="11"/>
    </row>
    <row r="36" spans="1:8" x14ac:dyDescent="0.25">
      <c r="A36" s="31" t="s">
        <v>14</v>
      </c>
      <c r="B36" s="18"/>
      <c r="C36" s="18"/>
      <c r="D36" s="18"/>
      <c r="F36" s="11"/>
      <c r="G36" s="11"/>
      <c r="H36" s="11"/>
    </row>
    <row r="37" spans="1:8" x14ac:dyDescent="0.25">
      <c r="A37" s="31" t="s">
        <v>15</v>
      </c>
      <c r="B37" s="18"/>
      <c r="C37" s="18"/>
      <c r="D37" s="18"/>
      <c r="F37" s="11"/>
      <c r="G37" s="11"/>
      <c r="H37" s="11"/>
    </row>
    <row r="38" spans="1:8" x14ac:dyDescent="0.25">
      <c r="A38" s="31" t="s">
        <v>16</v>
      </c>
      <c r="B38" s="18"/>
      <c r="C38" s="18"/>
      <c r="D38" s="18"/>
      <c r="F38" s="11"/>
      <c r="G38" s="11"/>
      <c r="H38" s="11"/>
    </row>
    <row r="39" spans="1:8" x14ac:dyDescent="0.25">
      <c r="A39" s="31" t="s">
        <v>17</v>
      </c>
      <c r="B39" s="18"/>
      <c r="C39" s="18"/>
      <c r="D39" s="18"/>
      <c r="F39" s="11"/>
      <c r="G39" s="11"/>
      <c r="H39" s="11"/>
    </row>
    <row r="40" spans="1:8" x14ac:dyDescent="0.25">
      <c r="A40" s="35"/>
      <c r="B40" s="6">
        <f>SUM(B24:B39)</f>
        <v>2311</v>
      </c>
      <c r="C40" s="6">
        <f>SUM(C24:C39)</f>
        <v>204424</v>
      </c>
      <c r="D40" s="6">
        <f>SUM(D24:D39)</f>
        <v>2266748</v>
      </c>
      <c r="E40" s="5">
        <f>SUM(E24:E39)</f>
        <v>11724525</v>
      </c>
      <c r="F40" s="5">
        <f>SUM(F24:F39)</f>
        <v>25873087</v>
      </c>
      <c r="G40" s="5">
        <f>SUM(G24:G30,G34)</f>
        <v>74907605</v>
      </c>
      <c r="H40" s="5">
        <f>SUM(H24:H30,H34)</f>
        <v>194380483</v>
      </c>
    </row>
  </sheetData>
  <mergeCells count="2">
    <mergeCell ref="A1:H1"/>
    <mergeCell ref="A22:H2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L40"/>
  <sheetViews>
    <sheetView tabSelected="1" zoomScaleNormal="100" workbookViewId="0">
      <selection activeCell="J19" sqref="J19:M22"/>
    </sheetView>
  </sheetViews>
  <sheetFormatPr baseColWidth="10" defaultRowHeight="15" x14ac:dyDescent="0.25"/>
  <cols>
    <col min="1" max="1" width="12.5" style="1" customWidth="1"/>
    <col min="2" max="2" width="5.875" bestFit="1" customWidth="1"/>
    <col min="3" max="3" width="7.875" bestFit="1" customWidth="1"/>
    <col min="4" max="4" width="10.875" bestFit="1" customWidth="1"/>
    <col min="5" max="5" width="11.875" bestFit="1" customWidth="1"/>
    <col min="6" max="7" width="9.875" bestFit="1" customWidth="1"/>
    <col min="8" max="8" width="10.875" bestFit="1" customWidth="1"/>
    <col min="11" max="11" width="9.875" bestFit="1" customWidth="1"/>
    <col min="12" max="12" width="11.875" bestFit="1" customWidth="1"/>
    <col min="13" max="13" width="7.875" bestFit="1" customWidth="1"/>
    <col min="14" max="14" width="10.875" bestFit="1" customWidth="1"/>
    <col min="15" max="15" width="11.875" bestFit="1" customWidth="1"/>
    <col min="16" max="17" width="9.875" bestFit="1" customWidth="1"/>
    <col min="18" max="18" width="10.875" bestFit="1" customWidth="1"/>
  </cols>
  <sheetData>
    <row r="1" spans="1:9" ht="15.75" customHeight="1" thickBot="1" x14ac:dyDescent="0.3">
      <c r="A1" s="39" t="s">
        <v>0</v>
      </c>
      <c r="B1" s="39"/>
      <c r="C1" s="39"/>
      <c r="D1" s="39"/>
      <c r="E1" s="39"/>
      <c r="F1" s="39"/>
      <c r="G1" s="39"/>
      <c r="H1" s="39"/>
      <c r="I1" s="20"/>
    </row>
    <row r="2" spans="1:9" ht="16.5" thickTop="1" thickBot="1" x14ac:dyDescent="0.3">
      <c r="A2" s="14" t="s">
        <v>18</v>
      </c>
      <c r="B2" s="26">
        <v>4</v>
      </c>
      <c r="C2" s="26">
        <v>5</v>
      </c>
      <c r="D2" s="26">
        <v>6</v>
      </c>
      <c r="E2" s="26">
        <v>7</v>
      </c>
      <c r="F2" s="26">
        <v>8</v>
      </c>
      <c r="G2" s="26">
        <v>9</v>
      </c>
      <c r="H2" s="26">
        <v>10</v>
      </c>
      <c r="I2" s="28"/>
    </row>
    <row r="3" spans="1:9" x14ac:dyDescent="0.25">
      <c r="A3" s="32" t="s">
        <v>1</v>
      </c>
      <c r="B3" s="27">
        <v>708</v>
      </c>
      <c r="C3" s="27">
        <v>1719</v>
      </c>
      <c r="D3" s="27">
        <v>6353</v>
      </c>
      <c r="E3" s="24">
        <v>16207</v>
      </c>
      <c r="F3" s="27">
        <v>20458</v>
      </c>
      <c r="G3" s="25">
        <v>15593</v>
      </c>
      <c r="H3" s="11">
        <v>29339</v>
      </c>
      <c r="I3" s="29"/>
    </row>
    <row r="4" spans="1:9" x14ac:dyDescent="0.25">
      <c r="A4" s="33" t="s">
        <v>2</v>
      </c>
      <c r="B4" s="18">
        <v>1268</v>
      </c>
      <c r="C4" s="18">
        <v>19492</v>
      </c>
      <c r="D4" s="18">
        <v>151387</v>
      </c>
      <c r="E4" s="21">
        <v>620172</v>
      </c>
      <c r="F4" s="18">
        <v>732580</v>
      </c>
      <c r="G4" s="11">
        <v>711438</v>
      </c>
      <c r="H4" s="11">
        <v>1592663</v>
      </c>
      <c r="I4" s="29"/>
    </row>
    <row r="5" spans="1:9" x14ac:dyDescent="0.25">
      <c r="A5" s="33" t="s">
        <v>3</v>
      </c>
      <c r="B5" s="18"/>
      <c r="C5" s="18">
        <v>37295</v>
      </c>
      <c r="D5" s="18">
        <v>1450492</v>
      </c>
      <c r="E5" s="21">
        <v>8645614</v>
      </c>
      <c r="F5" s="18">
        <v>13495885</v>
      </c>
      <c r="G5" s="11">
        <v>15781152</v>
      </c>
      <c r="H5" s="11">
        <v>44295837</v>
      </c>
      <c r="I5" s="29"/>
    </row>
    <row r="6" spans="1:9" x14ac:dyDescent="0.25">
      <c r="A6" s="33" t="s">
        <v>11</v>
      </c>
      <c r="B6" s="18"/>
      <c r="C6" s="18"/>
      <c r="D6" s="18"/>
      <c r="E6" s="21">
        <v>34047965</v>
      </c>
      <c r="F6" s="18">
        <v>74307364</v>
      </c>
      <c r="G6" s="11">
        <v>100670165</v>
      </c>
      <c r="H6" s="11">
        <v>340437373</v>
      </c>
      <c r="I6" s="29"/>
    </row>
    <row r="7" spans="1:9" x14ac:dyDescent="0.25">
      <c r="A7" s="33" t="s">
        <v>4</v>
      </c>
      <c r="B7" s="18">
        <v>1301</v>
      </c>
      <c r="C7" s="18">
        <v>20038</v>
      </c>
      <c r="D7" s="18">
        <v>150788</v>
      </c>
      <c r="E7" s="21">
        <v>612641</v>
      </c>
      <c r="F7" s="18">
        <v>753429</v>
      </c>
      <c r="G7" s="11">
        <v>723436</v>
      </c>
      <c r="H7" s="11">
        <v>1631595</v>
      </c>
      <c r="I7" s="29"/>
    </row>
    <row r="8" spans="1:9" x14ac:dyDescent="0.25">
      <c r="A8" s="33" t="s">
        <v>5</v>
      </c>
      <c r="B8" s="18">
        <v>320</v>
      </c>
      <c r="C8" s="18">
        <v>109610</v>
      </c>
      <c r="D8" s="18">
        <v>4394668</v>
      </c>
      <c r="E8" s="21">
        <v>40911075</v>
      </c>
      <c r="F8" s="18">
        <v>39826328</v>
      </c>
      <c r="G8" s="11">
        <v>63184631</v>
      </c>
      <c r="H8" s="11">
        <v>201669254</v>
      </c>
      <c r="I8" s="29"/>
    </row>
    <row r="9" spans="1:9" x14ac:dyDescent="0.25">
      <c r="A9" s="33" t="s">
        <v>6</v>
      </c>
      <c r="B9" s="17"/>
      <c r="C9" s="18">
        <v>284922</v>
      </c>
      <c r="D9" s="18">
        <v>85986347</v>
      </c>
      <c r="E9" s="21">
        <v>2003391758</v>
      </c>
      <c r="F9" s="18" t="s">
        <v>19</v>
      </c>
      <c r="G9" s="8" t="s">
        <v>19</v>
      </c>
      <c r="H9" s="8" t="s">
        <v>19</v>
      </c>
      <c r="I9" s="29"/>
    </row>
    <row r="10" spans="1:9" x14ac:dyDescent="0.25">
      <c r="A10" s="33" t="s">
        <v>12</v>
      </c>
      <c r="B10" s="18"/>
      <c r="C10" s="18"/>
      <c r="D10" s="18"/>
      <c r="E10" s="21">
        <v>7744390324</v>
      </c>
      <c r="F10" s="18" t="s">
        <v>19</v>
      </c>
      <c r="G10" s="18" t="s">
        <v>19</v>
      </c>
      <c r="H10" s="8" t="s">
        <v>19</v>
      </c>
      <c r="I10" s="29"/>
    </row>
    <row r="11" spans="1:9" x14ac:dyDescent="0.25">
      <c r="A11" s="33" t="s">
        <v>7</v>
      </c>
      <c r="B11" s="17"/>
      <c r="C11" s="18">
        <v>37295</v>
      </c>
      <c r="D11" s="18">
        <v>1354518</v>
      </c>
      <c r="E11" s="21">
        <v>8592952</v>
      </c>
      <c r="F11" s="18">
        <v>13514064</v>
      </c>
      <c r="G11" s="8">
        <v>96595319</v>
      </c>
      <c r="H11" s="11">
        <v>43957175</v>
      </c>
      <c r="I11" s="29"/>
    </row>
    <row r="12" spans="1:9" x14ac:dyDescent="0.25">
      <c r="A12" s="33" t="s">
        <v>8</v>
      </c>
      <c r="B12" s="17"/>
      <c r="C12" s="18">
        <v>284922</v>
      </c>
      <c r="D12" s="18">
        <v>87741140</v>
      </c>
      <c r="E12" s="21" t="s">
        <v>19</v>
      </c>
      <c r="F12" s="18" t="s">
        <v>19</v>
      </c>
      <c r="G12" s="18" t="s">
        <v>19</v>
      </c>
      <c r="H12" s="8" t="s">
        <v>19</v>
      </c>
      <c r="I12" s="29"/>
    </row>
    <row r="13" spans="1:9" x14ac:dyDescent="0.25">
      <c r="A13" s="33" t="s">
        <v>9</v>
      </c>
      <c r="B13" s="17"/>
      <c r="C13" s="18">
        <v>115104</v>
      </c>
      <c r="D13" s="18">
        <v>669459079</v>
      </c>
      <c r="E13" s="21" t="s">
        <v>19</v>
      </c>
      <c r="F13" s="18" t="s">
        <v>19</v>
      </c>
      <c r="G13" s="18" t="s">
        <v>19</v>
      </c>
      <c r="H13" s="8" t="s">
        <v>19</v>
      </c>
      <c r="I13" s="29"/>
    </row>
    <row r="14" spans="1:9" x14ac:dyDescent="0.25">
      <c r="A14" s="33" t="s">
        <v>13</v>
      </c>
      <c r="B14" s="18"/>
      <c r="C14" s="18"/>
      <c r="D14" s="18"/>
      <c r="E14" s="21" t="s">
        <v>19</v>
      </c>
      <c r="F14" s="18" t="s">
        <v>19</v>
      </c>
      <c r="G14" s="18" t="s">
        <v>19</v>
      </c>
      <c r="H14" s="18" t="s">
        <v>19</v>
      </c>
      <c r="I14" s="29"/>
    </row>
    <row r="15" spans="1:9" x14ac:dyDescent="0.25">
      <c r="A15" s="33" t="s">
        <v>14</v>
      </c>
      <c r="B15" s="18"/>
      <c r="C15" s="18"/>
      <c r="D15" s="18"/>
      <c r="E15" s="21">
        <v>34047965</v>
      </c>
      <c r="F15" s="18">
        <v>74307364</v>
      </c>
      <c r="G15" s="8" t="s">
        <v>19</v>
      </c>
      <c r="H15" s="8" t="s">
        <v>19</v>
      </c>
      <c r="I15" s="29"/>
    </row>
    <row r="16" spans="1:9" x14ac:dyDescent="0.25">
      <c r="A16" s="33" t="s">
        <v>15</v>
      </c>
      <c r="B16" s="18"/>
      <c r="C16" s="18"/>
      <c r="D16" s="18"/>
      <c r="E16" s="18"/>
      <c r="F16" s="18"/>
      <c r="G16" s="18"/>
      <c r="H16" s="18"/>
      <c r="I16" s="29"/>
    </row>
    <row r="17" spans="1:12" x14ac:dyDescent="0.25">
      <c r="A17" s="33" t="s">
        <v>16</v>
      </c>
      <c r="B17" s="18"/>
      <c r="C17" s="18"/>
      <c r="D17" s="18"/>
      <c r="E17" s="18"/>
      <c r="F17" s="18"/>
      <c r="G17" s="18"/>
      <c r="H17" s="18"/>
      <c r="I17" s="29"/>
    </row>
    <row r="18" spans="1:12" x14ac:dyDescent="0.25">
      <c r="A18" s="10" t="s">
        <v>17</v>
      </c>
      <c r="B18" s="11"/>
      <c r="C18" s="11"/>
      <c r="D18" s="11"/>
      <c r="E18" s="11" t="s">
        <v>19</v>
      </c>
      <c r="F18" s="11" t="s">
        <v>19</v>
      </c>
      <c r="G18" s="11" t="s">
        <v>19</v>
      </c>
      <c r="H18" s="11" t="s">
        <v>19</v>
      </c>
      <c r="I18" s="13"/>
    </row>
    <row r="19" spans="1:12" x14ac:dyDescent="0.25">
      <c r="A19" s="35"/>
      <c r="B19" s="5">
        <f t="shared" ref="B19:G19" si="0">SUM(B3:B13)</f>
        <v>3597</v>
      </c>
      <c r="C19" s="5">
        <f t="shared" si="0"/>
        <v>910397</v>
      </c>
      <c r="D19" s="5">
        <f t="shared" si="0"/>
        <v>850694772</v>
      </c>
      <c r="E19" s="5">
        <f t="shared" si="0"/>
        <v>9841228708</v>
      </c>
      <c r="F19" s="5">
        <f t="shared" si="0"/>
        <v>142650108</v>
      </c>
      <c r="G19" s="30">
        <f t="shared" si="0"/>
        <v>277681734</v>
      </c>
      <c r="H19" s="5">
        <f>SUM(H3:H12)</f>
        <v>633613236</v>
      </c>
      <c r="I19" s="5"/>
      <c r="L19" s="20"/>
    </row>
    <row r="22" spans="1:12" ht="15.75" thickBot="1" x14ac:dyDescent="0.3">
      <c r="A22" s="41" t="s">
        <v>10</v>
      </c>
      <c r="B22" s="41"/>
      <c r="C22" s="41"/>
      <c r="D22" s="41"/>
      <c r="E22" s="41"/>
      <c r="F22" s="41"/>
      <c r="G22" s="41"/>
      <c r="H22" s="41"/>
    </row>
    <row r="23" spans="1:12" ht="16.5" thickTop="1" thickBot="1" x14ac:dyDescent="0.3">
      <c r="A23" s="12" t="s">
        <v>18</v>
      </c>
      <c r="B23" s="4">
        <v>4</v>
      </c>
      <c r="C23" s="4">
        <v>5</v>
      </c>
      <c r="D23" s="4">
        <v>6</v>
      </c>
      <c r="E23" s="4">
        <v>7</v>
      </c>
      <c r="F23" s="4">
        <v>8</v>
      </c>
      <c r="G23" s="4">
        <v>9</v>
      </c>
      <c r="H23" s="4">
        <v>10</v>
      </c>
    </row>
    <row r="24" spans="1:12" x14ac:dyDescent="0.25">
      <c r="A24" s="36" t="s">
        <v>1</v>
      </c>
      <c r="B24" s="7">
        <v>1235</v>
      </c>
      <c r="C24" s="25">
        <v>4327</v>
      </c>
      <c r="D24" s="7">
        <v>14884</v>
      </c>
      <c r="E24" s="7">
        <v>36521</v>
      </c>
      <c r="F24" s="7">
        <v>45612</v>
      </c>
      <c r="G24" s="25">
        <v>15593</v>
      </c>
      <c r="H24" s="7">
        <v>64291</v>
      </c>
    </row>
    <row r="25" spans="1:12" x14ac:dyDescent="0.25">
      <c r="A25" s="9" t="s">
        <v>2</v>
      </c>
      <c r="B25" s="8">
        <v>3956</v>
      </c>
      <c r="C25" s="11">
        <v>66795</v>
      </c>
      <c r="D25" s="8">
        <v>494221</v>
      </c>
      <c r="E25" s="8">
        <v>1947920</v>
      </c>
      <c r="F25" s="8">
        <v>2539399</v>
      </c>
      <c r="G25" s="11">
        <v>711438</v>
      </c>
      <c r="H25" s="8">
        <v>5923686</v>
      </c>
    </row>
    <row r="26" spans="1:12" x14ac:dyDescent="0.25">
      <c r="A26" s="9" t="s">
        <v>3</v>
      </c>
      <c r="B26" s="8"/>
      <c r="C26" s="11">
        <v>141848</v>
      </c>
      <c r="D26" s="8">
        <v>4425208</v>
      </c>
      <c r="E26" s="8">
        <v>26542329</v>
      </c>
      <c r="F26" s="8">
        <v>44089658</v>
      </c>
      <c r="G26" s="11">
        <v>15781152</v>
      </c>
      <c r="H26" s="8">
        <v>157898139</v>
      </c>
    </row>
    <row r="27" spans="1:12" x14ac:dyDescent="0.25">
      <c r="A27" s="9" t="s">
        <v>11</v>
      </c>
      <c r="B27" s="8"/>
      <c r="C27" s="11"/>
      <c r="D27" s="8"/>
      <c r="E27" s="8">
        <v>77347031</v>
      </c>
      <c r="F27" s="8">
        <v>165712616</v>
      </c>
      <c r="G27" s="11">
        <v>100670165</v>
      </c>
      <c r="H27" s="8">
        <v>750181211</v>
      </c>
    </row>
    <row r="28" spans="1:12" x14ac:dyDescent="0.25">
      <c r="A28" s="9" t="s">
        <v>4</v>
      </c>
      <c r="B28" s="8">
        <v>3836</v>
      </c>
      <c r="C28" s="11">
        <v>52214</v>
      </c>
      <c r="D28" s="8">
        <v>355962</v>
      </c>
      <c r="E28" s="8">
        <v>1382805</v>
      </c>
      <c r="F28" s="8">
        <v>1669066</v>
      </c>
      <c r="G28" s="11">
        <v>723436</v>
      </c>
      <c r="H28" s="8">
        <v>3592864</v>
      </c>
    </row>
    <row r="29" spans="1:12" x14ac:dyDescent="0.25">
      <c r="A29" s="9" t="s">
        <v>5</v>
      </c>
      <c r="B29" s="8">
        <v>5454</v>
      </c>
      <c r="C29" s="11">
        <v>835300</v>
      </c>
      <c r="D29" s="8">
        <v>28339858</v>
      </c>
      <c r="E29" s="8">
        <v>272914777</v>
      </c>
      <c r="F29" s="8">
        <v>325801787</v>
      </c>
      <c r="G29" s="11">
        <v>63184631</v>
      </c>
      <c r="H29" s="8">
        <v>2718512429</v>
      </c>
    </row>
    <row r="30" spans="1:12" x14ac:dyDescent="0.25">
      <c r="A30" s="9" t="s">
        <v>6</v>
      </c>
      <c r="B30" s="8"/>
      <c r="C30" s="11">
        <v>1627756</v>
      </c>
      <c r="D30" s="8">
        <v>347268489</v>
      </c>
      <c r="E30" s="8">
        <v>7209889289</v>
      </c>
      <c r="F30" s="8" t="s">
        <v>19</v>
      </c>
      <c r="G30" s="8" t="s">
        <v>19</v>
      </c>
      <c r="H30" s="8" t="s">
        <v>19</v>
      </c>
    </row>
    <row r="31" spans="1:12" x14ac:dyDescent="0.25">
      <c r="A31" s="9" t="s">
        <v>12</v>
      </c>
      <c r="B31" s="8"/>
      <c r="C31" s="11"/>
      <c r="D31" s="8"/>
      <c r="E31" s="8">
        <v>24323914694</v>
      </c>
      <c r="F31" s="8" t="s">
        <v>19</v>
      </c>
      <c r="G31" s="8" t="s">
        <v>19</v>
      </c>
      <c r="H31" s="8" t="s">
        <v>19</v>
      </c>
    </row>
    <row r="32" spans="1:12" x14ac:dyDescent="0.25">
      <c r="A32" s="9" t="s">
        <v>7</v>
      </c>
      <c r="B32" s="8"/>
      <c r="C32" s="11">
        <v>141848</v>
      </c>
      <c r="D32" s="8">
        <v>3199393</v>
      </c>
      <c r="E32" s="8">
        <v>19394585</v>
      </c>
      <c r="F32" s="8">
        <v>30010234</v>
      </c>
      <c r="G32" s="11">
        <v>16141066</v>
      </c>
      <c r="H32" s="8">
        <v>96595319</v>
      </c>
    </row>
    <row r="33" spans="1:8" x14ac:dyDescent="0.25">
      <c r="A33" s="9" t="s">
        <v>8</v>
      </c>
      <c r="B33" s="8"/>
      <c r="C33" s="11">
        <v>2184372</v>
      </c>
      <c r="D33" s="8">
        <v>425818301</v>
      </c>
      <c r="E33" s="8" t="s">
        <v>19</v>
      </c>
      <c r="F33" s="8" t="s">
        <v>19</v>
      </c>
      <c r="G33" s="8" t="s">
        <v>19</v>
      </c>
      <c r="H33" s="8" t="s">
        <v>19</v>
      </c>
    </row>
    <row r="34" spans="1:8" x14ac:dyDescent="0.25">
      <c r="A34" s="9" t="s">
        <v>9</v>
      </c>
      <c r="B34" s="8"/>
      <c r="C34" s="11">
        <v>2317658</v>
      </c>
      <c r="D34" s="8">
        <v>2647617373</v>
      </c>
      <c r="E34" s="8" t="s">
        <v>19</v>
      </c>
      <c r="F34" s="8" t="s">
        <v>19</v>
      </c>
      <c r="G34" s="8" t="s">
        <v>19</v>
      </c>
      <c r="H34" s="8" t="s">
        <v>19</v>
      </c>
    </row>
    <row r="35" spans="1:8" x14ac:dyDescent="0.25">
      <c r="A35" s="9" t="s">
        <v>13</v>
      </c>
      <c r="B35" s="8"/>
      <c r="C35" s="11"/>
      <c r="D35" s="8"/>
      <c r="E35" s="8" t="s">
        <v>19</v>
      </c>
      <c r="F35" s="8" t="s">
        <v>19</v>
      </c>
      <c r="G35" s="8" t="s">
        <v>19</v>
      </c>
      <c r="H35" s="8" t="s">
        <v>19</v>
      </c>
    </row>
    <row r="36" spans="1:8" x14ac:dyDescent="0.25">
      <c r="A36" s="9" t="s">
        <v>14</v>
      </c>
      <c r="B36" s="8"/>
      <c r="C36" s="11"/>
      <c r="D36" s="8"/>
      <c r="E36" s="8">
        <v>77347031</v>
      </c>
      <c r="F36" s="8">
        <v>165712616</v>
      </c>
      <c r="G36" s="8" t="s">
        <v>19</v>
      </c>
      <c r="H36" s="8" t="s">
        <v>19</v>
      </c>
    </row>
    <row r="37" spans="1:8" x14ac:dyDescent="0.25">
      <c r="A37" s="9" t="s">
        <v>15</v>
      </c>
      <c r="B37" s="8"/>
      <c r="C37" s="11"/>
      <c r="D37" s="8"/>
      <c r="E37" s="8"/>
      <c r="F37" s="8"/>
      <c r="G37" s="11"/>
      <c r="H37" s="8"/>
    </row>
    <row r="38" spans="1:8" x14ac:dyDescent="0.25">
      <c r="A38" s="9" t="s">
        <v>16</v>
      </c>
      <c r="B38" s="8"/>
      <c r="C38" s="11"/>
      <c r="D38" s="8"/>
      <c r="E38" s="8"/>
      <c r="F38" s="8"/>
      <c r="G38" s="11"/>
      <c r="H38" s="8"/>
    </row>
    <row r="39" spans="1:8" x14ac:dyDescent="0.25">
      <c r="A39" s="9" t="s">
        <v>17</v>
      </c>
      <c r="B39" s="8"/>
      <c r="C39" s="11"/>
      <c r="D39" s="8"/>
      <c r="E39" s="8" t="s">
        <v>19</v>
      </c>
      <c r="F39" s="8" t="s">
        <v>19</v>
      </c>
      <c r="G39" s="8" t="s">
        <v>19</v>
      </c>
      <c r="H39" s="8" t="s">
        <v>19</v>
      </c>
    </row>
    <row r="40" spans="1:8" x14ac:dyDescent="0.25">
      <c r="A40" s="35"/>
      <c r="B40" s="6">
        <f>SUM(B24:B34)</f>
        <v>14481</v>
      </c>
      <c r="C40" s="6">
        <f>SUM(C24:C34)</f>
        <v>7372118</v>
      </c>
      <c r="D40" s="6">
        <f>SUM(D24:D34)</f>
        <v>3457533689</v>
      </c>
      <c r="E40" s="6">
        <f>SUM(E24:E34)</f>
        <v>31933369951</v>
      </c>
      <c r="F40" s="6">
        <f>SUM(F24:F34)</f>
        <v>569868372</v>
      </c>
      <c r="G40" s="6">
        <f>SUM(G24:G33)</f>
        <v>197227481</v>
      </c>
      <c r="H40" s="6">
        <f>SUM(H24:H34)</f>
        <v>3732767939</v>
      </c>
    </row>
  </sheetData>
  <mergeCells count="2">
    <mergeCell ref="A22:H22"/>
    <mergeCell ref="A1:H1"/>
  </mergeCells>
  <pageMargins left="0.7" right="0.7" top="0.75" bottom="0.75" header="0.3" footer="0.3"/>
  <pageSetup paperSize="0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26"/>
  <sheetViews>
    <sheetView topLeftCell="A7" zoomScaleNormal="100" workbookViewId="0">
      <selection activeCell="G12" sqref="G12"/>
    </sheetView>
  </sheetViews>
  <sheetFormatPr baseColWidth="10" defaultRowHeight="15" x14ac:dyDescent="0.25"/>
  <cols>
    <col min="1" max="1" width="12.5" style="1" customWidth="1"/>
    <col min="2" max="2" width="5.875" bestFit="1" customWidth="1"/>
    <col min="3" max="3" width="7.875" bestFit="1" customWidth="1"/>
    <col min="4" max="4" width="11.875" bestFit="1" customWidth="1"/>
    <col min="7" max="7" width="9.5" bestFit="1" customWidth="1"/>
    <col min="8" max="8" width="5.875" bestFit="1" customWidth="1"/>
    <col min="9" max="9" width="7.875" bestFit="1" customWidth="1"/>
    <col min="10" max="10" width="11.875" bestFit="1" customWidth="1"/>
  </cols>
  <sheetData>
    <row r="1" spans="1:4" ht="15.75" thickBot="1" x14ac:dyDescent="0.3">
      <c r="A1" s="42" t="s">
        <v>0</v>
      </c>
      <c r="B1" s="42"/>
      <c r="C1" s="42"/>
      <c r="D1" s="42"/>
    </row>
    <row r="2" spans="1:4" ht="16.5" thickTop="1" thickBot="1" x14ac:dyDescent="0.3">
      <c r="A2" s="12" t="s">
        <v>18</v>
      </c>
      <c r="B2" s="3">
        <v>4</v>
      </c>
      <c r="C2" s="3">
        <v>5</v>
      </c>
      <c r="D2" s="3">
        <v>6</v>
      </c>
    </row>
    <row r="3" spans="1:4" x14ac:dyDescent="0.25">
      <c r="A3" s="37" t="s">
        <v>1</v>
      </c>
      <c r="B3" s="7">
        <v>1178</v>
      </c>
      <c r="C3" s="7">
        <v>33248</v>
      </c>
      <c r="D3" s="7">
        <v>432731</v>
      </c>
    </row>
    <row r="4" spans="1:4" x14ac:dyDescent="0.25">
      <c r="A4" s="37" t="s">
        <v>2</v>
      </c>
      <c r="B4" s="8">
        <v>253</v>
      </c>
      <c r="C4" s="8">
        <v>91167</v>
      </c>
      <c r="D4" s="8">
        <v>13090178</v>
      </c>
    </row>
    <row r="5" spans="1:4" x14ac:dyDescent="0.25">
      <c r="A5" s="37" t="s">
        <v>3</v>
      </c>
      <c r="B5" s="8"/>
      <c r="C5" s="8">
        <v>67912</v>
      </c>
      <c r="D5" s="8">
        <v>40377690</v>
      </c>
    </row>
    <row r="6" spans="1:4" x14ac:dyDescent="0.25">
      <c r="A6" s="37" t="s">
        <v>4</v>
      </c>
      <c r="B6" s="8">
        <v>254</v>
      </c>
      <c r="C6" s="8">
        <v>85814</v>
      </c>
      <c r="D6" s="8">
        <v>13162247</v>
      </c>
    </row>
    <row r="7" spans="1:4" x14ac:dyDescent="0.25">
      <c r="A7" s="37" t="s">
        <v>5</v>
      </c>
      <c r="B7" s="8">
        <v>56</v>
      </c>
      <c r="C7" s="8">
        <v>33547</v>
      </c>
      <c r="D7" s="8">
        <v>177550498</v>
      </c>
    </row>
    <row r="8" spans="1:4" x14ac:dyDescent="0.25">
      <c r="A8" s="37" t="s">
        <v>6</v>
      </c>
      <c r="B8" s="2"/>
      <c r="C8" s="8">
        <v>2720</v>
      </c>
      <c r="D8" s="8">
        <v>227378442</v>
      </c>
    </row>
    <row r="9" spans="1:4" x14ac:dyDescent="0.25">
      <c r="A9" s="37" t="s">
        <v>7</v>
      </c>
      <c r="B9" s="2"/>
      <c r="C9" s="8">
        <v>67912</v>
      </c>
      <c r="D9" s="8">
        <v>42936840</v>
      </c>
    </row>
    <row r="10" spans="1:4" x14ac:dyDescent="0.25">
      <c r="A10" s="37" t="s">
        <v>8</v>
      </c>
      <c r="B10" s="2"/>
      <c r="C10" s="8">
        <v>2720</v>
      </c>
      <c r="D10" s="8">
        <v>222784993</v>
      </c>
    </row>
    <row r="11" spans="1:4" x14ac:dyDescent="0.25">
      <c r="A11" s="37" t="s">
        <v>9</v>
      </c>
      <c r="B11" s="2"/>
      <c r="C11" s="8">
        <v>48</v>
      </c>
      <c r="D11" s="8">
        <v>63298607</v>
      </c>
    </row>
    <row r="12" spans="1:4" x14ac:dyDescent="0.25">
      <c r="A12" s="35"/>
      <c r="B12" s="5">
        <f t="shared" ref="B12:D12" si="0">SUM(B3:B11)</f>
        <v>1741</v>
      </c>
      <c r="C12" s="5">
        <f t="shared" si="0"/>
        <v>385088</v>
      </c>
      <c r="D12" s="5">
        <f t="shared" si="0"/>
        <v>801012226</v>
      </c>
    </row>
    <row r="15" spans="1:4" ht="15.75" thickBot="1" x14ac:dyDescent="0.3">
      <c r="A15" s="41" t="s">
        <v>10</v>
      </c>
      <c r="B15" s="41"/>
      <c r="C15" s="41"/>
      <c r="D15" s="41"/>
    </row>
    <row r="16" spans="1:4" ht="16.5" thickTop="1" thickBot="1" x14ac:dyDescent="0.3">
      <c r="A16" s="12" t="s">
        <v>18</v>
      </c>
      <c r="B16" s="4">
        <v>4</v>
      </c>
      <c r="C16" s="4">
        <v>5</v>
      </c>
      <c r="D16" s="4">
        <v>6</v>
      </c>
    </row>
    <row r="17" spans="1:4" x14ac:dyDescent="0.25">
      <c r="A17" s="38" t="s">
        <v>1</v>
      </c>
      <c r="B17" s="7">
        <v>5946</v>
      </c>
      <c r="C17" s="7">
        <v>96585</v>
      </c>
      <c r="D17" s="7">
        <v>1071794</v>
      </c>
    </row>
    <row r="18" spans="1:4" x14ac:dyDescent="0.25">
      <c r="A18" s="37" t="s">
        <v>2</v>
      </c>
      <c r="B18" s="8">
        <v>6295</v>
      </c>
      <c r="C18" s="8">
        <v>445948</v>
      </c>
      <c r="D18" s="8">
        <v>48934834</v>
      </c>
    </row>
    <row r="19" spans="1:4" x14ac:dyDescent="0.25">
      <c r="A19" s="37" t="s">
        <v>3</v>
      </c>
      <c r="B19" s="8"/>
      <c r="C19" s="8">
        <v>517247</v>
      </c>
      <c r="D19" s="8">
        <v>174146773</v>
      </c>
    </row>
    <row r="20" spans="1:4" x14ac:dyDescent="0.25">
      <c r="A20" s="37" t="s">
        <v>4</v>
      </c>
      <c r="B20" s="8">
        <v>7311</v>
      </c>
      <c r="C20" s="8">
        <v>450476</v>
      </c>
      <c r="D20" s="8">
        <v>33372427</v>
      </c>
    </row>
    <row r="21" spans="1:4" x14ac:dyDescent="0.25">
      <c r="A21" s="37" t="s">
        <v>5</v>
      </c>
      <c r="B21" s="8">
        <v>5973</v>
      </c>
      <c r="C21" s="8">
        <v>1240725</v>
      </c>
      <c r="D21" s="8">
        <v>728227848</v>
      </c>
    </row>
    <row r="22" spans="1:4" x14ac:dyDescent="0.25">
      <c r="A22" s="37" t="s">
        <v>6</v>
      </c>
      <c r="B22" s="8"/>
      <c r="C22" s="8">
        <v>1732673</v>
      </c>
      <c r="D22" s="8">
        <v>3155244298</v>
      </c>
    </row>
    <row r="23" spans="1:4" x14ac:dyDescent="0.25">
      <c r="A23" s="37" t="s">
        <v>7</v>
      </c>
      <c r="B23" s="8"/>
      <c r="C23" s="8">
        <v>517247</v>
      </c>
      <c r="D23" s="8">
        <v>175258592</v>
      </c>
    </row>
    <row r="24" spans="1:4" x14ac:dyDescent="0.25">
      <c r="A24" s="37" t="s">
        <v>8</v>
      </c>
      <c r="B24" s="8"/>
      <c r="C24" s="8">
        <v>2306560</v>
      </c>
      <c r="D24" s="8">
        <v>3063431244</v>
      </c>
    </row>
    <row r="25" spans="1:4" x14ac:dyDescent="0.25">
      <c r="A25" s="37" t="s">
        <v>9</v>
      </c>
      <c r="B25" s="8"/>
      <c r="C25" s="8">
        <v>2365209</v>
      </c>
      <c r="D25" s="8">
        <v>6631113798</v>
      </c>
    </row>
    <row r="26" spans="1:4" x14ac:dyDescent="0.25">
      <c r="A26" s="35"/>
      <c r="B26" s="6">
        <f t="shared" ref="B26:D26" si="1">SUM(B17:B25)</f>
        <v>25525</v>
      </c>
      <c r="C26" s="6">
        <f t="shared" si="1"/>
        <v>9672670</v>
      </c>
      <c r="D26" s="6">
        <f t="shared" si="1"/>
        <v>14010801608</v>
      </c>
    </row>
  </sheetData>
  <mergeCells count="2">
    <mergeCell ref="A1:D1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hamming 1</vt:lpstr>
      <vt:lpstr>hamming 2</vt:lpstr>
      <vt:lpstr>hamming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stardisblue</dc:creator>
  <cp:lastModifiedBy>stardisblue</cp:lastModifiedBy>
  <cp:lastPrinted>2016-08-26T00:22:25Z</cp:lastPrinted>
  <dcterms:created xsi:type="dcterms:W3CDTF">2016-08-25T22:56:33Z</dcterms:created>
  <dcterms:modified xsi:type="dcterms:W3CDTF">2016-08-26T14:30:18Z</dcterms:modified>
</cp:coreProperties>
</file>