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F5FDF65E-6B0A-0D4D-B0D4-22EB6B89201F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GDP数据" sheetId="5" r:id="rId1"/>
    <sheet name="3年GDP 人均 增长率数据" sheetId="8" r:id="rId2"/>
  </sheets>
  <definedNames>
    <definedName name="_xlnm._FilterDatabase" localSheetId="0" hidden="1">GDP数据!$A$1:$F$1040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D224" i="5" l="1"/>
  <c r="D219" i="5"/>
  <c r="D214" i="5"/>
  <c r="D209" i="5"/>
  <c r="D204" i="5"/>
  <c r="D196" i="5"/>
  <c r="E362" i="5" l="1"/>
  <c r="D362" i="5"/>
  <c r="E349" i="5"/>
  <c r="D349" i="5"/>
  <c r="E337" i="5"/>
  <c r="D337" i="5"/>
  <c r="E326" i="5"/>
  <c r="D326" i="5"/>
  <c r="E312" i="5"/>
  <c r="D312" i="5"/>
  <c r="E293" i="5"/>
  <c r="D293" i="5"/>
  <c r="E289" i="5"/>
  <c r="D289" i="5"/>
  <c r="E286" i="5"/>
  <c r="D286" i="5"/>
  <c r="E272" i="5"/>
  <c r="D272" i="5"/>
  <c r="E266" i="5"/>
  <c r="D266" i="5"/>
  <c r="E261" i="5"/>
  <c r="D261" i="5"/>
  <c r="D986" i="5"/>
  <c r="D977" i="5"/>
  <c r="D971" i="5"/>
  <c r="D958" i="5"/>
  <c r="D946" i="5"/>
  <c r="D934" i="5"/>
  <c r="D927" i="5"/>
  <c r="D922" i="5"/>
  <c r="D912" i="5"/>
  <c r="D902" i="5"/>
  <c r="D889" i="5"/>
  <c r="D876" i="5"/>
  <c r="D870" i="5"/>
  <c r="D860" i="5"/>
  <c r="E986" i="5"/>
  <c r="E977" i="5"/>
  <c r="E971" i="5"/>
  <c r="E958" i="5"/>
  <c r="E946" i="5"/>
  <c r="E934" i="5"/>
  <c r="E927" i="5"/>
  <c r="E922" i="5"/>
  <c r="E912" i="5"/>
  <c r="E902" i="5"/>
  <c r="E889" i="5"/>
  <c r="E876" i="5"/>
  <c r="E870" i="5"/>
  <c r="E860" i="5"/>
  <c r="F986" i="5"/>
  <c r="F977" i="5"/>
  <c r="F971" i="5"/>
  <c r="F958" i="5"/>
  <c r="F946" i="5"/>
  <c r="F934" i="5"/>
  <c r="F927" i="5"/>
  <c r="F922" i="5"/>
  <c r="F912" i="5"/>
  <c r="F902" i="5"/>
  <c r="F889" i="5"/>
  <c r="F876" i="5"/>
  <c r="F870" i="5"/>
  <c r="F860" i="5"/>
  <c r="E190" i="5"/>
  <c r="F190" i="5"/>
  <c r="D190" i="5"/>
  <c r="E185" i="5"/>
  <c r="F185" i="5"/>
  <c r="D185" i="5"/>
  <c r="E178" i="5"/>
  <c r="F178" i="5"/>
  <c r="D178" i="5"/>
  <c r="E172" i="5"/>
  <c r="F172" i="5"/>
  <c r="D172" i="5"/>
  <c r="E169" i="5"/>
  <c r="F169" i="5"/>
  <c r="D169" i="5"/>
  <c r="E162" i="5"/>
  <c r="F162" i="5"/>
  <c r="D162" i="5"/>
  <c r="D144" i="5"/>
  <c r="D130" i="5"/>
  <c r="D112" i="5"/>
  <c r="D97" i="5"/>
  <c r="D83" i="5"/>
  <c r="D71" i="5"/>
  <c r="D64" i="5"/>
  <c r="D57" i="5"/>
  <c r="D43" i="5"/>
  <c r="D37" i="5"/>
  <c r="D25" i="5"/>
  <c r="E144" i="5"/>
  <c r="E130" i="5"/>
  <c r="E112" i="5"/>
  <c r="E97" i="5"/>
  <c r="E83" i="5"/>
  <c r="E71" i="5"/>
  <c r="E64" i="5"/>
  <c r="E57" i="5"/>
  <c r="E43" i="5"/>
  <c r="E37" i="5"/>
  <c r="E25" i="5"/>
  <c r="F144" i="5"/>
  <c r="F130" i="5"/>
  <c r="F112" i="5"/>
  <c r="F97" i="5"/>
  <c r="F83" i="5"/>
  <c r="F71" i="5"/>
  <c r="F64" i="5"/>
  <c r="F57" i="5"/>
  <c r="F43" i="5"/>
  <c r="F37" i="5"/>
  <c r="F25" i="5"/>
</calcChain>
</file>

<file path=xl/sharedStrings.xml><?xml version="1.0" encoding="utf-8"?>
<sst xmlns="http://schemas.openxmlformats.org/spreadsheetml/2006/main" count="1357" uniqueCount="1314">
  <si>
    <t>6274..38</t>
    <phoneticPr fontId="1" type="noConversion"/>
  </si>
  <si>
    <r>
      <rPr>
        <sz val="11"/>
        <color theme="1"/>
        <rFont val="仿宋"/>
        <family val="3"/>
        <charset val="134"/>
      </rPr>
      <t>省份</t>
    </r>
    <phoneticPr fontId="1" type="noConversion"/>
  </si>
  <si>
    <r>
      <rPr>
        <sz val="11"/>
        <color theme="1"/>
        <rFont val="仿宋"/>
        <family val="3"/>
        <charset val="134"/>
      </rPr>
      <t>地级市</t>
    </r>
    <phoneticPr fontId="1" type="noConversion"/>
  </si>
  <si>
    <r>
      <rPr>
        <sz val="11"/>
        <color theme="1"/>
        <rFont val="仿宋"/>
        <family val="3"/>
        <charset val="134"/>
      </rPr>
      <t>县市</t>
    </r>
    <phoneticPr fontId="1" type="noConversion"/>
  </si>
  <si>
    <r>
      <t>GDP</t>
    </r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2015</t>
    </r>
    <r>
      <rPr>
        <sz val="11"/>
        <color theme="1"/>
        <rFont val="仿宋"/>
        <family val="3"/>
        <charset val="134"/>
      </rPr>
      <t>）</t>
    </r>
    <r>
      <rPr>
        <sz val="11"/>
        <color theme="1"/>
        <rFont val="Times New Roman"/>
        <family val="1"/>
      </rPr>
      <t>/</t>
    </r>
    <r>
      <rPr>
        <sz val="11"/>
        <color theme="1"/>
        <rFont val="仿宋"/>
        <family val="3"/>
        <charset val="134"/>
      </rPr>
      <t>亿元</t>
    </r>
    <phoneticPr fontId="1" type="noConversion"/>
  </si>
  <si>
    <r>
      <t>GDP</t>
    </r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2016</t>
    </r>
    <r>
      <rPr>
        <sz val="11"/>
        <color theme="1"/>
        <rFont val="仿宋"/>
        <family val="3"/>
        <charset val="134"/>
      </rPr>
      <t>）</t>
    </r>
    <r>
      <rPr>
        <sz val="11"/>
        <color theme="1"/>
        <rFont val="Times New Roman"/>
        <family val="1"/>
      </rPr>
      <t>/</t>
    </r>
    <r>
      <rPr>
        <sz val="11"/>
        <color theme="1"/>
        <rFont val="仿宋"/>
        <family val="3"/>
        <charset val="134"/>
      </rPr>
      <t>亿元</t>
    </r>
    <phoneticPr fontId="1" type="noConversion"/>
  </si>
  <si>
    <r>
      <t>GDP</t>
    </r>
    <r>
      <rPr>
        <sz val="11"/>
        <color theme="1"/>
        <rFont val="仿宋"/>
        <family val="3"/>
        <charset val="134"/>
      </rPr>
      <t>（</t>
    </r>
    <r>
      <rPr>
        <sz val="11"/>
        <color theme="1"/>
        <rFont val="Times New Roman"/>
        <family val="1"/>
      </rPr>
      <t>2017</t>
    </r>
    <r>
      <rPr>
        <sz val="11"/>
        <color theme="1"/>
        <rFont val="仿宋"/>
        <family val="3"/>
        <charset val="134"/>
      </rPr>
      <t>）</t>
    </r>
    <r>
      <rPr>
        <sz val="11"/>
        <color theme="1"/>
        <rFont val="Times New Roman"/>
        <family val="1"/>
      </rPr>
      <t>/</t>
    </r>
    <r>
      <rPr>
        <sz val="11"/>
        <color theme="1"/>
        <rFont val="仿宋"/>
        <family val="3"/>
        <charset val="134"/>
      </rPr>
      <t>亿元</t>
    </r>
    <phoneticPr fontId="1" type="noConversion"/>
  </si>
  <si>
    <r>
      <rPr>
        <sz val="11"/>
        <color theme="1"/>
        <rFont val="仿宋"/>
        <family val="3"/>
        <charset val="134"/>
      </rPr>
      <t>北京</t>
    </r>
    <phoneticPr fontId="1" type="noConversion"/>
  </si>
  <si>
    <r>
      <rPr>
        <sz val="11"/>
        <color theme="1"/>
        <rFont val="仿宋"/>
        <family val="3"/>
        <charset val="134"/>
      </rPr>
      <t>北京</t>
    </r>
    <phoneticPr fontId="1" type="noConversion"/>
  </si>
  <si>
    <r>
      <rPr>
        <sz val="11"/>
        <color theme="1"/>
        <rFont val="仿宋"/>
        <family val="3"/>
        <charset val="134"/>
      </rPr>
      <t>天津</t>
    </r>
    <phoneticPr fontId="1" type="noConversion"/>
  </si>
  <si>
    <r>
      <rPr>
        <sz val="11"/>
        <color theme="1"/>
        <rFont val="仿宋"/>
        <family val="3"/>
        <charset val="134"/>
      </rPr>
      <t>天津</t>
    </r>
    <phoneticPr fontId="1" type="noConversion"/>
  </si>
  <si>
    <r>
      <rPr>
        <sz val="11"/>
        <color theme="1"/>
        <rFont val="仿宋"/>
        <family val="3"/>
        <charset val="134"/>
      </rPr>
      <t>河北</t>
    </r>
    <phoneticPr fontId="1" type="noConversion"/>
  </si>
  <si>
    <r>
      <rPr>
        <sz val="11"/>
        <color theme="1"/>
        <rFont val="仿宋"/>
        <family val="3"/>
        <charset val="134"/>
      </rPr>
      <t>石家庄市</t>
    </r>
    <phoneticPr fontId="1" type="noConversion"/>
  </si>
  <si>
    <r>
      <rPr>
        <sz val="11"/>
        <color theme="1"/>
        <rFont val="仿宋"/>
        <family val="3"/>
        <charset val="134"/>
      </rPr>
      <t>唐山市</t>
    </r>
    <phoneticPr fontId="1" type="noConversion"/>
  </si>
  <si>
    <r>
      <rPr>
        <sz val="11"/>
        <color theme="1"/>
        <rFont val="仿宋"/>
        <family val="3"/>
        <charset val="134"/>
      </rPr>
      <t>秦皇岛市</t>
    </r>
    <phoneticPr fontId="1" type="noConversion"/>
  </si>
  <si>
    <r>
      <rPr>
        <sz val="11"/>
        <color theme="1"/>
        <rFont val="仿宋"/>
        <family val="3"/>
        <charset val="134"/>
      </rPr>
      <t>邯郸市</t>
    </r>
    <phoneticPr fontId="1" type="noConversion"/>
  </si>
  <si>
    <r>
      <rPr>
        <sz val="11"/>
        <color theme="1"/>
        <rFont val="仿宋"/>
        <family val="3"/>
        <charset val="134"/>
      </rPr>
      <t>邢台市</t>
    </r>
    <phoneticPr fontId="1" type="noConversion"/>
  </si>
  <si>
    <r>
      <rPr>
        <sz val="11"/>
        <color theme="1"/>
        <rFont val="仿宋"/>
        <family val="3"/>
        <charset val="134"/>
      </rPr>
      <t>保定市</t>
    </r>
    <phoneticPr fontId="1" type="noConversion"/>
  </si>
  <si>
    <r>
      <rPr>
        <sz val="11"/>
        <color theme="1"/>
        <rFont val="仿宋"/>
        <family val="3"/>
        <charset val="134"/>
      </rPr>
      <t>张家口市</t>
    </r>
    <phoneticPr fontId="1" type="noConversion"/>
  </si>
  <si>
    <r>
      <rPr>
        <sz val="11"/>
        <color theme="1"/>
        <rFont val="仿宋"/>
        <family val="3"/>
        <charset val="134"/>
      </rPr>
      <t>承德市</t>
    </r>
    <phoneticPr fontId="1" type="noConversion"/>
  </si>
  <si>
    <r>
      <rPr>
        <sz val="11"/>
        <color theme="1"/>
        <rFont val="仿宋"/>
        <family val="3"/>
        <charset val="134"/>
      </rPr>
      <t>沧州市</t>
    </r>
    <phoneticPr fontId="1" type="noConversion"/>
  </si>
  <si>
    <r>
      <rPr>
        <sz val="11"/>
        <color theme="1"/>
        <rFont val="仿宋"/>
        <family val="3"/>
        <charset val="134"/>
      </rPr>
      <t>廊坊市</t>
    </r>
    <phoneticPr fontId="1" type="noConversion"/>
  </si>
  <si>
    <r>
      <rPr>
        <sz val="11"/>
        <color theme="1"/>
        <rFont val="仿宋"/>
        <family val="3"/>
        <charset val="134"/>
      </rPr>
      <t>衡水市</t>
    </r>
    <phoneticPr fontId="1" type="noConversion"/>
  </si>
  <si>
    <r>
      <rPr>
        <sz val="11"/>
        <color theme="1"/>
        <rFont val="仿宋"/>
        <family val="3"/>
        <charset val="134"/>
      </rPr>
      <t>太原市</t>
    </r>
  </si>
  <si>
    <r>
      <rPr>
        <sz val="11"/>
        <color theme="1"/>
        <rFont val="仿宋"/>
        <family val="3"/>
        <charset val="134"/>
      </rPr>
      <t>小店区</t>
    </r>
    <phoneticPr fontId="1" type="noConversion"/>
  </si>
  <si>
    <r>
      <rPr>
        <sz val="11"/>
        <color theme="1"/>
        <rFont val="仿宋"/>
        <family val="3"/>
        <charset val="134"/>
      </rPr>
      <t>迎泽区</t>
    </r>
    <phoneticPr fontId="1" type="noConversion"/>
  </si>
  <si>
    <r>
      <rPr>
        <sz val="11"/>
        <color theme="1"/>
        <rFont val="仿宋"/>
        <family val="3"/>
        <charset val="134"/>
      </rPr>
      <t>杏花岭区</t>
    </r>
    <phoneticPr fontId="1" type="noConversion"/>
  </si>
  <si>
    <r>
      <rPr>
        <sz val="11"/>
        <color theme="1"/>
        <rFont val="仿宋"/>
        <family val="3"/>
        <charset val="134"/>
      </rPr>
      <t>尖草坪区</t>
    </r>
    <phoneticPr fontId="1" type="noConversion"/>
  </si>
  <si>
    <r>
      <rPr>
        <sz val="11"/>
        <color theme="1"/>
        <rFont val="仿宋"/>
        <family val="3"/>
        <charset val="134"/>
      </rPr>
      <t>万柏林区</t>
    </r>
    <phoneticPr fontId="1" type="noConversion"/>
  </si>
  <si>
    <r>
      <rPr>
        <sz val="11"/>
        <color theme="1"/>
        <rFont val="仿宋"/>
        <family val="3"/>
        <charset val="134"/>
      </rPr>
      <t>晋源区</t>
    </r>
    <phoneticPr fontId="1" type="noConversion"/>
  </si>
  <si>
    <r>
      <rPr>
        <sz val="11"/>
        <color theme="1"/>
        <rFont val="仿宋"/>
        <family val="3"/>
        <charset val="134"/>
      </rPr>
      <t>清徐区</t>
    </r>
    <phoneticPr fontId="1" type="noConversion"/>
  </si>
  <si>
    <r>
      <rPr>
        <sz val="11"/>
        <color theme="1"/>
        <rFont val="仿宋"/>
        <family val="3"/>
        <charset val="134"/>
      </rPr>
      <t>阳曲县</t>
    </r>
    <phoneticPr fontId="1" type="noConversion"/>
  </si>
  <si>
    <r>
      <rPr>
        <sz val="11"/>
        <color theme="1"/>
        <rFont val="仿宋"/>
        <family val="3"/>
        <charset val="134"/>
      </rPr>
      <t>娄烦县</t>
    </r>
    <phoneticPr fontId="1" type="noConversion"/>
  </si>
  <si>
    <r>
      <rPr>
        <sz val="11"/>
        <color theme="1"/>
        <rFont val="仿宋"/>
        <family val="3"/>
        <charset val="134"/>
      </rPr>
      <t>古交市</t>
    </r>
    <phoneticPr fontId="1" type="noConversion"/>
  </si>
  <si>
    <r>
      <rPr>
        <sz val="11"/>
        <color theme="1"/>
        <rFont val="仿宋"/>
        <family val="3"/>
        <charset val="134"/>
      </rPr>
      <t>太原市</t>
    </r>
    <phoneticPr fontId="1" type="noConversion"/>
  </si>
  <si>
    <r>
      <rPr>
        <sz val="11"/>
        <color theme="1"/>
        <rFont val="仿宋"/>
        <family val="3"/>
        <charset val="134"/>
      </rPr>
      <t>大同市</t>
    </r>
  </si>
  <si>
    <r>
      <rPr>
        <sz val="11"/>
        <color theme="1"/>
        <rFont val="仿宋"/>
        <family val="3"/>
        <charset val="134"/>
      </rPr>
      <t>城区</t>
    </r>
    <phoneticPr fontId="1" type="noConversion"/>
  </si>
  <si>
    <r>
      <rPr>
        <sz val="11"/>
        <color theme="1"/>
        <rFont val="仿宋"/>
        <family val="3"/>
        <charset val="134"/>
      </rPr>
      <t>矿区</t>
    </r>
    <phoneticPr fontId="1" type="noConversion"/>
  </si>
  <si>
    <r>
      <rPr>
        <sz val="11"/>
        <color theme="1"/>
        <rFont val="仿宋"/>
        <family val="3"/>
        <charset val="134"/>
      </rPr>
      <t>南郊区</t>
    </r>
    <phoneticPr fontId="1" type="noConversion"/>
  </si>
  <si>
    <r>
      <rPr>
        <sz val="11"/>
        <color theme="1"/>
        <rFont val="仿宋"/>
        <family val="3"/>
        <charset val="134"/>
      </rPr>
      <t>新荣区</t>
    </r>
    <phoneticPr fontId="1" type="noConversion"/>
  </si>
  <si>
    <r>
      <rPr>
        <sz val="11"/>
        <color theme="1"/>
        <rFont val="仿宋"/>
        <family val="3"/>
        <charset val="134"/>
      </rPr>
      <t>阳高县</t>
    </r>
    <phoneticPr fontId="1" type="noConversion"/>
  </si>
  <si>
    <r>
      <rPr>
        <sz val="11"/>
        <color theme="1"/>
        <rFont val="仿宋"/>
        <family val="3"/>
        <charset val="134"/>
      </rPr>
      <t>天镇县</t>
    </r>
    <phoneticPr fontId="1" type="noConversion"/>
  </si>
  <si>
    <r>
      <rPr>
        <sz val="11"/>
        <color theme="1"/>
        <rFont val="仿宋"/>
        <family val="3"/>
        <charset val="134"/>
      </rPr>
      <t>广灵县</t>
    </r>
    <phoneticPr fontId="1" type="noConversion"/>
  </si>
  <si>
    <r>
      <rPr>
        <sz val="11"/>
        <color theme="1"/>
        <rFont val="仿宋"/>
        <family val="3"/>
        <charset val="134"/>
      </rPr>
      <t>灵丘县</t>
    </r>
    <phoneticPr fontId="1" type="noConversion"/>
  </si>
  <si>
    <r>
      <rPr>
        <sz val="11"/>
        <color theme="1"/>
        <rFont val="仿宋"/>
        <family val="3"/>
        <charset val="134"/>
      </rPr>
      <t>浑源县</t>
    </r>
    <phoneticPr fontId="1" type="noConversion"/>
  </si>
  <si>
    <r>
      <rPr>
        <sz val="11"/>
        <color theme="1"/>
        <rFont val="仿宋"/>
        <family val="3"/>
        <charset val="134"/>
      </rPr>
      <t>左云县</t>
    </r>
    <phoneticPr fontId="1" type="noConversion"/>
  </si>
  <si>
    <r>
      <rPr>
        <sz val="11"/>
        <color theme="1"/>
        <rFont val="仿宋"/>
        <family val="3"/>
        <charset val="134"/>
      </rPr>
      <t>大同县</t>
    </r>
    <phoneticPr fontId="1" type="noConversion"/>
  </si>
  <si>
    <r>
      <rPr>
        <sz val="11"/>
        <color theme="1"/>
        <rFont val="仿宋"/>
        <family val="3"/>
        <charset val="134"/>
      </rPr>
      <t>大同市</t>
    </r>
    <phoneticPr fontId="1" type="noConversion"/>
  </si>
  <si>
    <r>
      <rPr>
        <sz val="11"/>
        <color theme="1"/>
        <rFont val="仿宋"/>
        <family val="3"/>
        <charset val="134"/>
      </rPr>
      <t>阳泉市</t>
    </r>
  </si>
  <si>
    <r>
      <rPr>
        <sz val="11"/>
        <color theme="1"/>
        <rFont val="仿宋"/>
        <family val="3"/>
        <charset val="134"/>
      </rPr>
      <t>矿区</t>
    </r>
    <phoneticPr fontId="1" type="noConversion"/>
  </si>
  <si>
    <r>
      <rPr>
        <sz val="11"/>
        <color theme="1"/>
        <rFont val="仿宋"/>
        <family val="3"/>
        <charset val="134"/>
      </rPr>
      <t>郊区</t>
    </r>
    <phoneticPr fontId="1" type="noConversion"/>
  </si>
  <si>
    <r>
      <rPr>
        <sz val="11"/>
        <color theme="1"/>
        <rFont val="仿宋"/>
        <family val="3"/>
        <charset val="134"/>
      </rPr>
      <t>平定县</t>
    </r>
    <phoneticPr fontId="1" type="noConversion"/>
  </si>
  <si>
    <r>
      <rPr>
        <sz val="11"/>
        <color theme="1"/>
        <rFont val="仿宋"/>
        <family val="3"/>
        <charset val="134"/>
      </rPr>
      <t>盂县</t>
    </r>
    <phoneticPr fontId="1" type="noConversion"/>
  </si>
  <si>
    <r>
      <rPr>
        <sz val="11"/>
        <color theme="1"/>
        <rFont val="仿宋"/>
        <family val="3"/>
        <charset val="134"/>
      </rPr>
      <t>阳泉市</t>
    </r>
    <phoneticPr fontId="1" type="noConversion"/>
  </si>
  <si>
    <r>
      <rPr>
        <sz val="11"/>
        <color theme="1"/>
        <rFont val="仿宋"/>
        <family val="3"/>
        <charset val="134"/>
      </rPr>
      <t>长治市</t>
    </r>
  </si>
  <si>
    <r>
      <rPr>
        <sz val="11"/>
        <color theme="1"/>
        <rFont val="仿宋"/>
        <family val="3"/>
        <charset val="134"/>
      </rPr>
      <t>城区</t>
    </r>
    <phoneticPr fontId="1" type="noConversion"/>
  </si>
  <si>
    <r>
      <rPr>
        <sz val="11"/>
        <color theme="1"/>
        <rFont val="仿宋"/>
        <family val="3"/>
        <charset val="134"/>
      </rPr>
      <t>长治县</t>
    </r>
    <phoneticPr fontId="1" type="noConversion"/>
  </si>
  <si>
    <r>
      <rPr>
        <sz val="11"/>
        <color theme="1"/>
        <rFont val="仿宋"/>
        <family val="3"/>
        <charset val="134"/>
      </rPr>
      <t>襄垣县</t>
    </r>
    <phoneticPr fontId="1" type="noConversion"/>
  </si>
  <si>
    <r>
      <rPr>
        <sz val="11"/>
        <color theme="1"/>
        <rFont val="仿宋"/>
        <family val="3"/>
        <charset val="134"/>
      </rPr>
      <t>屯留县</t>
    </r>
    <phoneticPr fontId="1" type="noConversion"/>
  </si>
  <si>
    <r>
      <rPr>
        <sz val="11"/>
        <color theme="1"/>
        <rFont val="仿宋"/>
        <family val="3"/>
        <charset val="134"/>
      </rPr>
      <t>平顺县</t>
    </r>
    <phoneticPr fontId="1" type="noConversion"/>
  </si>
  <si>
    <r>
      <rPr>
        <sz val="11"/>
        <color theme="1"/>
        <rFont val="仿宋"/>
        <family val="3"/>
        <charset val="134"/>
      </rPr>
      <t>黎城县</t>
    </r>
    <phoneticPr fontId="1" type="noConversion"/>
  </si>
  <si>
    <r>
      <rPr>
        <sz val="11"/>
        <color theme="1"/>
        <rFont val="仿宋"/>
        <family val="3"/>
        <charset val="134"/>
      </rPr>
      <t>壶关县</t>
    </r>
    <phoneticPr fontId="1" type="noConversion"/>
  </si>
  <si>
    <r>
      <rPr>
        <sz val="11"/>
        <color theme="1"/>
        <rFont val="仿宋"/>
        <family val="3"/>
        <charset val="134"/>
      </rPr>
      <t>长子县</t>
    </r>
    <phoneticPr fontId="1" type="noConversion"/>
  </si>
  <si>
    <r>
      <rPr>
        <sz val="11"/>
        <color theme="1"/>
        <rFont val="仿宋"/>
        <family val="3"/>
        <charset val="134"/>
      </rPr>
      <t>武乡县</t>
    </r>
    <phoneticPr fontId="1" type="noConversion"/>
  </si>
  <si>
    <r>
      <rPr>
        <sz val="11"/>
        <color theme="1"/>
        <rFont val="仿宋"/>
        <family val="3"/>
        <charset val="134"/>
      </rPr>
      <t>沁县</t>
    </r>
    <phoneticPr fontId="1" type="noConversion"/>
  </si>
  <si>
    <r>
      <rPr>
        <sz val="11"/>
        <color theme="1"/>
        <rFont val="仿宋"/>
        <family val="3"/>
        <charset val="134"/>
      </rPr>
      <t>沁源县</t>
    </r>
    <phoneticPr fontId="1" type="noConversion"/>
  </si>
  <si>
    <r>
      <rPr>
        <sz val="11"/>
        <color theme="1"/>
        <rFont val="仿宋"/>
        <family val="3"/>
        <charset val="134"/>
      </rPr>
      <t>潞城市</t>
    </r>
    <phoneticPr fontId="1" type="noConversion"/>
  </si>
  <si>
    <r>
      <rPr>
        <sz val="11"/>
        <color theme="1"/>
        <rFont val="仿宋"/>
        <family val="3"/>
        <charset val="134"/>
      </rPr>
      <t>长治市</t>
    </r>
    <phoneticPr fontId="1" type="noConversion"/>
  </si>
  <si>
    <r>
      <rPr>
        <sz val="11"/>
        <color theme="1"/>
        <rFont val="仿宋"/>
        <family val="3"/>
        <charset val="134"/>
      </rPr>
      <t>晋城市</t>
    </r>
  </si>
  <si>
    <r>
      <rPr>
        <sz val="11"/>
        <color theme="1"/>
        <rFont val="仿宋"/>
        <family val="3"/>
        <charset val="134"/>
      </rPr>
      <t>沁水县</t>
    </r>
    <phoneticPr fontId="1" type="noConversion"/>
  </si>
  <si>
    <r>
      <rPr>
        <sz val="11"/>
        <color theme="1"/>
        <rFont val="仿宋"/>
        <family val="3"/>
        <charset val="134"/>
      </rPr>
      <t>阳城县</t>
    </r>
    <phoneticPr fontId="1" type="noConversion"/>
  </si>
  <si>
    <r>
      <rPr>
        <sz val="11"/>
        <color theme="1"/>
        <rFont val="仿宋"/>
        <family val="3"/>
        <charset val="134"/>
      </rPr>
      <t>陵川县</t>
    </r>
    <phoneticPr fontId="1" type="noConversion"/>
  </si>
  <si>
    <r>
      <rPr>
        <sz val="11"/>
        <color theme="1"/>
        <rFont val="仿宋"/>
        <family val="3"/>
        <charset val="134"/>
      </rPr>
      <t>泽州县</t>
    </r>
    <phoneticPr fontId="1" type="noConversion"/>
  </si>
  <si>
    <r>
      <rPr>
        <sz val="11"/>
        <color theme="1"/>
        <rFont val="仿宋"/>
        <family val="3"/>
        <charset val="134"/>
      </rPr>
      <t>高平市</t>
    </r>
    <phoneticPr fontId="1" type="noConversion"/>
  </si>
  <si>
    <r>
      <rPr>
        <sz val="11"/>
        <color theme="1"/>
        <rFont val="仿宋"/>
        <family val="3"/>
        <charset val="134"/>
      </rPr>
      <t>晋城市</t>
    </r>
    <phoneticPr fontId="1" type="noConversion"/>
  </si>
  <si>
    <r>
      <rPr>
        <sz val="11"/>
        <color theme="1"/>
        <rFont val="仿宋"/>
        <family val="3"/>
        <charset val="134"/>
      </rPr>
      <t>朔州市</t>
    </r>
  </si>
  <si>
    <r>
      <rPr>
        <sz val="11"/>
        <color theme="1"/>
        <rFont val="仿宋"/>
        <family val="3"/>
        <charset val="134"/>
      </rPr>
      <t>朔城区</t>
    </r>
    <phoneticPr fontId="1" type="noConversion"/>
  </si>
  <si>
    <r>
      <rPr>
        <sz val="11"/>
        <color theme="1"/>
        <rFont val="仿宋"/>
        <family val="3"/>
        <charset val="134"/>
      </rPr>
      <t>平鲁区</t>
    </r>
    <phoneticPr fontId="1" type="noConversion"/>
  </si>
  <si>
    <r>
      <rPr>
        <sz val="11"/>
        <color theme="1"/>
        <rFont val="仿宋"/>
        <family val="3"/>
        <charset val="134"/>
      </rPr>
      <t>山阴县</t>
    </r>
    <phoneticPr fontId="1" type="noConversion"/>
  </si>
  <si>
    <r>
      <rPr>
        <sz val="11"/>
        <color theme="1"/>
        <rFont val="仿宋"/>
        <family val="3"/>
        <charset val="134"/>
      </rPr>
      <t>应县</t>
    </r>
    <phoneticPr fontId="1" type="noConversion"/>
  </si>
  <si>
    <r>
      <rPr>
        <sz val="11"/>
        <color theme="1"/>
        <rFont val="仿宋"/>
        <family val="3"/>
        <charset val="134"/>
      </rPr>
      <t>右玉县</t>
    </r>
    <phoneticPr fontId="1" type="noConversion"/>
  </si>
  <si>
    <r>
      <rPr>
        <sz val="11"/>
        <color theme="1"/>
        <rFont val="仿宋"/>
        <family val="3"/>
        <charset val="134"/>
      </rPr>
      <t>怀仁县</t>
    </r>
    <phoneticPr fontId="1" type="noConversion"/>
  </si>
  <si>
    <r>
      <rPr>
        <sz val="11"/>
        <color theme="1"/>
        <rFont val="仿宋"/>
        <family val="3"/>
        <charset val="134"/>
      </rPr>
      <t>朔州市</t>
    </r>
    <phoneticPr fontId="1" type="noConversion"/>
  </si>
  <si>
    <r>
      <rPr>
        <sz val="11"/>
        <color theme="1"/>
        <rFont val="仿宋"/>
        <family val="3"/>
        <charset val="134"/>
      </rPr>
      <t>晋中市</t>
    </r>
    <phoneticPr fontId="1" type="noConversion"/>
  </si>
  <si>
    <r>
      <rPr>
        <sz val="11"/>
        <color theme="1"/>
        <rFont val="仿宋"/>
        <family val="3"/>
        <charset val="134"/>
      </rPr>
      <t>榆次区</t>
    </r>
    <phoneticPr fontId="1" type="noConversion"/>
  </si>
  <si>
    <r>
      <rPr>
        <sz val="11"/>
        <color theme="1"/>
        <rFont val="仿宋"/>
        <family val="3"/>
        <charset val="134"/>
      </rPr>
      <t>榆社县</t>
    </r>
    <phoneticPr fontId="1" type="noConversion"/>
  </si>
  <si>
    <r>
      <rPr>
        <sz val="11"/>
        <color theme="1"/>
        <rFont val="仿宋"/>
        <family val="3"/>
        <charset val="134"/>
      </rPr>
      <t>左权县</t>
    </r>
    <phoneticPr fontId="1" type="noConversion"/>
  </si>
  <si>
    <r>
      <rPr>
        <sz val="11"/>
        <color theme="1"/>
        <rFont val="仿宋"/>
        <family val="3"/>
        <charset val="134"/>
      </rPr>
      <t>和顺县</t>
    </r>
    <phoneticPr fontId="1" type="noConversion"/>
  </si>
  <si>
    <r>
      <rPr>
        <sz val="11"/>
        <color theme="1"/>
        <rFont val="仿宋"/>
        <family val="3"/>
        <charset val="134"/>
      </rPr>
      <t>昔阳县</t>
    </r>
    <phoneticPr fontId="1" type="noConversion"/>
  </si>
  <si>
    <r>
      <rPr>
        <sz val="11"/>
        <color theme="1"/>
        <rFont val="仿宋"/>
        <family val="3"/>
        <charset val="134"/>
      </rPr>
      <t>寿阳县</t>
    </r>
    <phoneticPr fontId="1" type="noConversion"/>
  </si>
  <si>
    <r>
      <rPr>
        <sz val="11"/>
        <color theme="1"/>
        <rFont val="仿宋"/>
        <family val="3"/>
        <charset val="134"/>
      </rPr>
      <t>太谷县</t>
    </r>
    <phoneticPr fontId="1" type="noConversion"/>
  </si>
  <si>
    <r>
      <rPr>
        <sz val="11"/>
        <color theme="1"/>
        <rFont val="仿宋"/>
        <family val="3"/>
        <charset val="134"/>
      </rPr>
      <t>祁县</t>
    </r>
    <phoneticPr fontId="1" type="noConversion"/>
  </si>
  <si>
    <r>
      <rPr>
        <sz val="11"/>
        <color theme="1"/>
        <rFont val="仿宋"/>
        <family val="3"/>
        <charset val="134"/>
      </rPr>
      <t>平遥县</t>
    </r>
    <phoneticPr fontId="1" type="noConversion"/>
  </si>
  <si>
    <r>
      <rPr>
        <sz val="11"/>
        <color theme="1"/>
        <rFont val="仿宋"/>
        <family val="3"/>
        <charset val="134"/>
      </rPr>
      <t>灵石县</t>
    </r>
    <phoneticPr fontId="1" type="noConversion"/>
  </si>
  <si>
    <r>
      <rPr>
        <sz val="11"/>
        <color theme="1"/>
        <rFont val="仿宋"/>
        <family val="3"/>
        <charset val="134"/>
      </rPr>
      <t>介休市</t>
    </r>
    <phoneticPr fontId="1" type="noConversion"/>
  </si>
  <si>
    <r>
      <rPr>
        <sz val="11"/>
        <color theme="1"/>
        <rFont val="仿宋"/>
        <family val="3"/>
        <charset val="134"/>
      </rPr>
      <t>晋中市</t>
    </r>
    <phoneticPr fontId="1" type="noConversion"/>
  </si>
  <si>
    <r>
      <rPr>
        <sz val="11"/>
        <color theme="1"/>
        <rFont val="仿宋"/>
        <family val="3"/>
        <charset val="134"/>
      </rPr>
      <t>运城市</t>
    </r>
    <phoneticPr fontId="1" type="noConversion"/>
  </si>
  <si>
    <r>
      <rPr>
        <sz val="11"/>
        <color theme="1"/>
        <rFont val="仿宋"/>
        <family val="3"/>
        <charset val="134"/>
      </rPr>
      <t>盐湖区</t>
    </r>
    <phoneticPr fontId="1" type="noConversion"/>
  </si>
  <si>
    <r>
      <rPr>
        <sz val="11"/>
        <color theme="1"/>
        <rFont val="仿宋"/>
        <family val="3"/>
        <charset val="134"/>
      </rPr>
      <t>临猗县</t>
    </r>
    <phoneticPr fontId="1" type="noConversion"/>
  </si>
  <si>
    <r>
      <rPr>
        <sz val="11"/>
        <color theme="1"/>
        <rFont val="仿宋"/>
        <family val="3"/>
        <charset val="134"/>
      </rPr>
      <t>万荣县</t>
    </r>
    <phoneticPr fontId="1" type="noConversion"/>
  </si>
  <si>
    <r>
      <rPr>
        <sz val="11"/>
        <color theme="1"/>
        <rFont val="仿宋"/>
        <family val="3"/>
        <charset val="134"/>
      </rPr>
      <t>闻喜县</t>
    </r>
    <phoneticPr fontId="1" type="noConversion"/>
  </si>
  <si>
    <r>
      <rPr>
        <sz val="11"/>
        <color theme="1"/>
        <rFont val="仿宋"/>
        <family val="3"/>
        <charset val="134"/>
      </rPr>
      <t>稷山县</t>
    </r>
    <phoneticPr fontId="1" type="noConversion"/>
  </si>
  <si>
    <r>
      <rPr>
        <sz val="11"/>
        <color theme="1"/>
        <rFont val="仿宋"/>
        <family val="3"/>
        <charset val="134"/>
      </rPr>
      <t>新绛县</t>
    </r>
    <phoneticPr fontId="1" type="noConversion"/>
  </si>
  <si>
    <r>
      <rPr>
        <sz val="11"/>
        <color theme="1"/>
        <rFont val="仿宋"/>
        <family val="3"/>
        <charset val="134"/>
      </rPr>
      <t>绛县</t>
    </r>
    <phoneticPr fontId="1" type="noConversion"/>
  </si>
  <si>
    <r>
      <rPr>
        <sz val="11"/>
        <color theme="1"/>
        <rFont val="仿宋"/>
        <family val="3"/>
        <charset val="134"/>
      </rPr>
      <t>垣曲县</t>
    </r>
    <phoneticPr fontId="1" type="noConversion"/>
  </si>
  <si>
    <r>
      <rPr>
        <sz val="11"/>
        <color theme="1"/>
        <rFont val="仿宋"/>
        <family val="3"/>
        <charset val="134"/>
      </rPr>
      <t>夏县</t>
    </r>
    <phoneticPr fontId="1" type="noConversion"/>
  </si>
  <si>
    <r>
      <rPr>
        <sz val="11"/>
        <color theme="1"/>
        <rFont val="仿宋"/>
        <family val="3"/>
        <charset val="134"/>
      </rPr>
      <t>平陆县</t>
    </r>
    <phoneticPr fontId="1" type="noConversion"/>
  </si>
  <si>
    <r>
      <rPr>
        <sz val="11"/>
        <color theme="1"/>
        <rFont val="仿宋"/>
        <family val="3"/>
        <charset val="134"/>
      </rPr>
      <t>芮城县</t>
    </r>
    <phoneticPr fontId="1" type="noConversion"/>
  </si>
  <si>
    <r>
      <rPr>
        <sz val="11"/>
        <color theme="1"/>
        <rFont val="仿宋"/>
        <family val="3"/>
        <charset val="134"/>
      </rPr>
      <t>永济市</t>
    </r>
    <phoneticPr fontId="1" type="noConversion"/>
  </si>
  <si>
    <r>
      <rPr>
        <sz val="11"/>
        <color theme="1"/>
        <rFont val="仿宋"/>
        <family val="3"/>
        <charset val="134"/>
      </rPr>
      <t>河津市</t>
    </r>
    <phoneticPr fontId="1" type="noConversion"/>
  </si>
  <si>
    <r>
      <rPr>
        <sz val="11"/>
        <color theme="1"/>
        <rFont val="仿宋"/>
        <family val="3"/>
        <charset val="134"/>
      </rPr>
      <t>忻州市</t>
    </r>
    <phoneticPr fontId="1" type="noConversion"/>
  </si>
  <si>
    <r>
      <rPr>
        <sz val="11"/>
        <color theme="1"/>
        <rFont val="仿宋"/>
        <family val="3"/>
        <charset val="134"/>
      </rPr>
      <t>忻府区</t>
    </r>
    <phoneticPr fontId="1" type="noConversion"/>
  </si>
  <si>
    <r>
      <rPr>
        <sz val="11"/>
        <color theme="1"/>
        <rFont val="仿宋"/>
        <family val="3"/>
        <charset val="134"/>
      </rPr>
      <t>定襄县</t>
    </r>
    <phoneticPr fontId="1" type="noConversion"/>
  </si>
  <si>
    <r>
      <rPr>
        <sz val="11"/>
        <color theme="1"/>
        <rFont val="仿宋"/>
        <family val="3"/>
        <charset val="134"/>
      </rPr>
      <t>五台县</t>
    </r>
    <phoneticPr fontId="1" type="noConversion"/>
  </si>
  <si>
    <r>
      <rPr>
        <sz val="11"/>
        <color theme="1"/>
        <rFont val="仿宋"/>
        <family val="3"/>
        <charset val="134"/>
      </rPr>
      <t>代县</t>
    </r>
    <phoneticPr fontId="1" type="noConversion"/>
  </si>
  <si>
    <r>
      <rPr>
        <sz val="11"/>
        <color theme="1"/>
        <rFont val="仿宋"/>
        <family val="3"/>
        <charset val="134"/>
      </rPr>
      <t>繁峙县</t>
    </r>
    <phoneticPr fontId="1" type="noConversion"/>
  </si>
  <si>
    <r>
      <rPr>
        <sz val="11"/>
        <color theme="1"/>
        <rFont val="仿宋"/>
        <family val="3"/>
        <charset val="134"/>
      </rPr>
      <t>宁武县</t>
    </r>
    <phoneticPr fontId="1" type="noConversion"/>
  </si>
  <si>
    <r>
      <rPr>
        <sz val="11"/>
        <color theme="1"/>
        <rFont val="仿宋"/>
        <family val="3"/>
        <charset val="134"/>
      </rPr>
      <t>静乐县</t>
    </r>
    <phoneticPr fontId="1" type="noConversion"/>
  </si>
  <si>
    <r>
      <rPr>
        <sz val="11"/>
        <color theme="1"/>
        <rFont val="仿宋"/>
        <family val="3"/>
        <charset val="134"/>
      </rPr>
      <t>神池县</t>
    </r>
    <phoneticPr fontId="1" type="noConversion"/>
  </si>
  <si>
    <r>
      <rPr>
        <sz val="11"/>
        <color theme="1"/>
        <rFont val="仿宋"/>
        <family val="3"/>
        <charset val="134"/>
      </rPr>
      <t>五寨县</t>
    </r>
    <phoneticPr fontId="1" type="noConversion"/>
  </si>
  <si>
    <r>
      <rPr>
        <sz val="11"/>
        <color theme="1"/>
        <rFont val="仿宋"/>
        <family val="3"/>
        <charset val="134"/>
      </rPr>
      <t>岢岚县</t>
    </r>
    <phoneticPr fontId="1" type="noConversion"/>
  </si>
  <si>
    <r>
      <rPr>
        <sz val="11"/>
        <color theme="1"/>
        <rFont val="仿宋"/>
        <family val="3"/>
        <charset val="134"/>
      </rPr>
      <t>河曲县</t>
    </r>
    <phoneticPr fontId="1" type="noConversion"/>
  </si>
  <si>
    <r>
      <rPr>
        <sz val="11"/>
        <color theme="1"/>
        <rFont val="仿宋"/>
        <family val="3"/>
        <charset val="134"/>
      </rPr>
      <t>保德县</t>
    </r>
    <phoneticPr fontId="1" type="noConversion"/>
  </si>
  <si>
    <r>
      <rPr>
        <sz val="11"/>
        <color theme="1"/>
        <rFont val="仿宋"/>
        <family val="3"/>
        <charset val="134"/>
      </rPr>
      <t>偏关县</t>
    </r>
    <phoneticPr fontId="1" type="noConversion"/>
  </si>
  <si>
    <r>
      <rPr>
        <sz val="11"/>
        <color theme="1"/>
        <rFont val="仿宋"/>
        <family val="3"/>
        <charset val="134"/>
      </rPr>
      <t>原平市</t>
    </r>
    <phoneticPr fontId="1" type="noConversion"/>
  </si>
  <si>
    <r>
      <rPr>
        <sz val="11"/>
        <color theme="1"/>
        <rFont val="仿宋"/>
        <family val="3"/>
        <charset val="134"/>
      </rPr>
      <t>忻州市</t>
    </r>
    <phoneticPr fontId="1" type="noConversion"/>
  </si>
  <si>
    <r>
      <rPr>
        <sz val="11"/>
        <color theme="1"/>
        <rFont val="仿宋"/>
        <family val="3"/>
        <charset val="134"/>
      </rPr>
      <t>临汾市</t>
    </r>
    <phoneticPr fontId="1" type="noConversion"/>
  </si>
  <si>
    <r>
      <rPr>
        <sz val="11"/>
        <color theme="1"/>
        <rFont val="仿宋"/>
        <family val="3"/>
        <charset val="134"/>
      </rPr>
      <t>尧都区</t>
    </r>
    <phoneticPr fontId="1" type="noConversion"/>
  </si>
  <si>
    <r>
      <rPr>
        <sz val="11"/>
        <color theme="1"/>
        <rFont val="仿宋"/>
        <family val="3"/>
        <charset val="134"/>
      </rPr>
      <t>曲沃县</t>
    </r>
    <phoneticPr fontId="1" type="noConversion"/>
  </si>
  <si>
    <r>
      <rPr>
        <sz val="11"/>
        <color theme="1"/>
        <rFont val="仿宋"/>
        <family val="3"/>
        <charset val="134"/>
      </rPr>
      <t>翼城县</t>
    </r>
    <phoneticPr fontId="1" type="noConversion"/>
  </si>
  <si>
    <r>
      <rPr>
        <sz val="11"/>
        <color theme="1"/>
        <rFont val="仿宋"/>
        <family val="3"/>
        <charset val="134"/>
      </rPr>
      <t>襄汾县</t>
    </r>
    <phoneticPr fontId="1" type="noConversion"/>
  </si>
  <si>
    <r>
      <rPr>
        <sz val="11"/>
        <color theme="1"/>
        <rFont val="仿宋"/>
        <family val="3"/>
        <charset val="134"/>
      </rPr>
      <t>洪洞县</t>
    </r>
    <phoneticPr fontId="1" type="noConversion"/>
  </si>
  <si>
    <r>
      <rPr>
        <sz val="11"/>
        <color theme="1"/>
        <rFont val="仿宋"/>
        <family val="3"/>
        <charset val="134"/>
      </rPr>
      <t>古县</t>
    </r>
    <phoneticPr fontId="1" type="noConversion"/>
  </si>
  <si>
    <r>
      <rPr>
        <sz val="11"/>
        <color theme="1"/>
        <rFont val="仿宋"/>
        <family val="3"/>
        <charset val="134"/>
      </rPr>
      <t>安泽县</t>
    </r>
    <phoneticPr fontId="1" type="noConversion"/>
  </si>
  <si>
    <r>
      <rPr>
        <sz val="11"/>
        <color theme="1"/>
        <rFont val="仿宋"/>
        <family val="3"/>
        <charset val="134"/>
      </rPr>
      <t>浮山县</t>
    </r>
    <phoneticPr fontId="1" type="noConversion"/>
  </si>
  <si>
    <r>
      <rPr>
        <sz val="11"/>
        <color theme="1"/>
        <rFont val="仿宋"/>
        <family val="3"/>
        <charset val="134"/>
      </rPr>
      <t>吉县</t>
    </r>
    <phoneticPr fontId="1" type="noConversion"/>
  </si>
  <si>
    <r>
      <rPr>
        <sz val="11"/>
        <color theme="1"/>
        <rFont val="仿宋"/>
        <family val="3"/>
        <charset val="134"/>
      </rPr>
      <t>乡宁县</t>
    </r>
    <phoneticPr fontId="1" type="noConversion"/>
  </si>
  <si>
    <r>
      <rPr>
        <sz val="11"/>
        <color theme="1"/>
        <rFont val="仿宋"/>
        <family val="3"/>
        <charset val="134"/>
      </rPr>
      <t>大宁县</t>
    </r>
    <phoneticPr fontId="1" type="noConversion"/>
  </si>
  <si>
    <r>
      <rPr>
        <sz val="11"/>
        <color theme="1"/>
        <rFont val="仿宋"/>
        <family val="3"/>
        <charset val="134"/>
      </rPr>
      <t>隰县</t>
    </r>
    <phoneticPr fontId="1" type="noConversion"/>
  </si>
  <si>
    <r>
      <rPr>
        <sz val="11"/>
        <color theme="1"/>
        <rFont val="仿宋"/>
        <family val="3"/>
        <charset val="134"/>
      </rPr>
      <t>永和县</t>
    </r>
    <phoneticPr fontId="1" type="noConversion"/>
  </si>
  <si>
    <r>
      <rPr>
        <sz val="11"/>
        <color theme="1"/>
        <rFont val="仿宋"/>
        <family val="3"/>
        <charset val="134"/>
      </rPr>
      <t>蒲县</t>
    </r>
    <phoneticPr fontId="1" type="noConversion"/>
  </si>
  <si>
    <r>
      <rPr>
        <sz val="11"/>
        <color theme="1"/>
        <rFont val="仿宋"/>
        <family val="3"/>
        <charset val="134"/>
      </rPr>
      <t>汾西县</t>
    </r>
    <phoneticPr fontId="1" type="noConversion"/>
  </si>
  <si>
    <r>
      <rPr>
        <sz val="11"/>
        <color theme="1"/>
        <rFont val="仿宋"/>
        <family val="3"/>
        <charset val="134"/>
      </rPr>
      <t>侯马市</t>
    </r>
    <phoneticPr fontId="1" type="noConversion"/>
  </si>
  <si>
    <r>
      <rPr>
        <sz val="11"/>
        <color theme="1"/>
        <rFont val="仿宋"/>
        <family val="3"/>
        <charset val="134"/>
      </rPr>
      <t>霍州市</t>
    </r>
    <phoneticPr fontId="1" type="noConversion"/>
  </si>
  <si>
    <r>
      <rPr>
        <sz val="11"/>
        <color theme="1"/>
        <rFont val="仿宋"/>
        <family val="3"/>
        <charset val="134"/>
      </rPr>
      <t>临汾市</t>
    </r>
    <phoneticPr fontId="1" type="noConversion"/>
  </si>
  <si>
    <r>
      <rPr>
        <sz val="11"/>
        <color theme="1"/>
        <rFont val="仿宋"/>
        <family val="3"/>
        <charset val="134"/>
      </rPr>
      <t>吕梁市</t>
    </r>
    <phoneticPr fontId="1" type="noConversion"/>
  </si>
  <si>
    <r>
      <rPr>
        <sz val="11"/>
        <color theme="1"/>
        <rFont val="仿宋"/>
        <family val="3"/>
        <charset val="134"/>
      </rPr>
      <t>离石区</t>
    </r>
    <phoneticPr fontId="1" type="noConversion"/>
  </si>
  <si>
    <r>
      <rPr>
        <sz val="11"/>
        <color theme="1"/>
        <rFont val="仿宋"/>
        <family val="3"/>
        <charset val="134"/>
      </rPr>
      <t>文水县</t>
    </r>
    <phoneticPr fontId="1" type="noConversion"/>
  </si>
  <si>
    <r>
      <rPr>
        <sz val="11"/>
        <color theme="1"/>
        <rFont val="仿宋"/>
        <family val="3"/>
        <charset val="134"/>
      </rPr>
      <t>交城县</t>
    </r>
    <phoneticPr fontId="1" type="noConversion"/>
  </si>
  <si>
    <r>
      <rPr>
        <sz val="11"/>
        <color theme="1"/>
        <rFont val="仿宋"/>
        <family val="3"/>
        <charset val="134"/>
      </rPr>
      <t>兴县</t>
    </r>
    <phoneticPr fontId="1" type="noConversion"/>
  </si>
  <si>
    <r>
      <rPr>
        <sz val="11"/>
        <color theme="1"/>
        <rFont val="仿宋"/>
        <family val="3"/>
        <charset val="134"/>
      </rPr>
      <t>临县</t>
    </r>
    <phoneticPr fontId="1" type="noConversion"/>
  </si>
  <si>
    <r>
      <rPr>
        <sz val="11"/>
        <color theme="1"/>
        <rFont val="仿宋"/>
        <family val="3"/>
        <charset val="134"/>
      </rPr>
      <t>柳林县</t>
    </r>
    <phoneticPr fontId="1" type="noConversion"/>
  </si>
  <si>
    <r>
      <rPr>
        <sz val="11"/>
        <color theme="1"/>
        <rFont val="仿宋"/>
        <family val="3"/>
        <charset val="134"/>
      </rPr>
      <t>石楼县</t>
    </r>
    <phoneticPr fontId="1" type="noConversion"/>
  </si>
  <si>
    <r>
      <rPr>
        <sz val="11"/>
        <color theme="1"/>
        <rFont val="仿宋"/>
        <family val="3"/>
        <charset val="134"/>
      </rPr>
      <t>岚县</t>
    </r>
    <phoneticPr fontId="1" type="noConversion"/>
  </si>
  <si>
    <r>
      <rPr>
        <sz val="11"/>
        <color theme="1"/>
        <rFont val="仿宋"/>
        <family val="3"/>
        <charset val="134"/>
      </rPr>
      <t>方山县</t>
    </r>
    <phoneticPr fontId="1" type="noConversion"/>
  </si>
  <si>
    <r>
      <rPr>
        <sz val="11"/>
        <color theme="1"/>
        <rFont val="仿宋"/>
        <family val="3"/>
        <charset val="134"/>
      </rPr>
      <t>中阳县</t>
    </r>
    <phoneticPr fontId="1" type="noConversion"/>
  </si>
  <si>
    <r>
      <rPr>
        <sz val="11"/>
        <color theme="1"/>
        <rFont val="仿宋"/>
        <family val="3"/>
        <charset val="134"/>
      </rPr>
      <t>交口县</t>
    </r>
    <phoneticPr fontId="1" type="noConversion"/>
  </si>
  <si>
    <r>
      <rPr>
        <sz val="11"/>
        <color theme="1"/>
        <rFont val="仿宋"/>
        <family val="3"/>
        <charset val="134"/>
      </rPr>
      <t>孝义市</t>
    </r>
    <phoneticPr fontId="1" type="noConversion"/>
  </si>
  <si>
    <r>
      <rPr>
        <sz val="11"/>
        <color theme="1"/>
        <rFont val="仿宋"/>
        <family val="3"/>
        <charset val="134"/>
      </rPr>
      <t>汾阳市</t>
    </r>
    <phoneticPr fontId="1" type="noConversion"/>
  </si>
  <si>
    <r>
      <rPr>
        <sz val="11"/>
        <color theme="1"/>
        <rFont val="仿宋"/>
        <family val="3"/>
        <charset val="134"/>
      </rPr>
      <t>吕梁市</t>
    </r>
    <phoneticPr fontId="1" type="noConversion"/>
  </si>
  <si>
    <r>
      <rPr>
        <sz val="11"/>
        <color theme="1"/>
        <rFont val="仿宋"/>
        <family val="3"/>
        <charset val="134"/>
      </rPr>
      <t>内蒙古</t>
    </r>
    <phoneticPr fontId="1" type="noConversion"/>
  </si>
  <si>
    <r>
      <rPr>
        <sz val="11"/>
        <color theme="1"/>
        <rFont val="仿宋"/>
        <family val="3"/>
        <charset val="134"/>
      </rPr>
      <t>呼和浩特市</t>
    </r>
  </si>
  <si>
    <r>
      <rPr>
        <sz val="11"/>
        <color theme="1"/>
        <rFont val="仿宋"/>
        <family val="3"/>
        <charset val="134"/>
      </rPr>
      <t>包头市</t>
    </r>
  </si>
  <si>
    <r>
      <rPr>
        <sz val="11"/>
        <color theme="1"/>
        <rFont val="仿宋"/>
        <family val="3"/>
        <charset val="134"/>
      </rPr>
      <t>呼伦贝尔市</t>
    </r>
  </si>
  <si>
    <r>
      <rPr>
        <sz val="11"/>
        <color theme="1"/>
        <rFont val="仿宋"/>
        <family val="3"/>
        <charset val="134"/>
      </rPr>
      <t>兴安盟</t>
    </r>
  </si>
  <si>
    <r>
      <rPr>
        <sz val="11"/>
        <color theme="1"/>
        <rFont val="仿宋"/>
        <family val="3"/>
        <charset val="134"/>
      </rPr>
      <t>通辽市</t>
    </r>
  </si>
  <si>
    <r>
      <rPr>
        <sz val="11"/>
        <color theme="1"/>
        <rFont val="仿宋"/>
        <family val="3"/>
        <charset val="134"/>
      </rPr>
      <t>赤峰市</t>
    </r>
  </si>
  <si>
    <r>
      <rPr>
        <sz val="11"/>
        <color theme="1"/>
        <rFont val="仿宋"/>
        <family val="3"/>
        <charset val="134"/>
      </rPr>
      <t>锡林郭勒盟</t>
    </r>
  </si>
  <si>
    <r>
      <rPr>
        <sz val="11"/>
        <color theme="1"/>
        <rFont val="仿宋"/>
        <family val="3"/>
        <charset val="134"/>
      </rPr>
      <t>乌兰察布市</t>
    </r>
  </si>
  <si>
    <r>
      <rPr>
        <sz val="11"/>
        <color theme="1"/>
        <rFont val="仿宋"/>
        <family val="3"/>
        <charset val="134"/>
      </rPr>
      <t>鄂尔多斯市</t>
    </r>
  </si>
  <si>
    <r>
      <rPr>
        <sz val="11"/>
        <color theme="1"/>
        <rFont val="仿宋"/>
        <family val="3"/>
        <charset val="134"/>
      </rPr>
      <t>巴彦淖尔市</t>
    </r>
  </si>
  <si>
    <r>
      <rPr>
        <sz val="11"/>
        <color theme="1"/>
        <rFont val="仿宋"/>
        <family val="3"/>
        <charset val="134"/>
      </rPr>
      <t>乌海市</t>
    </r>
  </si>
  <si>
    <r>
      <rPr>
        <sz val="11"/>
        <color theme="1"/>
        <rFont val="仿宋"/>
        <family val="3"/>
        <charset val="134"/>
      </rPr>
      <t>阿拉善盟</t>
    </r>
  </si>
  <si>
    <r>
      <rPr>
        <sz val="11"/>
        <color theme="1"/>
        <rFont val="仿宋"/>
        <family val="3"/>
        <charset val="134"/>
      </rPr>
      <t>上海</t>
    </r>
    <phoneticPr fontId="1" type="noConversion"/>
  </si>
  <si>
    <r>
      <rPr>
        <sz val="11"/>
        <color theme="1"/>
        <rFont val="仿宋"/>
        <family val="3"/>
        <charset val="134"/>
      </rPr>
      <t>上海</t>
    </r>
    <phoneticPr fontId="1" type="noConversion"/>
  </si>
  <si>
    <r>
      <rPr>
        <sz val="11"/>
        <color theme="1"/>
        <rFont val="仿宋"/>
        <family val="3"/>
        <charset val="134"/>
      </rPr>
      <t>江苏</t>
    </r>
    <phoneticPr fontId="1" type="noConversion"/>
  </si>
  <si>
    <r>
      <rPr>
        <sz val="11"/>
        <color theme="1"/>
        <rFont val="仿宋"/>
        <family val="3"/>
        <charset val="134"/>
      </rPr>
      <t>南京市</t>
    </r>
  </si>
  <si>
    <r>
      <rPr>
        <sz val="11"/>
        <color theme="1"/>
        <rFont val="仿宋"/>
        <family val="3"/>
        <charset val="134"/>
      </rPr>
      <t>南京市</t>
    </r>
    <phoneticPr fontId="1" type="noConversion"/>
  </si>
  <si>
    <r>
      <rPr>
        <sz val="11"/>
        <color theme="1"/>
        <rFont val="仿宋"/>
        <family val="3"/>
        <charset val="134"/>
      </rPr>
      <t>无锡市</t>
    </r>
    <phoneticPr fontId="1" type="noConversion"/>
  </si>
  <si>
    <r>
      <rPr>
        <sz val="11"/>
        <color theme="1"/>
        <rFont val="仿宋"/>
        <family val="3"/>
        <charset val="134"/>
      </rPr>
      <t>无锡市（市区）</t>
    </r>
    <phoneticPr fontId="1" type="noConversion"/>
  </si>
  <si>
    <r>
      <rPr>
        <sz val="11"/>
        <color theme="1"/>
        <rFont val="仿宋"/>
        <family val="3"/>
        <charset val="134"/>
      </rPr>
      <t>江阴市</t>
    </r>
  </si>
  <si>
    <r>
      <rPr>
        <sz val="11"/>
        <color theme="1"/>
        <rFont val="仿宋"/>
        <family val="3"/>
        <charset val="134"/>
      </rPr>
      <t>宜兴市</t>
    </r>
  </si>
  <si>
    <r>
      <rPr>
        <sz val="11"/>
        <color theme="1"/>
        <rFont val="仿宋"/>
        <family val="3"/>
        <charset val="134"/>
      </rPr>
      <t>无锡市</t>
    </r>
    <phoneticPr fontId="1" type="noConversion"/>
  </si>
  <si>
    <r>
      <rPr>
        <sz val="11"/>
        <color theme="1"/>
        <rFont val="仿宋"/>
        <family val="3"/>
        <charset val="134"/>
      </rPr>
      <t>徐州市</t>
    </r>
    <phoneticPr fontId="1" type="noConversion"/>
  </si>
  <si>
    <r>
      <rPr>
        <sz val="11"/>
        <color theme="1"/>
        <rFont val="仿宋"/>
        <family val="3"/>
        <charset val="134"/>
      </rPr>
      <t>徐州市（市区）</t>
    </r>
    <phoneticPr fontId="1" type="noConversion"/>
  </si>
  <si>
    <r>
      <rPr>
        <sz val="11"/>
        <color theme="1"/>
        <rFont val="仿宋"/>
        <family val="3"/>
        <charset val="134"/>
      </rPr>
      <t>丰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仿宋"/>
        <family val="3"/>
        <charset val="134"/>
      </rPr>
      <t>县</t>
    </r>
  </si>
  <si>
    <r>
      <rPr>
        <sz val="11"/>
        <color theme="1"/>
        <rFont val="仿宋"/>
        <family val="3"/>
        <charset val="134"/>
      </rPr>
      <t>沛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仿宋"/>
        <family val="3"/>
        <charset val="134"/>
      </rPr>
      <t>县</t>
    </r>
  </si>
  <si>
    <r>
      <rPr>
        <sz val="11"/>
        <color theme="1"/>
        <rFont val="仿宋"/>
        <family val="3"/>
        <charset val="134"/>
      </rPr>
      <t>睢宁县</t>
    </r>
  </si>
  <si>
    <r>
      <rPr>
        <sz val="11"/>
        <color theme="1"/>
        <rFont val="仿宋"/>
        <family val="3"/>
        <charset val="134"/>
      </rPr>
      <t>新沂市</t>
    </r>
  </si>
  <si>
    <r>
      <rPr>
        <sz val="11"/>
        <color theme="1"/>
        <rFont val="仿宋"/>
        <family val="3"/>
        <charset val="134"/>
      </rPr>
      <t>邳州市</t>
    </r>
  </si>
  <si>
    <r>
      <rPr>
        <sz val="11"/>
        <color theme="1"/>
        <rFont val="仿宋"/>
        <family val="3"/>
        <charset val="134"/>
      </rPr>
      <t>徐州市</t>
    </r>
    <phoneticPr fontId="1" type="noConversion"/>
  </si>
  <si>
    <r>
      <rPr>
        <sz val="11"/>
        <color theme="1"/>
        <rFont val="仿宋"/>
        <family val="3"/>
        <charset val="134"/>
      </rPr>
      <t>常州市</t>
    </r>
    <phoneticPr fontId="1" type="noConversion"/>
  </si>
  <si>
    <r>
      <rPr>
        <sz val="11"/>
        <color theme="1"/>
        <rFont val="仿宋"/>
        <family val="3"/>
        <charset val="134"/>
      </rPr>
      <t>常州市（市区）</t>
    </r>
    <phoneticPr fontId="1" type="noConversion"/>
  </si>
  <si>
    <r>
      <rPr>
        <sz val="11"/>
        <color theme="1"/>
        <rFont val="仿宋"/>
        <family val="3"/>
        <charset val="134"/>
      </rPr>
      <t>溧阳市</t>
    </r>
  </si>
  <si>
    <r>
      <rPr>
        <sz val="11"/>
        <color theme="1"/>
        <rFont val="仿宋"/>
        <family val="3"/>
        <charset val="134"/>
      </rPr>
      <t>常州市</t>
    </r>
    <phoneticPr fontId="1" type="noConversion"/>
  </si>
  <si>
    <r>
      <rPr>
        <sz val="11"/>
        <color theme="1"/>
        <rFont val="仿宋"/>
        <family val="3"/>
        <charset val="134"/>
      </rPr>
      <t>苏州市</t>
    </r>
    <phoneticPr fontId="1" type="noConversion"/>
  </si>
  <si>
    <r>
      <rPr>
        <sz val="11"/>
        <color theme="1"/>
        <rFont val="仿宋"/>
        <family val="3"/>
        <charset val="134"/>
      </rPr>
      <t>苏州市（市区）</t>
    </r>
    <phoneticPr fontId="1" type="noConversion"/>
  </si>
  <si>
    <r>
      <rPr>
        <sz val="11"/>
        <color theme="1"/>
        <rFont val="仿宋"/>
        <family val="3"/>
        <charset val="134"/>
      </rPr>
      <t>常熟市</t>
    </r>
  </si>
  <si>
    <r>
      <rPr>
        <sz val="11"/>
        <color theme="1"/>
        <rFont val="仿宋"/>
        <family val="3"/>
        <charset val="134"/>
      </rPr>
      <t>张家港市</t>
    </r>
  </si>
  <si>
    <r>
      <rPr>
        <sz val="11"/>
        <color theme="1"/>
        <rFont val="仿宋"/>
        <family val="3"/>
        <charset val="134"/>
      </rPr>
      <t>昆山市</t>
    </r>
  </si>
  <si>
    <r>
      <rPr>
        <sz val="11"/>
        <color theme="1"/>
        <rFont val="仿宋"/>
        <family val="3"/>
        <charset val="134"/>
      </rPr>
      <t>太仓市</t>
    </r>
  </si>
  <si>
    <r>
      <rPr>
        <sz val="11"/>
        <color theme="1"/>
        <rFont val="仿宋"/>
        <family val="3"/>
        <charset val="134"/>
      </rPr>
      <t>南通市</t>
    </r>
    <phoneticPr fontId="1" type="noConversion"/>
  </si>
  <si>
    <r>
      <rPr>
        <sz val="11"/>
        <color theme="1"/>
        <rFont val="仿宋"/>
        <family val="3"/>
        <charset val="134"/>
      </rPr>
      <t>南通市（市区）</t>
    </r>
    <phoneticPr fontId="1" type="noConversion"/>
  </si>
  <si>
    <r>
      <rPr>
        <sz val="11"/>
        <color theme="1"/>
        <rFont val="仿宋"/>
        <family val="3"/>
        <charset val="134"/>
      </rPr>
      <t>海安县</t>
    </r>
  </si>
  <si>
    <r>
      <rPr>
        <sz val="11"/>
        <color theme="1"/>
        <rFont val="仿宋"/>
        <family val="3"/>
        <charset val="134"/>
      </rPr>
      <t>如东县</t>
    </r>
  </si>
  <si>
    <r>
      <rPr>
        <sz val="11"/>
        <color theme="1"/>
        <rFont val="仿宋"/>
        <family val="3"/>
        <charset val="134"/>
      </rPr>
      <t>启东市</t>
    </r>
  </si>
  <si>
    <r>
      <rPr>
        <sz val="11"/>
        <color theme="1"/>
        <rFont val="仿宋"/>
        <family val="3"/>
        <charset val="134"/>
      </rPr>
      <t>如皋市</t>
    </r>
  </si>
  <si>
    <r>
      <rPr>
        <sz val="11"/>
        <color theme="1"/>
        <rFont val="仿宋"/>
        <family val="3"/>
        <charset val="134"/>
      </rPr>
      <t>海门市</t>
    </r>
  </si>
  <si>
    <r>
      <rPr>
        <sz val="11"/>
        <color theme="1"/>
        <rFont val="仿宋"/>
        <family val="3"/>
        <charset val="134"/>
      </rPr>
      <t>南通市</t>
    </r>
    <phoneticPr fontId="1" type="noConversion"/>
  </si>
  <si>
    <r>
      <rPr>
        <sz val="11"/>
        <color theme="1"/>
        <rFont val="仿宋"/>
        <family val="3"/>
        <charset val="134"/>
      </rPr>
      <t>连云港市</t>
    </r>
    <phoneticPr fontId="1" type="noConversion"/>
  </si>
  <si>
    <r>
      <rPr>
        <sz val="11"/>
        <color theme="1"/>
        <rFont val="仿宋"/>
        <family val="3"/>
        <charset val="134"/>
      </rPr>
      <t>连云港市（市区）</t>
    </r>
    <phoneticPr fontId="1" type="noConversion"/>
  </si>
  <si>
    <r>
      <rPr>
        <sz val="11"/>
        <color theme="1"/>
        <rFont val="仿宋"/>
        <family val="3"/>
        <charset val="134"/>
      </rPr>
      <t>东海县</t>
    </r>
  </si>
  <si>
    <r>
      <rPr>
        <sz val="11"/>
        <color theme="1"/>
        <rFont val="仿宋"/>
        <family val="3"/>
        <charset val="134"/>
      </rPr>
      <t>灌云县</t>
    </r>
  </si>
  <si>
    <r>
      <rPr>
        <sz val="11"/>
        <color theme="1"/>
        <rFont val="仿宋"/>
        <family val="3"/>
        <charset val="134"/>
      </rPr>
      <t>灌南县</t>
    </r>
  </si>
  <si>
    <r>
      <rPr>
        <sz val="11"/>
        <color theme="1"/>
        <rFont val="仿宋"/>
        <family val="3"/>
        <charset val="134"/>
      </rPr>
      <t>连云港市</t>
    </r>
    <phoneticPr fontId="1" type="noConversion"/>
  </si>
  <si>
    <r>
      <rPr>
        <sz val="11"/>
        <color theme="1"/>
        <rFont val="仿宋"/>
        <family val="3"/>
        <charset val="134"/>
      </rPr>
      <t>浙江</t>
    </r>
    <phoneticPr fontId="1" type="noConversion"/>
  </si>
  <si>
    <r>
      <rPr>
        <sz val="11"/>
        <color theme="1"/>
        <rFont val="仿宋"/>
        <family val="3"/>
        <charset val="134"/>
      </rPr>
      <t>杭州市</t>
    </r>
  </si>
  <si>
    <r>
      <rPr>
        <sz val="11"/>
        <color theme="1"/>
        <rFont val="仿宋"/>
        <family val="3"/>
        <charset val="134"/>
      </rPr>
      <t>宁波市</t>
    </r>
  </si>
  <si>
    <r>
      <rPr>
        <sz val="11"/>
        <color theme="1"/>
        <rFont val="仿宋"/>
        <family val="3"/>
        <charset val="134"/>
      </rPr>
      <t>温州市</t>
    </r>
  </si>
  <si>
    <r>
      <rPr>
        <sz val="11"/>
        <color theme="1"/>
        <rFont val="仿宋"/>
        <family val="3"/>
        <charset val="134"/>
      </rPr>
      <t>嘉兴市</t>
    </r>
  </si>
  <si>
    <r>
      <rPr>
        <sz val="11"/>
        <color theme="1"/>
        <rFont val="仿宋"/>
        <family val="3"/>
        <charset val="134"/>
      </rPr>
      <t>湖州市</t>
    </r>
  </si>
  <si>
    <r>
      <rPr>
        <sz val="11"/>
        <color theme="1"/>
        <rFont val="仿宋"/>
        <family val="3"/>
        <charset val="134"/>
      </rPr>
      <t>绍兴市</t>
    </r>
  </si>
  <si>
    <r>
      <rPr>
        <sz val="11"/>
        <color theme="1"/>
        <rFont val="仿宋"/>
        <family val="3"/>
        <charset val="134"/>
      </rPr>
      <t>金华市</t>
    </r>
  </si>
  <si>
    <r>
      <rPr>
        <sz val="11"/>
        <color theme="1"/>
        <rFont val="仿宋"/>
        <family val="3"/>
        <charset val="134"/>
      </rPr>
      <t>衢州市</t>
    </r>
  </si>
  <si>
    <r>
      <rPr>
        <sz val="11"/>
        <color theme="1"/>
        <rFont val="仿宋"/>
        <family val="3"/>
        <charset val="134"/>
      </rPr>
      <t>舟山市</t>
    </r>
  </si>
  <si>
    <r>
      <rPr>
        <sz val="11"/>
        <color theme="1"/>
        <rFont val="仿宋"/>
        <family val="3"/>
        <charset val="134"/>
      </rPr>
      <t>台州市</t>
    </r>
  </si>
  <si>
    <r>
      <rPr>
        <sz val="11"/>
        <color theme="1"/>
        <rFont val="仿宋"/>
        <family val="3"/>
        <charset val="134"/>
      </rPr>
      <t>丽水市</t>
    </r>
  </si>
  <si>
    <r>
      <rPr>
        <sz val="11"/>
        <color theme="1"/>
        <rFont val="仿宋"/>
        <family val="3"/>
        <charset val="134"/>
      </rPr>
      <t>安徽</t>
    </r>
    <phoneticPr fontId="1" type="noConversion"/>
  </si>
  <si>
    <r>
      <rPr>
        <sz val="11"/>
        <color theme="1"/>
        <rFont val="仿宋"/>
        <family val="3"/>
        <charset val="134"/>
      </rPr>
      <t>合肥市</t>
    </r>
    <phoneticPr fontId="1" type="noConversion"/>
  </si>
  <si>
    <r>
      <rPr>
        <sz val="11"/>
        <color theme="1"/>
        <rFont val="仿宋"/>
        <family val="3"/>
        <charset val="134"/>
      </rPr>
      <t>淮北市</t>
    </r>
    <phoneticPr fontId="1" type="noConversion"/>
  </si>
  <si>
    <r>
      <rPr>
        <sz val="11"/>
        <color theme="1"/>
        <rFont val="仿宋"/>
        <family val="3"/>
        <charset val="134"/>
      </rPr>
      <t>亳州市</t>
    </r>
    <phoneticPr fontId="1" type="noConversion"/>
  </si>
  <si>
    <r>
      <rPr>
        <sz val="11"/>
        <color theme="1"/>
        <rFont val="仿宋"/>
        <family val="3"/>
        <charset val="134"/>
      </rPr>
      <t>宿州市</t>
    </r>
    <phoneticPr fontId="1" type="noConversion"/>
  </si>
  <si>
    <r>
      <rPr>
        <sz val="11"/>
        <color theme="1"/>
        <rFont val="仿宋"/>
        <family val="3"/>
        <charset val="134"/>
      </rPr>
      <t>蚌埠市</t>
    </r>
    <phoneticPr fontId="1" type="noConversion"/>
  </si>
  <si>
    <r>
      <rPr>
        <sz val="11"/>
        <color theme="1"/>
        <rFont val="仿宋"/>
        <family val="3"/>
        <charset val="134"/>
      </rPr>
      <t>阜阳市</t>
    </r>
    <phoneticPr fontId="1" type="noConversion"/>
  </si>
  <si>
    <r>
      <rPr>
        <sz val="11"/>
        <color theme="1"/>
        <rFont val="仿宋"/>
        <family val="3"/>
        <charset val="134"/>
      </rPr>
      <t>淮南市</t>
    </r>
    <phoneticPr fontId="1" type="noConversion"/>
  </si>
  <si>
    <r>
      <rPr>
        <sz val="11"/>
        <color theme="1"/>
        <rFont val="仿宋"/>
        <family val="3"/>
        <charset val="134"/>
      </rPr>
      <t>滁州市</t>
    </r>
    <phoneticPr fontId="1" type="noConversion"/>
  </si>
  <si>
    <r>
      <rPr>
        <sz val="11"/>
        <color theme="1"/>
        <rFont val="仿宋"/>
        <family val="3"/>
        <charset val="134"/>
      </rPr>
      <t>六安市</t>
    </r>
    <phoneticPr fontId="1" type="noConversion"/>
  </si>
  <si>
    <r>
      <rPr>
        <sz val="11"/>
        <color theme="1"/>
        <rFont val="仿宋"/>
        <family val="3"/>
        <charset val="134"/>
      </rPr>
      <t>马鞍石市</t>
    </r>
    <phoneticPr fontId="1" type="noConversion"/>
  </si>
  <si>
    <r>
      <rPr>
        <sz val="11"/>
        <color theme="1"/>
        <rFont val="仿宋"/>
        <family val="3"/>
        <charset val="134"/>
      </rPr>
      <t>芜湖市</t>
    </r>
    <phoneticPr fontId="1" type="noConversion"/>
  </si>
  <si>
    <r>
      <rPr>
        <sz val="11"/>
        <color theme="1"/>
        <rFont val="仿宋"/>
        <family val="3"/>
        <charset val="134"/>
      </rPr>
      <t>宣城市</t>
    </r>
    <phoneticPr fontId="1" type="noConversion"/>
  </si>
  <si>
    <r>
      <rPr>
        <sz val="11"/>
        <color theme="1"/>
        <rFont val="仿宋"/>
        <family val="3"/>
        <charset val="134"/>
      </rPr>
      <t>铜陵市</t>
    </r>
    <phoneticPr fontId="1" type="noConversion"/>
  </si>
  <si>
    <r>
      <rPr>
        <sz val="11"/>
        <color theme="1"/>
        <rFont val="仿宋"/>
        <family val="3"/>
        <charset val="134"/>
      </rPr>
      <t>池州市</t>
    </r>
    <phoneticPr fontId="1" type="noConversion"/>
  </si>
  <si>
    <r>
      <rPr>
        <sz val="11"/>
        <color theme="1"/>
        <rFont val="仿宋"/>
        <family val="3"/>
        <charset val="134"/>
      </rPr>
      <t>安庆市</t>
    </r>
    <phoneticPr fontId="1" type="noConversion"/>
  </si>
  <si>
    <r>
      <rPr>
        <sz val="11"/>
        <color theme="1"/>
        <rFont val="仿宋"/>
        <family val="3"/>
        <charset val="134"/>
      </rPr>
      <t>黄山市</t>
    </r>
    <phoneticPr fontId="1" type="noConversion"/>
  </si>
  <si>
    <r>
      <rPr>
        <sz val="11"/>
        <color theme="1"/>
        <rFont val="仿宋"/>
        <family val="3"/>
        <charset val="134"/>
      </rPr>
      <t>江西</t>
    </r>
    <phoneticPr fontId="1" type="noConversion"/>
  </si>
  <si>
    <r>
      <rPr>
        <sz val="11"/>
        <color theme="1"/>
        <rFont val="仿宋"/>
        <family val="3"/>
        <charset val="134"/>
      </rPr>
      <t>南昌市</t>
    </r>
    <phoneticPr fontId="1" type="noConversion"/>
  </si>
  <si>
    <r>
      <rPr>
        <sz val="11"/>
        <color theme="1"/>
        <rFont val="仿宋"/>
        <family val="3"/>
        <charset val="134"/>
      </rPr>
      <t>东湖区</t>
    </r>
  </si>
  <si>
    <r>
      <rPr>
        <sz val="11"/>
        <color theme="1"/>
        <rFont val="仿宋"/>
        <family val="3"/>
        <charset val="134"/>
      </rPr>
      <t>西湖区</t>
    </r>
  </si>
  <si>
    <r>
      <rPr>
        <sz val="11"/>
        <color theme="1"/>
        <rFont val="仿宋"/>
        <family val="3"/>
        <charset val="134"/>
      </rPr>
      <t>青云谱区</t>
    </r>
  </si>
  <si>
    <r>
      <rPr>
        <sz val="11"/>
        <color theme="1"/>
        <rFont val="仿宋"/>
        <family val="3"/>
        <charset val="134"/>
      </rPr>
      <t>湾里区</t>
    </r>
  </si>
  <si>
    <r>
      <rPr>
        <sz val="11"/>
        <color theme="1"/>
        <rFont val="仿宋"/>
        <family val="3"/>
        <charset val="134"/>
      </rPr>
      <t>青山湖区</t>
    </r>
  </si>
  <si>
    <r>
      <rPr>
        <sz val="11"/>
        <color theme="1"/>
        <rFont val="仿宋"/>
        <family val="3"/>
        <charset val="134"/>
      </rPr>
      <t>新建区</t>
    </r>
  </si>
  <si>
    <r>
      <rPr>
        <sz val="11"/>
        <color theme="1"/>
        <rFont val="仿宋"/>
        <family val="3"/>
        <charset val="134"/>
      </rPr>
      <t>南昌县</t>
    </r>
  </si>
  <si>
    <r>
      <rPr>
        <sz val="11"/>
        <color theme="1"/>
        <rFont val="仿宋"/>
        <family val="3"/>
        <charset val="134"/>
      </rPr>
      <t>安义县</t>
    </r>
  </si>
  <si>
    <r>
      <rPr>
        <sz val="11"/>
        <color theme="1"/>
        <rFont val="仿宋"/>
        <family val="3"/>
        <charset val="134"/>
      </rPr>
      <t>进贤县</t>
    </r>
  </si>
  <si>
    <r>
      <rPr>
        <sz val="11"/>
        <color theme="1"/>
        <rFont val="仿宋"/>
        <family val="3"/>
        <charset val="134"/>
      </rPr>
      <t>南昌市</t>
    </r>
  </si>
  <si>
    <r>
      <rPr>
        <sz val="11"/>
        <color theme="1"/>
        <rFont val="仿宋"/>
        <family val="3"/>
        <charset val="134"/>
      </rPr>
      <t>景德镇市</t>
    </r>
    <phoneticPr fontId="1" type="noConversion"/>
  </si>
  <si>
    <r>
      <rPr>
        <sz val="11"/>
        <color theme="1"/>
        <rFont val="仿宋"/>
        <family val="3"/>
        <charset val="134"/>
      </rPr>
      <t>昌江区</t>
    </r>
  </si>
  <si>
    <r>
      <rPr>
        <sz val="11"/>
        <color theme="1"/>
        <rFont val="仿宋"/>
        <family val="3"/>
        <charset val="134"/>
      </rPr>
      <t>珠山区</t>
    </r>
  </si>
  <si>
    <r>
      <rPr>
        <sz val="11"/>
        <color theme="1"/>
        <rFont val="仿宋"/>
        <family val="3"/>
        <charset val="134"/>
      </rPr>
      <t>浮梁县</t>
    </r>
  </si>
  <si>
    <r>
      <rPr>
        <sz val="11"/>
        <color theme="1"/>
        <rFont val="仿宋"/>
        <family val="3"/>
        <charset val="134"/>
      </rPr>
      <t>乐平市</t>
    </r>
  </si>
  <si>
    <r>
      <rPr>
        <sz val="11"/>
        <color theme="1"/>
        <rFont val="仿宋"/>
        <family val="3"/>
        <charset val="134"/>
      </rPr>
      <t>景德镇市</t>
    </r>
  </si>
  <si>
    <r>
      <rPr>
        <sz val="11"/>
        <color theme="1"/>
        <rFont val="仿宋"/>
        <family val="3"/>
        <charset val="134"/>
      </rPr>
      <t>萍乡市</t>
    </r>
    <phoneticPr fontId="1" type="noConversion"/>
  </si>
  <si>
    <r>
      <rPr>
        <sz val="11"/>
        <color theme="1"/>
        <rFont val="仿宋"/>
        <family val="3"/>
        <charset val="134"/>
      </rPr>
      <t>安源区</t>
    </r>
  </si>
  <si>
    <r>
      <rPr>
        <sz val="11"/>
        <color theme="1"/>
        <rFont val="仿宋"/>
        <family val="3"/>
        <charset val="134"/>
      </rPr>
      <t>湘东区</t>
    </r>
  </si>
  <si>
    <r>
      <rPr>
        <sz val="11"/>
        <color theme="1"/>
        <rFont val="仿宋"/>
        <family val="3"/>
        <charset val="134"/>
      </rPr>
      <t>莲花县</t>
    </r>
  </si>
  <si>
    <r>
      <rPr>
        <sz val="11"/>
        <color theme="1"/>
        <rFont val="仿宋"/>
        <family val="3"/>
        <charset val="134"/>
      </rPr>
      <t>上栗县</t>
    </r>
  </si>
  <si>
    <r>
      <rPr>
        <sz val="11"/>
        <color theme="1"/>
        <rFont val="仿宋"/>
        <family val="3"/>
        <charset val="134"/>
      </rPr>
      <t>芦溪县</t>
    </r>
  </si>
  <si>
    <r>
      <rPr>
        <sz val="11"/>
        <color theme="1"/>
        <rFont val="仿宋"/>
        <family val="3"/>
        <charset val="134"/>
      </rPr>
      <t>萍乡市</t>
    </r>
  </si>
  <si>
    <r>
      <rPr>
        <sz val="11"/>
        <color theme="1"/>
        <rFont val="仿宋"/>
        <family val="3"/>
        <charset val="134"/>
      </rPr>
      <t>九江市</t>
    </r>
    <phoneticPr fontId="1" type="noConversion"/>
  </si>
  <si>
    <r>
      <rPr>
        <sz val="11"/>
        <color theme="1"/>
        <rFont val="仿宋"/>
        <family val="3"/>
        <charset val="134"/>
      </rPr>
      <t>濂溪区</t>
    </r>
  </si>
  <si>
    <r>
      <rPr>
        <sz val="11"/>
        <color theme="1"/>
        <rFont val="仿宋"/>
        <family val="3"/>
        <charset val="134"/>
      </rPr>
      <t>浔阳区</t>
    </r>
  </si>
  <si>
    <r>
      <rPr>
        <sz val="11"/>
        <color theme="1"/>
        <rFont val="仿宋"/>
        <family val="3"/>
        <charset val="134"/>
      </rPr>
      <t>九江县</t>
    </r>
  </si>
  <si>
    <r>
      <rPr>
        <sz val="11"/>
        <color theme="1"/>
        <rFont val="仿宋"/>
        <family val="3"/>
        <charset val="134"/>
      </rPr>
      <t>武宁县</t>
    </r>
  </si>
  <si>
    <r>
      <rPr>
        <sz val="11"/>
        <color theme="1"/>
        <rFont val="仿宋"/>
        <family val="3"/>
        <charset val="134"/>
      </rPr>
      <t>修水县</t>
    </r>
  </si>
  <si>
    <r>
      <rPr>
        <sz val="11"/>
        <color theme="1"/>
        <rFont val="仿宋"/>
        <family val="3"/>
        <charset val="134"/>
      </rPr>
      <t>永修县</t>
    </r>
  </si>
  <si>
    <r>
      <rPr>
        <sz val="11"/>
        <color theme="1"/>
        <rFont val="仿宋"/>
        <family val="3"/>
        <charset val="134"/>
      </rPr>
      <t>德安县</t>
    </r>
  </si>
  <si>
    <r>
      <rPr>
        <sz val="11"/>
        <color theme="1"/>
        <rFont val="仿宋"/>
        <family val="3"/>
        <charset val="134"/>
      </rPr>
      <t>都昌县</t>
    </r>
  </si>
  <si>
    <r>
      <rPr>
        <sz val="11"/>
        <color theme="1"/>
        <rFont val="仿宋"/>
        <family val="3"/>
        <charset val="134"/>
      </rPr>
      <t>湖口县</t>
    </r>
  </si>
  <si>
    <r>
      <rPr>
        <sz val="11"/>
        <color theme="1"/>
        <rFont val="仿宋"/>
        <family val="3"/>
        <charset val="134"/>
      </rPr>
      <t>彭泽县</t>
    </r>
  </si>
  <si>
    <r>
      <rPr>
        <sz val="11"/>
        <color theme="1"/>
        <rFont val="仿宋"/>
        <family val="3"/>
        <charset val="134"/>
      </rPr>
      <t>瑞昌市</t>
    </r>
  </si>
  <si>
    <r>
      <rPr>
        <sz val="11"/>
        <color theme="1"/>
        <rFont val="仿宋"/>
        <family val="3"/>
        <charset val="134"/>
      </rPr>
      <t>共青城市</t>
    </r>
  </si>
  <si>
    <r>
      <rPr>
        <sz val="11"/>
        <color theme="1"/>
        <rFont val="仿宋"/>
        <family val="3"/>
        <charset val="134"/>
      </rPr>
      <t>庐山市</t>
    </r>
  </si>
  <si>
    <r>
      <rPr>
        <sz val="11"/>
        <color theme="1"/>
        <rFont val="仿宋"/>
        <family val="3"/>
        <charset val="134"/>
      </rPr>
      <t>九江市</t>
    </r>
  </si>
  <si>
    <r>
      <rPr>
        <sz val="11"/>
        <color theme="1"/>
        <rFont val="仿宋"/>
        <family val="3"/>
        <charset val="134"/>
      </rPr>
      <t>新余市</t>
    </r>
    <phoneticPr fontId="1" type="noConversion"/>
  </si>
  <si>
    <r>
      <rPr>
        <sz val="11"/>
        <color theme="1"/>
        <rFont val="仿宋"/>
        <family val="3"/>
        <charset val="134"/>
      </rPr>
      <t>渝水区</t>
    </r>
  </si>
  <si>
    <r>
      <rPr>
        <sz val="11"/>
        <color theme="1"/>
        <rFont val="仿宋"/>
        <family val="3"/>
        <charset val="134"/>
      </rPr>
      <t>分宜县</t>
    </r>
  </si>
  <si>
    <r>
      <rPr>
        <sz val="11"/>
        <color theme="1"/>
        <rFont val="仿宋"/>
        <family val="3"/>
        <charset val="134"/>
      </rPr>
      <t>鹰潭市</t>
    </r>
    <phoneticPr fontId="1" type="noConversion"/>
  </si>
  <si>
    <r>
      <rPr>
        <sz val="11"/>
        <color theme="1"/>
        <rFont val="仿宋"/>
        <family val="3"/>
        <charset val="134"/>
      </rPr>
      <t>月湖区</t>
    </r>
  </si>
  <si>
    <r>
      <rPr>
        <sz val="11"/>
        <color theme="1"/>
        <rFont val="仿宋"/>
        <family val="3"/>
        <charset val="134"/>
      </rPr>
      <t>余江县</t>
    </r>
  </si>
  <si>
    <r>
      <rPr>
        <sz val="11"/>
        <color theme="1"/>
        <rFont val="仿宋"/>
        <family val="3"/>
        <charset val="134"/>
      </rPr>
      <t>贵溪市</t>
    </r>
  </si>
  <si>
    <r>
      <rPr>
        <sz val="11"/>
        <color theme="1"/>
        <rFont val="仿宋"/>
        <family val="3"/>
        <charset val="134"/>
      </rPr>
      <t>鹰潭市</t>
    </r>
    <phoneticPr fontId="1" type="noConversion"/>
  </si>
  <si>
    <r>
      <rPr>
        <sz val="11"/>
        <color theme="1"/>
        <rFont val="仿宋"/>
        <family val="3"/>
        <charset val="134"/>
      </rPr>
      <t>赣州市</t>
    </r>
    <phoneticPr fontId="1" type="noConversion"/>
  </si>
  <si>
    <r>
      <rPr>
        <sz val="11"/>
        <color theme="1"/>
        <rFont val="仿宋"/>
        <family val="3"/>
        <charset val="134"/>
      </rPr>
      <t>章贡区</t>
    </r>
  </si>
  <si>
    <r>
      <rPr>
        <sz val="11"/>
        <color theme="1"/>
        <rFont val="仿宋"/>
        <family val="3"/>
        <charset val="134"/>
      </rPr>
      <t>南康区</t>
    </r>
  </si>
  <si>
    <r>
      <rPr>
        <sz val="11"/>
        <color theme="1"/>
        <rFont val="仿宋"/>
        <family val="3"/>
        <charset val="134"/>
      </rPr>
      <t>赣县区</t>
    </r>
  </si>
  <si>
    <r>
      <rPr>
        <sz val="11"/>
        <color theme="1"/>
        <rFont val="仿宋"/>
        <family val="3"/>
        <charset val="134"/>
      </rPr>
      <t>信丰县</t>
    </r>
  </si>
  <si>
    <r>
      <rPr>
        <sz val="11"/>
        <color theme="1"/>
        <rFont val="仿宋"/>
        <family val="3"/>
        <charset val="134"/>
      </rPr>
      <t>大余县</t>
    </r>
  </si>
  <si>
    <r>
      <rPr>
        <sz val="11"/>
        <color theme="1"/>
        <rFont val="仿宋"/>
        <family val="3"/>
        <charset val="134"/>
      </rPr>
      <t>上犹县</t>
    </r>
  </si>
  <si>
    <r>
      <rPr>
        <sz val="11"/>
        <color theme="1"/>
        <rFont val="仿宋"/>
        <family val="3"/>
        <charset val="134"/>
      </rPr>
      <t>崇义县</t>
    </r>
  </si>
  <si>
    <r>
      <rPr>
        <sz val="11"/>
        <color theme="1"/>
        <rFont val="仿宋"/>
        <family val="3"/>
        <charset val="134"/>
      </rPr>
      <t>安远县</t>
    </r>
  </si>
  <si>
    <r>
      <rPr>
        <sz val="11"/>
        <color theme="1"/>
        <rFont val="仿宋"/>
        <family val="3"/>
        <charset val="134"/>
      </rPr>
      <t>龙南县</t>
    </r>
  </si>
  <si>
    <r>
      <rPr>
        <sz val="11"/>
        <color theme="1"/>
        <rFont val="仿宋"/>
        <family val="3"/>
        <charset val="134"/>
      </rPr>
      <t>定南县</t>
    </r>
  </si>
  <si>
    <r>
      <rPr>
        <sz val="11"/>
        <color theme="1"/>
        <rFont val="仿宋"/>
        <family val="3"/>
        <charset val="134"/>
      </rPr>
      <t>全南县</t>
    </r>
  </si>
  <si>
    <r>
      <rPr>
        <sz val="11"/>
        <color theme="1"/>
        <rFont val="仿宋"/>
        <family val="3"/>
        <charset val="134"/>
      </rPr>
      <t>宁都县</t>
    </r>
  </si>
  <si>
    <r>
      <rPr>
        <sz val="11"/>
        <color theme="1"/>
        <rFont val="仿宋"/>
        <family val="3"/>
        <charset val="134"/>
      </rPr>
      <t>于都县</t>
    </r>
  </si>
  <si>
    <r>
      <rPr>
        <sz val="11"/>
        <color theme="1"/>
        <rFont val="仿宋"/>
        <family val="3"/>
        <charset val="134"/>
      </rPr>
      <t>兴国县</t>
    </r>
  </si>
  <si>
    <r>
      <rPr>
        <sz val="11"/>
        <color theme="1"/>
        <rFont val="仿宋"/>
        <family val="3"/>
        <charset val="134"/>
      </rPr>
      <t>会昌县</t>
    </r>
  </si>
  <si>
    <r>
      <rPr>
        <sz val="11"/>
        <color theme="1"/>
        <rFont val="仿宋"/>
        <family val="3"/>
        <charset val="134"/>
      </rPr>
      <t>寻乌县</t>
    </r>
  </si>
  <si>
    <r>
      <rPr>
        <sz val="11"/>
        <color theme="1"/>
        <rFont val="仿宋"/>
        <family val="3"/>
        <charset val="134"/>
      </rPr>
      <t>石城县</t>
    </r>
  </si>
  <si>
    <r>
      <rPr>
        <sz val="11"/>
        <color theme="1"/>
        <rFont val="仿宋"/>
        <family val="3"/>
        <charset val="134"/>
      </rPr>
      <t>瑞金市</t>
    </r>
  </si>
  <si>
    <r>
      <rPr>
        <sz val="11"/>
        <color theme="1"/>
        <rFont val="仿宋"/>
        <family val="3"/>
        <charset val="134"/>
      </rPr>
      <t>赣州市</t>
    </r>
  </si>
  <si>
    <r>
      <rPr>
        <sz val="11"/>
        <color theme="1"/>
        <rFont val="仿宋"/>
        <family val="3"/>
        <charset val="134"/>
      </rPr>
      <t>吉安市</t>
    </r>
    <phoneticPr fontId="1" type="noConversion"/>
  </si>
  <si>
    <r>
      <rPr>
        <sz val="11"/>
        <color theme="1"/>
        <rFont val="仿宋"/>
        <family val="3"/>
        <charset val="134"/>
      </rPr>
      <t>吉州区</t>
    </r>
  </si>
  <si>
    <r>
      <rPr>
        <sz val="11"/>
        <color theme="1"/>
        <rFont val="仿宋"/>
        <family val="3"/>
        <charset val="134"/>
      </rPr>
      <t>青原区</t>
    </r>
  </si>
  <si>
    <r>
      <rPr>
        <sz val="11"/>
        <color theme="1"/>
        <rFont val="仿宋"/>
        <family val="3"/>
        <charset val="134"/>
      </rPr>
      <t>吉安县</t>
    </r>
  </si>
  <si>
    <r>
      <rPr>
        <sz val="11"/>
        <color theme="1"/>
        <rFont val="仿宋"/>
        <family val="3"/>
        <charset val="134"/>
      </rPr>
      <t>吉水县</t>
    </r>
  </si>
  <si>
    <r>
      <rPr>
        <sz val="11"/>
        <color theme="1"/>
        <rFont val="仿宋"/>
        <family val="3"/>
        <charset val="134"/>
      </rPr>
      <t>峡江县</t>
    </r>
  </si>
  <si>
    <r>
      <rPr>
        <sz val="11"/>
        <color theme="1"/>
        <rFont val="仿宋"/>
        <family val="3"/>
        <charset val="134"/>
      </rPr>
      <t>新干县</t>
    </r>
  </si>
  <si>
    <r>
      <rPr>
        <sz val="11"/>
        <color theme="1"/>
        <rFont val="仿宋"/>
        <family val="3"/>
        <charset val="134"/>
      </rPr>
      <t>永丰县</t>
    </r>
  </si>
  <si>
    <r>
      <rPr>
        <sz val="11"/>
        <color theme="1"/>
        <rFont val="仿宋"/>
        <family val="3"/>
        <charset val="134"/>
      </rPr>
      <t>泰和县</t>
    </r>
  </si>
  <si>
    <r>
      <rPr>
        <sz val="11"/>
        <color theme="1"/>
        <rFont val="仿宋"/>
        <family val="3"/>
        <charset val="134"/>
      </rPr>
      <t>遂川县</t>
    </r>
  </si>
  <si>
    <r>
      <rPr>
        <sz val="11"/>
        <color theme="1"/>
        <rFont val="仿宋"/>
        <family val="3"/>
        <charset val="134"/>
      </rPr>
      <t>万安县</t>
    </r>
  </si>
  <si>
    <r>
      <rPr>
        <sz val="11"/>
        <color theme="1"/>
        <rFont val="仿宋"/>
        <family val="3"/>
        <charset val="134"/>
      </rPr>
      <t>安福县</t>
    </r>
  </si>
  <si>
    <r>
      <rPr>
        <sz val="11"/>
        <color theme="1"/>
        <rFont val="仿宋"/>
        <family val="3"/>
        <charset val="134"/>
      </rPr>
      <t>永新县</t>
    </r>
  </si>
  <si>
    <r>
      <rPr>
        <sz val="11"/>
        <color theme="1"/>
        <rFont val="仿宋"/>
        <family val="3"/>
        <charset val="134"/>
      </rPr>
      <t>井冈山市</t>
    </r>
  </si>
  <si>
    <r>
      <rPr>
        <sz val="11"/>
        <color theme="1"/>
        <rFont val="仿宋"/>
        <family val="3"/>
        <charset val="134"/>
      </rPr>
      <t>吉安市</t>
    </r>
    <phoneticPr fontId="1" type="noConversion"/>
  </si>
  <si>
    <r>
      <rPr>
        <sz val="11"/>
        <color theme="1"/>
        <rFont val="仿宋"/>
        <family val="3"/>
        <charset val="134"/>
      </rPr>
      <t>宜春市</t>
    </r>
    <phoneticPr fontId="1" type="noConversion"/>
  </si>
  <si>
    <r>
      <rPr>
        <sz val="11"/>
        <color theme="1"/>
        <rFont val="仿宋"/>
        <family val="3"/>
        <charset val="134"/>
      </rPr>
      <t>袁州区</t>
    </r>
  </si>
  <si>
    <r>
      <rPr>
        <sz val="11"/>
        <color theme="1"/>
        <rFont val="仿宋"/>
        <family val="3"/>
        <charset val="134"/>
      </rPr>
      <t>奉新县</t>
    </r>
  </si>
  <si>
    <r>
      <rPr>
        <sz val="11"/>
        <color theme="1"/>
        <rFont val="仿宋"/>
        <family val="3"/>
        <charset val="134"/>
      </rPr>
      <t>万载县</t>
    </r>
  </si>
  <si>
    <r>
      <rPr>
        <sz val="11"/>
        <color theme="1"/>
        <rFont val="仿宋"/>
        <family val="3"/>
        <charset val="134"/>
      </rPr>
      <t>上高县</t>
    </r>
  </si>
  <si>
    <r>
      <rPr>
        <sz val="11"/>
        <color theme="1"/>
        <rFont val="仿宋"/>
        <family val="3"/>
        <charset val="134"/>
      </rPr>
      <t>宜丰县</t>
    </r>
  </si>
  <si>
    <r>
      <rPr>
        <sz val="11"/>
        <color theme="1"/>
        <rFont val="仿宋"/>
        <family val="3"/>
        <charset val="134"/>
      </rPr>
      <t>靖安县</t>
    </r>
  </si>
  <si>
    <r>
      <rPr>
        <sz val="11"/>
        <color theme="1"/>
        <rFont val="仿宋"/>
        <family val="3"/>
        <charset val="134"/>
      </rPr>
      <t>铜鼓县</t>
    </r>
  </si>
  <si>
    <r>
      <rPr>
        <sz val="11"/>
        <color theme="1"/>
        <rFont val="仿宋"/>
        <family val="3"/>
        <charset val="134"/>
      </rPr>
      <t>丰城市</t>
    </r>
  </si>
  <si>
    <r>
      <rPr>
        <sz val="11"/>
        <color theme="1"/>
        <rFont val="仿宋"/>
        <family val="3"/>
        <charset val="134"/>
      </rPr>
      <t>樟树市</t>
    </r>
  </si>
  <si>
    <r>
      <rPr>
        <sz val="11"/>
        <color theme="1"/>
        <rFont val="仿宋"/>
        <family val="3"/>
        <charset val="134"/>
      </rPr>
      <t>高安市</t>
    </r>
  </si>
  <si>
    <r>
      <rPr>
        <sz val="11"/>
        <color theme="1"/>
        <rFont val="仿宋"/>
        <family val="3"/>
        <charset val="134"/>
      </rPr>
      <t>宜春市</t>
    </r>
  </si>
  <si>
    <r>
      <rPr>
        <sz val="11"/>
        <color theme="1"/>
        <rFont val="仿宋"/>
        <family val="3"/>
        <charset val="134"/>
      </rPr>
      <t>抚州市</t>
    </r>
    <phoneticPr fontId="1" type="noConversion"/>
  </si>
  <si>
    <r>
      <rPr>
        <sz val="11"/>
        <color theme="1"/>
        <rFont val="仿宋"/>
        <family val="3"/>
        <charset val="134"/>
      </rPr>
      <t>临川区</t>
    </r>
  </si>
  <si>
    <r>
      <rPr>
        <sz val="11"/>
        <color theme="1"/>
        <rFont val="仿宋"/>
        <family val="3"/>
        <charset val="134"/>
      </rPr>
      <t>南城县</t>
    </r>
  </si>
  <si>
    <r>
      <rPr>
        <sz val="11"/>
        <color theme="1"/>
        <rFont val="仿宋"/>
        <family val="3"/>
        <charset val="134"/>
      </rPr>
      <t>黎川县</t>
    </r>
  </si>
  <si>
    <r>
      <rPr>
        <sz val="11"/>
        <color theme="1"/>
        <rFont val="仿宋"/>
        <family val="3"/>
        <charset val="134"/>
      </rPr>
      <t>南丰县</t>
    </r>
  </si>
  <si>
    <r>
      <rPr>
        <sz val="11"/>
        <color theme="1"/>
        <rFont val="仿宋"/>
        <family val="3"/>
        <charset val="134"/>
      </rPr>
      <t>崇仁县</t>
    </r>
  </si>
  <si>
    <r>
      <rPr>
        <sz val="11"/>
        <color theme="1"/>
        <rFont val="仿宋"/>
        <family val="3"/>
        <charset val="134"/>
      </rPr>
      <t>乐安县</t>
    </r>
  </si>
  <si>
    <r>
      <rPr>
        <sz val="11"/>
        <color theme="1"/>
        <rFont val="仿宋"/>
        <family val="3"/>
        <charset val="134"/>
      </rPr>
      <t>宜黄县</t>
    </r>
  </si>
  <si>
    <r>
      <rPr>
        <sz val="11"/>
        <color theme="1"/>
        <rFont val="仿宋"/>
        <family val="3"/>
        <charset val="134"/>
      </rPr>
      <t>金溪县</t>
    </r>
  </si>
  <si>
    <r>
      <rPr>
        <sz val="11"/>
        <color theme="1"/>
        <rFont val="仿宋"/>
        <family val="3"/>
        <charset val="134"/>
      </rPr>
      <t>资溪县</t>
    </r>
  </si>
  <si>
    <r>
      <rPr>
        <sz val="11"/>
        <color theme="1"/>
        <rFont val="仿宋"/>
        <family val="3"/>
        <charset val="134"/>
      </rPr>
      <t>东乡县</t>
    </r>
  </si>
  <si>
    <r>
      <rPr>
        <sz val="11"/>
        <color theme="1"/>
        <rFont val="仿宋"/>
        <family val="3"/>
        <charset val="134"/>
      </rPr>
      <t>广昌县</t>
    </r>
  </si>
  <si>
    <r>
      <rPr>
        <sz val="11"/>
        <color theme="1"/>
        <rFont val="仿宋"/>
        <family val="3"/>
        <charset val="134"/>
      </rPr>
      <t>抚州市</t>
    </r>
  </si>
  <si>
    <r>
      <rPr>
        <sz val="11"/>
        <color theme="1"/>
        <rFont val="仿宋"/>
        <family val="3"/>
        <charset val="134"/>
      </rPr>
      <t>上饶市</t>
    </r>
    <phoneticPr fontId="1" type="noConversion"/>
  </si>
  <si>
    <r>
      <rPr>
        <sz val="11"/>
        <color theme="1"/>
        <rFont val="仿宋"/>
        <family val="3"/>
        <charset val="134"/>
      </rPr>
      <t>信州区</t>
    </r>
  </si>
  <si>
    <r>
      <rPr>
        <sz val="11"/>
        <color theme="1"/>
        <rFont val="仿宋"/>
        <family val="3"/>
        <charset val="134"/>
      </rPr>
      <t>广丰区</t>
    </r>
  </si>
  <si>
    <r>
      <rPr>
        <sz val="11"/>
        <color theme="1"/>
        <rFont val="仿宋"/>
        <family val="3"/>
        <charset val="134"/>
      </rPr>
      <t>上饶县</t>
    </r>
  </si>
  <si>
    <r>
      <rPr>
        <sz val="11"/>
        <color theme="1"/>
        <rFont val="仿宋"/>
        <family val="3"/>
        <charset val="134"/>
      </rPr>
      <t>玉山县</t>
    </r>
  </si>
  <si>
    <r>
      <rPr>
        <sz val="11"/>
        <color theme="1"/>
        <rFont val="仿宋"/>
        <family val="3"/>
        <charset val="134"/>
      </rPr>
      <t>铅山县</t>
    </r>
  </si>
  <si>
    <r>
      <rPr>
        <sz val="11"/>
        <color theme="1"/>
        <rFont val="仿宋"/>
        <family val="3"/>
        <charset val="134"/>
      </rPr>
      <t>横峰县</t>
    </r>
  </si>
  <si>
    <r>
      <rPr>
        <sz val="11"/>
        <color theme="1"/>
        <rFont val="仿宋"/>
        <family val="3"/>
        <charset val="134"/>
      </rPr>
      <t>弋阳县</t>
    </r>
  </si>
  <si>
    <r>
      <rPr>
        <sz val="11"/>
        <color theme="1"/>
        <rFont val="仿宋"/>
        <family val="3"/>
        <charset val="134"/>
      </rPr>
      <t>余干县</t>
    </r>
  </si>
  <si>
    <r>
      <rPr>
        <sz val="11"/>
        <color theme="1"/>
        <rFont val="仿宋"/>
        <family val="3"/>
        <charset val="134"/>
      </rPr>
      <t>鄱阳县</t>
    </r>
  </si>
  <si>
    <r>
      <rPr>
        <sz val="11"/>
        <color theme="1"/>
        <rFont val="仿宋"/>
        <family val="3"/>
        <charset val="134"/>
      </rPr>
      <t>万年县</t>
    </r>
  </si>
  <si>
    <r>
      <rPr>
        <sz val="11"/>
        <color theme="1"/>
        <rFont val="仿宋"/>
        <family val="3"/>
        <charset val="134"/>
      </rPr>
      <t>婺源县</t>
    </r>
  </si>
  <si>
    <r>
      <rPr>
        <sz val="11"/>
        <color theme="1"/>
        <rFont val="仿宋"/>
        <family val="3"/>
        <charset val="134"/>
      </rPr>
      <t>德兴市</t>
    </r>
  </si>
  <si>
    <r>
      <rPr>
        <sz val="11"/>
        <color theme="1"/>
        <rFont val="仿宋"/>
        <family val="3"/>
        <charset val="134"/>
      </rPr>
      <t>上饶市</t>
    </r>
  </si>
  <si>
    <r>
      <rPr>
        <sz val="11"/>
        <color theme="1"/>
        <rFont val="仿宋"/>
        <family val="3"/>
        <charset val="134"/>
      </rPr>
      <t>福建</t>
    </r>
    <phoneticPr fontId="1" type="noConversion"/>
  </si>
  <si>
    <r>
      <rPr>
        <sz val="10"/>
        <rFont val="仿宋"/>
        <family val="3"/>
        <charset val="134"/>
      </rPr>
      <t>福州市</t>
    </r>
  </si>
  <si>
    <r>
      <t xml:space="preserve">  </t>
    </r>
    <r>
      <rPr>
        <sz val="10"/>
        <rFont val="仿宋"/>
        <family val="3"/>
        <charset val="134"/>
      </rPr>
      <t>福州市辖区</t>
    </r>
  </si>
  <si>
    <r>
      <t xml:space="preserve">    </t>
    </r>
    <r>
      <rPr>
        <sz val="10"/>
        <rFont val="仿宋"/>
        <family val="3"/>
        <charset val="134"/>
      </rPr>
      <t>鼓楼区</t>
    </r>
  </si>
  <si>
    <r>
      <t xml:space="preserve">    </t>
    </r>
    <r>
      <rPr>
        <sz val="10"/>
        <rFont val="仿宋"/>
        <family val="3"/>
        <charset val="134"/>
      </rPr>
      <t>台江区</t>
    </r>
  </si>
  <si>
    <r>
      <t xml:space="preserve">    </t>
    </r>
    <r>
      <rPr>
        <sz val="10"/>
        <rFont val="仿宋"/>
        <family val="3"/>
        <charset val="134"/>
      </rPr>
      <t>仓山区</t>
    </r>
  </si>
  <si>
    <r>
      <t xml:space="preserve">    </t>
    </r>
    <r>
      <rPr>
        <sz val="10"/>
        <rFont val="仿宋"/>
        <family val="3"/>
        <charset val="134"/>
      </rPr>
      <t>马尾区</t>
    </r>
  </si>
  <si>
    <r>
      <t xml:space="preserve">    </t>
    </r>
    <r>
      <rPr>
        <sz val="10"/>
        <rFont val="仿宋"/>
        <family val="3"/>
        <charset val="134"/>
      </rPr>
      <t>晋安区</t>
    </r>
  </si>
  <si>
    <r>
      <t xml:space="preserve">    </t>
    </r>
    <r>
      <rPr>
        <sz val="10"/>
        <rFont val="仿宋"/>
        <family val="3"/>
        <charset val="134"/>
      </rPr>
      <t>长乐区</t>
    </r>
  </si>
  <si>
    <r>
      <t xml:space="preserve">  </t>
    </r>
    <r>
      <rPr>
        <sz val="10"/>
        <rFont val="仿宋"/>
        <family val="3"/>
        <charset val="134"/>
      </rPr>
      <t>福清市</t>
    </r>
  </si>
  <si>
    <r>
      <t xml:space="preserve">  </t>
    </r>
    <r>
      <rPr>
        <sz val="10"/>
        <rFont val="仿宋"/>
        <family val="3"/>
        <charset val="134"/>
      </rPr>
      <t>闽侯县</t>
    </r>
  </si>
  <si>
    <r>
      <t xml:space="preserve">  </t>
    </r>
    <r>
      <rPr>
        <sz val="10"/>
        <rFont val="仿宋"/>
        <family val="3"/>
        <charset val="134"/>
      </rPr>
      <t>连江县</t>
    </r>
  </si>
  <si>
    <r>
      <t xml:space="preserve">  </t>
    </r>
    <r>
      <rPr>
        <sz val="10"/>
        <rFont val="仿宋"/>
        <family val="3"/>
        <charset val="134"/>
      </rPr>
      <t>罗源县</t>
    </r>
  </si>
  <si>
    <r>
      <t xml:space="preserve">  </t>
    </r>
    <r>
      <rPr>
        <sz val="10"/>
        <rFont val="仿宋"/>
        <family val="3"/>
        <charset val="134"/>
      </rPr>
      <t>闽清县</t>
    </r>
  </si>
  <si>
    <r>
      <t xml:space="preserve">  </t>
    </r>
    <r>
      <rPr>
        <sz val="10"/>
        <rFont val="仿宋"/>
        <family val="3"/>
        <charset val="134"/>
      </rPr>
      <t>永泰县</t>
    </r>
  </si>
  <si>
    <r>
      <t xml:space="preserve">  </t>
    </r>
    <r>
      <rPr>
        <sz val="10"/>
        <rFont val="仿宋"/>
        <family val="3"/>
        <charset val="134"/>
      </rPr>
      <t>平潭县</t>
    </r>
  </si>
  <si>
    <r>
      <rPr>
        <sz val="10"/>
        <rFont val="仿宋"/>
        <family val="3"/>
        <charset val="134"/>
      </rPr>
      <t>厦门市</t>
    </r>
  </si>
  <si>
    <r>
      <t xml:space="preserve">  </t>
    </r>
    <r>
      <rPr>
        <sz val="10"/>
        <rFont val="仿宋"/>
        <family val="3"/>
        <charset val="134"/>
      </rPr>
      <t>厦门市辖区</t>
    </r>
  </si>
  <si>
    <r>
      <t xml:space="preserve">    </t>
    </r>
    <r>
      <rPr>
        <sz val="10"/>
        <rFont val="仿宋"/>
        <family val="3"/>
        <charset val="134"/>
      </rPr>
      <t>思明区</t>
    </r>
  </si>
  <si>
    <r>
      <t xml:space="preserve">    </t>
    </r>
    <r>
      <rPr>
        <sz val="10"/>
        <rFont val="仿宋"/>
        <family val="3"/>
        <charset val="134"/>
      </rPr>
      <t>海沧区</t>
    </r>
  </si>
  <si>
    <r>
      <t xml:space="preserve">    </t>
    </r>
    <r>
      <rPr>
        <sz val="10"/>
        <rFont val="仿宋"/>
        <family val="3"/>
        <charset val="134"/>
      </rPr>
      <t>湖里区</t>
    </r>
  </si>
  <si>
    <r>
      <t xml:space="preserve">    </t>
    </r>
    <r>
      <rPr>
        <sz val="10"/>
        <rFont val="仿宋"/>
        <family val="3"/>
        <charset val="134"/>
      </rPr>
      <t>集美区</t>
    </r>
  </si>
  <si>
    <r>
      <t xml:space="preserve">    </t>
    </r>
    <r>
      <rPr>
        <sz val="10"/>
        <rFont val="仿宋"/>
        <family val="3"/>
        <charset val="134"/>
      </rPr>
      <t>同安区</t>
    </r>
  </si>
  <si>
    <r>
      <t xml:space="preserve">    </t>
    </r>
    <r>
      <rPr>
        <sz val="10"/>
        <rFont val="仿宋"/>
        <family val="3"/>
        <charset val="134"/>
      </rPr>
      <t>翔安区</t>
    </r>
  </si>
  <si>
    <r>
      <rPr>
        <sz val="10"/>
        <rFont val="仿宋"/>
        <family val="3"/>
        <charset val="134"/>
      </rPr>
      <t>莆田市</t>
    </r>
  </si>
  <si>
    <r>
      <t xml:space="preserve">  </t>
    </r>
    <r>
      <rPr>
        <sz val="10"/>
        <rFont val="仿宋"/>
        <family val="3"/>
        <charset val="134"/>
      </rPr>
      <t>莆田市辖区</t>
    </r>
  </si>
  <si>
    <r>
      <t xml:space="preserve">    </t>
    </r>
    <r>
      <rPr>
        <sz val="10"/>
        <rFont val="仿宋"/>
        <family val="3"/>
        <charset val="134"/>
      </rPr>
      <t>城厢区</t>
    </r>
  </si>
  <si>
    <r>
      <t xml:space="preserve">    </t>
    </r>
    <r>
      <rPr>
        <sz val="10"/>
        <rFont val="仿宋"/>
        <family val="3"/>
        <charset val="134"/>
      </rPr>
      <t>涵江区</t>
    </r>
  </si>
  <si>
    <r>
      <t xml:space="preserve">    </t>
    </r>
    <r>
      <rPr>
        <sz val="10"/>
        <rFont val="仿宋"/>
        <family val="3"/>
        <charset val="134"/>
      </rPr>
      <t>荔城区</t>
    </r>
  </si>
  <si>
    <r>
      <t xml:space="preserve">    </t>
    </r>
    <r>
      <rPr>
        <sz val="10"/>
        <rFont val="仿宋"/>
        <family val="3"/>
        <charset val="134"/>
      </rPr>
      <t>秀屿区</t>
    </r>
  </si>
  <si>
    <r>
      <t xml:space="preserve">  </t>
    </r>
    <r>
      <rPr>
        <sz val="10"/>
        <rFont val="仿宋"/>
        <family val="3"/>
        <charset val="134"/>
      </rPr>
      <t>仙游县</t>
    </r>
  </si>
  <si>
    <r>
      <rPr>
        <sz val="10"/>
        <rFont val="仿宋"/>
        <family val="3"/>
        <charset val="134"/>
      </rPr>
      <t>三明市</t>
    </r>
  </si>
  <si>
    <r>
      <t xml:space="preserve">  </t>
    </r>
    <r>
      <rPr>
        <sz val="10"/>
        <rFont val="仿宋"/>
        <family val="3"/>
        <charset val="134"/>
      </rPr>
      <t>三明市辖区</t>
    </r>
  </si>
  <si>
    <r>
      <t xml:space="preserve">    </t>
    </r>
    <r>
      <rPr>
        <sz val="10"/>
        <rFont val="仿宋"/>
        <family val="3"/>
        <charset val="134"/>
      </rPr>
      <t>梅列区</t>
    </r>
  </si>
  <si>
    <r>
      <t xml:space="preserve">    </t>
    </r>
    <r>
      <rPr>
        <sz val="10"/>
        <rFont val="仿宋"/>
        <family val="3"/>
        <charset val="134"/>
      </rPr>
      <t>三元区</t>
    </r>
  </si>
  <si>
    <r>
      <t xml:space="preserve">  </t>
    </r>
    <r>
      <rPr>
        <sz val="10"/>
        <rFont val="仿宋"/>
        <family val="3"/>
        <charset val="134"/>
      </rPr>
      <t>永安市</t>
    </r>
  </si>
  <si>
    <r>
      <t xml:space="preserve">  </t>
    </r>
    <r>
      <rPr>
        <sz val="10"/>
        <rFont val="仿宋"/>
        <family val="3"/>
        <charset val="134"/>
      </rPr>
      <t>明溪县</t>
    </r>
  </si>
  <si>
    <r>
      <t xml:space="preserve">  </t>
    </r>
    <r>
      <rPr>
        <sz val="10"/>
        <rFont val="仿宋"/>
        <family val="3"/>
        <charset val="134"/>
      </rPr>
      <t>清流县</t>
    </r>
  </si>
  <si>
    <r>
      <t xml:space="preserve">  </t>
    </r>
    <r>
      <rPr>
        <sz val="10"/>
        <rFont val="仿宋"/>
        <family val="3"/>
        <charset val="134"/>
      </rPr>
      <t>宁化县</t>
    </r>
  </si>
  <si>
    <r>
      <t xml:space="preserve">  </t>
    </r>
    <r>
      <rPr>
        <sz val="10"/>
        <rFont val="仿宋"/>
        <family val="3"/>
        <charset val="134"/>
      </rPr>
      <t>大田县</t>
    </r>
  </si>
  <si>
    <r>
      <t xml:space="preserve">  </t>
    </r>
    <r>
      <rPr>
        <sz val="10"/>
        <rFont val="仿宋"/>
        <family val="3"/>
        <charset val="134"/>
      </rPr>
      <t>尤溪县</t>
    </r>
  </si>
  <si>
    <r>
      <t xml:space="preserve">  </t>
    </r>
    <r>
      <rPr>
        <sz val="10"/>
        <rFont val="仿宋"/>
        <family val="3"/>
        <charset val="134"/>
      </rPr>
      <t>沙县</t>
    </r>
  </si>
  <si>
    <r>
      <t xml:space="preserve">  </t>
    </r>
    <r>
      <rPr>
        <sz val="10"/>
        <rFont val="仿宋"/>
        <family val="3"/>
        <charset val="134"/>
      </rPr>
      <t>将乐县</t>
    </r>
  </si>
  <si>
    <r>
      <t xml:space="preserve">  </t>
    </r>
    <r>
      <rPr>
        <sz val="10"/>
        <rFont val="仿宋"/>
        <family val="3"/>
        <charset val="134"/>
      </rPr>
      <t>泰宁县</t>
    </r>
  </si>
  <si>
    <r>
      <t xml:space="preserve">  </t>
    </r>
    <r>
      <rPr>
        <sz val="10"/>
        <rFont val="仿宋"/>
        <family val="3"/>
        <charset val="134"/>
      </rPr>
      <t>建宁县</t>
    </r>
  </si>
  <si>
    <r>
      <rPr>
        <sz val="10"/>
        <rFont val="仿宋"/>
        <family val="3"/>
        <charset val="134"/>
      </rPr>
      <t>泉州市</t>
    </r>
  </si>
  <si>
    <r>
      <t xml:space="preserve">  </t>
    </r>
    <r>
      <rPr>
        <sz val="10"/>
        <rFont val="仿宋"/>
        <family val="3"/>
        <charset val="134"/>
      </rPr>
      <t>泉州市辖区</t>
    </r>
  </si>
  <si>
    <r>
      <t xml:space="preserve">    </t>
    </r>
    <r>
      <rPr>
        <sz val="10"/>
        <rFont val="仿宋"/>
        <family val="3"/>
        <charset val="134"/>
      </rPr>
      <t>鲤城区</t>
    </r>
  </si>
  <si>
    <r>
      <t xml:space="preserve">    </t>
    </r>
    <r>
      <rPr>
        <sz val="10"/>
        <rFont val="仿宋"/>
        <family val="3"/>
        <charset val="134"/>
      </rPr>
      <t>丰泽区</t>
    </r>
  </si>
  <si>
    <r>
      <t xml:space="preserve">    </t>
    </r>
    <r>
      <rPr>
        <sz val="10"/>
        <rFont val="仿宋"/>
        <family val="3"/>
        <charset val="134"/>
      </rPr>
      <t>洛江区</t>
    </r>
  </si>
  <si>
    <r>
      <t xml:space="preserve">    </t>
    </r>
    <r>
      <rPr>
        <sz val="10"/>
        <rFont val="仿宋"/>
        <family val="3"/>
        <charset val="134"/>
      </rPr>
      <t>泉港区</t>
    </r>
  </si>
  <si>
    <r>
      <t xml:space="preserve">  </t>
    </r>
    <r>
      <rPr>
        <sz val="10"/>
        <rFont val="仿宋"/>
        <family val="3"/>
        <charset val="134"/>
      </rPr>
      <t>石狮市</t>
    </r>
  </si>
  <si>
    <r>
      <rPr>
        <sz val="11"/>
        <color theme="1"/>
        <rFont val="仿宋"/>
        <family val="3"/>
        <charset val="134"/>
      </rPr>
      <t>山东</t>
    </r>
    <phoneticPr fontId="1" type="noConversion"/>
  </si>
  <si>
    <r>
      <rPr>
        <sz val="11"/>
        <color theme="1"/>
        <rFont val="仿宋"/>
        <family val="3"/>
        <charset val="134"/>
      </rPr>
      <t>济南市</t>
    </r>
    <phoneticPr fontId="1" type="noConversion"/>
  </si>
  <si>
    <r>
      <rPr>
        <sz val="11"/>
        <color theme="1"/>
        <rFont val="仿宋"/>
        <family val="3"/>
        <charset val="134"/>
      </rPr>
      <t>青岛市</t>
    </r>
    <phoneticPr fontId="1" type="noConversion"/>
  </si>
  <si>
    <r>
      <rPr>
        <sz val="11"/>
        <color theme="1"/>
        <rFont val="仿宋"/>
        <family val="3"/>
        <charset val="134"/>
      </rPr>
      <t>淄博市</t>
    </r>
    <phoneticPr fontId="1" type="noConversion"/>
  </si>
  <si>
    <r>
      <rPr>
        <sz val="11"/>
        <color theme="1"/>
        <rFont val="仿宋"/>
        <family val="3"/>
        <charset val="134"/>
      </rPr>
      <t>枣庄市</t>
    </r>
    <phoneticPr fontId="1" type="noConversion"/>
  </si>
  <si>
    <r>
      <rPr>
        <sz val="11"/>
        <color theme="1"/>
        <rFont val="仿宋"/>
        <family val="3"/>
        <charset val="134"/>
      </rPr>
      <t>东营市</t>
    </r>
    <phoneticPr fontId="1" type="noConversion"/>
  </si>
  <si>
    <r>
      <rPr>
        <sz val="11"/>
        <color theme="1"/>
        <rFont val="仿宋"/>
        <family val="3"/>
        <charset val="134"/>
      </rPr>
      <t>烟台市</t>
    </r>
    <phoneticPr fontId="1" type="noConversion"/>
  </si>
  <si>
    <r>
      <rPr>
        <sz val="11"/>
        <color theme="1"/>
        <rFont val="仿宋"/>
        <family val="3"/>
        <charset val="134"/>
      </rPr>
      <t>潍坊市</t>
    </r>
    <phoneticPr fontId="1" type="noConversion"/>
  </si>
  <si>
    <r>
      <rPr>
        <sz val="11"/>
        <color theme="1"/>
        <rFont val="仿宋"/>
        <family val="3"/>
        <charset val="134"/>
      </rPr>
      <t>济宁市</t>
    </r>
    <phoneticPr fontId="1" type="noConversion"/>
  </si>
  <si>
    <r>
      <rPr>
        <sz val="11"/>
        <color theme="1"/>
        <rFont val="仿宋"/>
        <family val="3"/>
        <charset val="134"/>
      </rPr>
      <t>泰安市</t>
    </r>
    <phoneticPr fontId="1" type="noConversion"/>
  </si>
  <si>
    <r>
      <rPr>
        <sz val="11"/>
        <color theme="1"/>
        <rFont val="仿宋"/>
        <family val="3"/>
        <charset val="134"/>
      </rPr>
      <t>威海市</t>
    </r>
    <phoneticPr fontId="1" type="noConversion"/>
  </si>
  <si>
    <r>
      <rPr>
        <sz val="11"/>
        <color theme="1"/>
        <rFont val="仿宋"/>
        <family val="3"/>
        <charset val="134"/>
      </rPr>
      <t>日照市</t>
    </r>
    <phoneticPr fontId="1" type="noConversion"/>
  </si>
  <si>
    <r>
      <rPr>
        <sz val="11"/>
        <color theme="1"/>
        <rFont val="仿宋"/>
        <family val="3"/>
        <charset val="134"/>
      </rPr>
      <t>莱芜市</t>
    </r>
    <phoneticPr fontId="1" type="noConversion"/>
  </si>
  <si>
    <r>
      <rPr>
        <sz val="11"/>
        <color theme="1"/>
        <rFont val="仿宋"/>
        <family val="3"/>
        <charset val="134"/>
      </rPr>
      <t>临沂市</t>
    </r>
    <phoneticPr fontId="1" type="noConversion"/>
  </si>
  <si>
    <r>
      <rPr>
        <sz val="11"/>
        <color theme="1"/>
        <rFont val="仿宋"/>
        <family val="3"/>
        <charset val="134"/>
      </rPr>
      <t>德州市</t>
    </r>
    <phoneticPr fontId="1" type="noConversion"/>
  </si>
  <si>
    <r>
      <rPr>
        <sz val="11"/>
        <color theme="1"/>
        <rFont val="仿宋"/>
        <family val="3"/>
        <charset val="134"/>
      </rPr>
      <t>聊城市</t>
    </r>
    <phoneticPr fontId="1" type="noConversion"/>
  </si>
  <si>
    <r>
      <rPr>
        <sz val="11"/>
        <color theme="1"/>
        <rFont val="仿宋"/>
        <family val="3"/>
        <charset val="134"/>
      </rPr>
      <t>滨州市</t>
    </r>
    <phoneticPr fontId="1" type="noConversion"/>
  </si>
  <si>
    <r>
      <rPr>
        <sz val="11"/>
        <color theme="1"/>
        <rFont val="仿宋"/>
        <family val="3"/>
        <charset val="134"/>
      </rPr>
      <t>菏泽市</t>
    </r>
    <phoneticPr fontId="1" type="noConversion"/>
  </si>
  <si>
    <r>
      <rPr>
        <sz val="11"/>
        <color theme="1"/>
        <rFont val="仿宋"/>
        <family val="3"/>
        <charset val="134"/>
      </rPr>
      <t>广东</t>
    </r>
    <phoneticPr fontId="1" type="noConversion"/>
  </si>
  <si>
    <r>
      <rPr>
        <sz val="11"/>
        <color theme="1"/>
        <rFont val="仿宋"/>
        <family val="3"/>
        <charset val="134"/>
      </rPr>
      <t>广西壮族自治区</t>
    </r>
    <phoneticPr fontId="1" type="noConversion"/>
  </si>
  <si>
    <r>
      <rPr>
        <sz val="11"/>
        <color theme="1"/>
        <rFont val="仿宋"/>
        <family val="3"/>
        <charset val="134"/>
      </rPr>
      <t>南宁市</t>
    </r>
  </si>
  <si>
    <r>
      <rPr>
        <sz val="11"/>
        <color theme="1"/>
        <rFont val="仿宋"/>
        <family val="3"/>
        <charset val="134"/>
      </rPr>
      <t>柳州市</t>
    </r>
  </si>
  <si>
    <r>
      <rPr>
        <sz val="11"/>
        <color theme="1"/>
        <rFont val="仿宋"/>
        <family val="3"/>
        <charset val="134"/>
      </rPr>
      <t>桂林市</t>
    </r>
  </si>
  <si>
    <r>
      <rPr>
        <sz val="11"/>
        <color theme="1"/>
        <rFont val="仿宋"/>
        <family val="3"/>
        <charset val="134"/>
      </rPr>
      <t>梧州市</t>
    </r>
  </si>
  <si>
    <r>
      <rPr>
        <sz val="11"/>
        <color theme="1"/>
        <rFont val="仿宋"/>
        <family val="3"/>
        <charset val="134"/>
      </rPr>
      <t>北海市</t>
    </r>
  </si>
  <si>
    <r>
      <rPr>
        <sz val="11"/>
        <color theme="1"/>
        <rFont val="仿宋"/>
        <family val="3"/>
        <charset val="134"/>
      </rPr>
      <t>防城港市</t>
    </r>
  </si>
  <si>
    <r>
      <rPr>
        <sz val="11"/>
        <color theme="1"/>
        <rFont val="仿宋"/>
        <family val="3"/>
        <charset val="134"/>
      </rPr>
      <t>钦州市</t>
    </r>
  </si>
  <si>
    <r>
      <rPr>
        <sz val="11"/>
        <color theme="1"/>
        <rFont val="仿宋"/>
        <family val="3"/>
        <charset val="134"/>
      </rPr>
      <t>贵港市</t>
    </r>
  </si>
  <si>
    <r>
      <rPr>
        <sz val="11"/>
        <color theme="1"/>
        <rFont val="仿宋"/>
        <family val="3"/>
        <charset val="134"/>
      </rPr>
      <t>玉林市</t>
    </r>
  </si>
  <si>
    <r>
      <rPr>
        <sz val="11"/>
        <color theme="1"/>
        <rFont val="仿宋"/>
        <family val="3"/>
        <charset val="134"/>
      </rPr>
      <t>百色市</t>
    </r>
  </si>
  <si>
    <r>
      <rPr>
        <sz val="11"/>
        <color theme="1"/>
        <rFont val="仿宋"/>
        <family val="3"/>
        <charset val="134"/>
      </rPr>
      <t>贺州市</t>
    </r>
  </si>
  <si>
    <r>
      <rPr>
        <sz val="11"/>
        <color theme="1"/>
        <rFont val="仿宋"/>
        <family val="3"/>
        <charset val="134"/>
      </rPr>
      <t>河池市</t>
    </r>
  </si>
  <si>
    <r>
      <rPr>
        <sz val="11"/>
        <color theme="1"/>
        <rFont val="仿宋"/>
        <family val="3"/>
        <charset val="134"/>
      </rPr>
      <t>来宾市</t>
    </r>
  </si>
  <si>
    <r>
      <rPr>
        <sz val="11"/>
        <color theme="1"/>
        <rFont val="仿宋"/>
        <family val="3"/>
        <charset val="134"/>
      </rPr>
      <t>崇左市</t>
    </r>
  </si>
  <si>
    <r>
      <rPr>
        <sz val="11"/>
        <color theme="1"/>
        <rFont val="仿宋"/>
        <family val="3"/>
        <charset val="134"/>
      </rPr>
      <t>海南</t>
    </r>
    <phoneticPr fontId="1" type="noConversion"/>
  </si>
  <si>
    <r>
      <rPr>
        <sz val="11"/>
        <color theme="1"/>
        <rFont val="仿宋"/>
        <family val="3"/>
        <charset val="134"/>
      </rPr>
      <t>海口市</t>
    </r>
    <phoneticPr fontId="1" type="noConversion"/>
  </si>
  <si>
    <r>
      <rPr>
        <sz val="11"/>
        <color theme="1"/>
        <rFont val="仿宋"/>
        <family val="3"/>
        <charset val="134"/>
      </rPr>
      <t>三亚市</t>
    </r>
    <phoneticPr fontId="1" type="noConversion"/>
  </si>
  <si>
    <r>
      <rPr>
        <sz val="11"/>
        <color theme="1"/>
        <rFont val="仿宋"/>
        <family val="3"/>
        <charset val="134"/>
      </rPr>
      <t>五指山市</t>
    </r>
    <phoneticPr fontId="1" type="noConversion"/>
  </si>
  <si>
    <r>
      <rPr>
        <sz val="11"/>
        <color theme="1"/>
        <rFont val="仿宋"/>
        <family val="3"/>
        <charset val="134"/>
      </rPr>
      <t>文昌市</t>
    </r>
    <phoneticPr fontId="1" type="noConversion"/>
  </si>
  <si>
    <r>
      <rPr>
        <sz val="11"/>
        <color theme="1"/>
        <rFont val="仿宋"/>
        <family val="3"/>
        <charset val="134"/>
      </rPr>
      <t>琼海市</t>
    </r>
    <phoneticPr fontId="1" type="noConversion"/>
  </si>
  <si>
    <r>
      <rPr>
        <sz val="11"/>
        <color theme="1"/>
        <rFont val="仿宋"/>
        <family val="3"/>
        <charset val="134"/>
      </rPr>
      <t>万宁市</t>
    </r>
    <phoneticPr fontId="1" type="noConversion"/>
  </si>
  <si>
    <r>
      <rPr>
        <sz val="11"/>
        <color theme="1"/>
        <rFont val="仿宋"/>
        <family val="3"/>
        <charset val="134"/>
      </rPr>
      <t>定安县</t>
    </r>
    <phoneticPr fontId="1" type="noConversion"/>
  </si>
  <si>
    <r>
      <rPr>
        <sz val="11"/>
        <color theme="1"/>
        <rFont val="仿宋"/>
        <family val="3"/>
        <charset val="134"/>
      </rPr>
      <t>屯昌县</t>
    </r>
    <phoneticPr fontId="1" type="noConversion"/>
  </si>
  <si>
    <r>
      <rPr>
        <sz val="11"/>
        <color theme="1"/>
        <rFont val="仿宋"/>
        <family val="3"/>
        <charset val="134"/>
      </rPr>
      <t>澄迈县</t>
    </r>
    <phoneticPr fontId="1" type="noConversion"/>
  </si>
  <si>
    <r>
      <rPr>
        <sz val="11"/>
        <color theme="1"/>
        <rFont val="仿宋"/>
        <family val="3"/>
        <charset val="134"/>
      </rPr>
      <t>临高县</t>
    </r>
    <phoneticPr fontId="1" type="noConversion"/>
  </si>
  <si>
    <r>
      <rPr>
        <sz val="11"/>
        <color theme="1"/>
        <rFont val="仿宋"/>
        <family val="3"/>
        <charset val="134"/>
      </rPr>
      <t>儋州市</t>
    </r>
    <phoneticPr fontId="1" type="noConversion"/>
  </si>
  <si>
    <r>
      <rPr>
        <sz val="11"/>
        <color theme="1"/>
        <rFont val="仿宋"/>
        <family val="3"/>
        <charset val="134"/>
      </rPr>
      <t>杨浦</t>
    </r>
    <phoneticPr fontId="1" type="noConversion"/>
  </si>
  <si>
    <r>
      <rPr>
        <sz val="11"/>
        <color theme="1"/>
        <rFont val="仿宋"/>
        <family val="3"/>
        <charset val="134"/>
      </rPr>
      <t>东方市</t>
    </r>
    <phoneticPr fontId="1" type="noConversion"/>
  </si>
  <si>
    <r>
      <rPr>
        <sz val="11"/>
        <color theme="1"/>
        <rFont val="仿宋"/>
        <family val="3"/>
        <charset val="134"/>
      </rPr>
      <t>乐东县</t>
    </r>
    <phoneticPr fontId="1" type="noConversion"/>
  </si>
  <si>
    <r>
      <rPr>
        <sz val="11"/>
        <color theme="1"/>
        <rFont val="仿宋"/>
        <family val="3"/>
        <charset val="134"/>
      </rPr>
      <t>琼中县</t>
    </r>
    <phoneticPr fontId="1" type="noConversion"/>
  </si>
  <si>
    <r>
      <rPr>
        <sz val="11"/>
        <color theme="1"/>
        <rFont val="仿宋"/>
        <family val="3"/>
        <charset val="134"/>
      </rPr>
      <t>保亭县</t>
    </r>
    <phoneticPr fontId="1" type="noConversion"/>
  </si>
  <si>
    <r>
      <rPr>
        <sz val="11"/>
        <color theme="1"/>
        <rFont val="仿宋"/>
        <family val="3"/>
        <charset val="134"/>
      </rPr>
      <t>陵水县</t>
    </r>
    <phoneticPr fontId="1" type="noConversion"/>
  </si>
  <si>
    <r>
      <rPr>
        <sz val="11"/>
        <color theme="1"/>
        <rFont val="仿宋"/>
        <family val="3"/>
        <charset val="134"/>
      </rPr>
      <t>白沙县</t>
    </r>
    <phoneticPr fontId="1" type="noConversion"/>
  </si>
  <si>
    <r>
      <rPr>
        <sz val="11"/>
        <color theme="1"/>
        <rFont val="仿宋"/>
        <family val="3"/>
        <charset val="134"/>
      </rPr>
      <t>昌江县</t>
    </r>
    <phoneticPr fontId="1" type="noConversion"/>
  </si>
  <si>
    <r>
      <rPr>
        <sz val="11"/>
        <color theme="1"/>
        <rFont val="仿宋"/>
        <family val="3"/>
        <charset val="134"/>
      </rPr>
      <t>陕西</t>
    </r>
    <phoneticPr fontId="1" type="noConversion"/>
  </si>
  <si>
    <r>
      <rPr>
        <sz val="11"/>
        <color theme="1"/>
        <rFont val="仿宋"/>
        <family val="3"/>
        <charset val="134"/>
      </rPr>
      <t>西安市</t>
    </r>
    <phoneticPr fontId="1" type="noConversion"/>
  </si>
  <si>
    <r>
      <rPr>
        <sz val="11"/>
        <color theme="1"/>
        <rFont val="仿宋"/>
        <family val="3"/>
        <charset val="134"/>
      </rPr>
      <t>铜川市</t>
    </r>
    <phoneticPr fontId="1" type="noConversion"/>
  </si>
  <si>
    <r>
      <rPr>
        <sz val="11"/>
        <color theme="1"/>
        <rFont val="仿宋"/>
        <family val="3"/>
        <charset val="134"/>
      </rPr>
      <t>宝鸡市</t>
    </r>
    <phoneticPr fontId="1" type="noConversion"/>
  </si>
  <si>
    <r>
      <rPr>
        <sz val="11"/>
        <color theme="1"/>
        <rFont val="仿宋"/>
        <family val="3"/>
        <charset val="134"/>
      </rPr>
      <t>咸阳市</t>
    </r>
    <phoneticPr fontId="1" type="noConversion"/>
  </si>
  <si>
    <r>
      <rPr>
        <sz val="11"/>
        <color theme="1"/>
        <rFont val="仿宋"/>
        <family val="3"/>
        <charset val="134"/>
      </rPr>
      <t>渭南市</t>
    </r>
    <phoneticPr fontId="1" type="noConversion"/>
  </si>
  <si>
    <r>
      <rPr>
        <sz val="11"/>
        <color theme="1"/>
        <rFont val="仿宋"/>
        <family val="3"/>
        <charset val="134"/>
      </rPr>
      <t>延安市</t>
    </r>
    <phoneticPr fontId="1" type="noConversion"/>
  </si>
  <si>
    <r>
      <rPr>
        <sz val="11"/>
        <color theme="1"/>
        <rFont val="仿宋"/>
        <family val="3"/>
        <charset val="134"/>
      </rPr>
      <t>汉中市</t>
    </r>
    <phoneticPr fontId="1" type="noConversion"/>
  </si>
  <si>
    <r>
      <rPr>
        <sz val="11"/>
        <color theme="1"/>
        <rFont val="仿宋"/>
        <family val="3"/>
        <charset val="134"/>
      </rPr>
      <t>榆林市</t>
    </r>
    <phoneticPr fontId="1" type="noConversion"/>
  </si>
  <si>
    <r>
      <rPr>
        <sz val="11"/>
        <color theme="1"/>
        <rFont val="仿宋"/>
        <family val="3"/>
        <charset val="134"/>
      </rPr>
      <t>安康市</t>
    </r>
    <phoneticPr fontId="1" type="noConversion"/>
  </si>
  <si>
    <r>
      <rPr>
        <sz val="11"/>
        <color theme="1"/>
        <rFont val="仿宋"/>
        <family val="3"/>
        <charset val="134"/>
      </rPr>
      <t>商洛市</t>
    </r>
    <phoneticPr fontId="1" type="noConversion"/>
  </si>
  <si>
    <r>
      <rPr>
        <sz val="11"/>
        <color theme="1"/>
        <rFont val="仿宋"/>
        <family val="3"/>
        <charset val="134"/>
      </rPr>
      <t>杨凌示范区</t>
    </r>
    <phoneticPr fontId="1" type="noConversion"/>
  </si>
  <si>
    <r>
      <rPr>
        <sz val="11"/>
        <color theme="1"/>
        <rFont val="仿宋"/>
        <family val="3"/>
        <charset val="134"/>
      </rPr>
      <t>甘肃</t>
    </r>
    <phoneticPr fontId="1" type="noConversion"/>
  </si>
  <si>
    <r>
      <rPr>
        <sz val="11"/>
        <color theme="1"/>
        <rFont val="仿宋"/>
        <family val="3"/>
        <charset val="134"/>
      </rPr>
      <t>兰州市</t>
    </r>
    <phoneticPr fontId="1" type="noConversion"/>
  </si>
  <si>
    <r>
      <rPr>
        <sz val="11"/>
        <color theme="1"/>
        <rFont val="仿宋"/>
        <family val="3"/>
        <charset val="134"/>
      </rPr>
      <t>城关区</t>
    </r>
    <phoneticPr fontId="1" type="noConversion"/>
  </si>
  <si>
    <r>
      <rPr>
        <sz val="11"/>
        <color theme="1"/>
        <rFont val="仿宋"/>
        <family val="3"/>
        <charset val="134"/>
      </rPr>
      <t>七里河区</t>
    </r>
    <phoneticPr fontId="1" type="noConversion"/>
  </si>
  <si>
    <r>
      <rPr>
        <sz val="11"/>
        <color theme="1"/>
        <rFont val="仿宋"/>
        <family val="3"/>
        <charset val="134"/>
      </rPr>
      <t>西固区</t>
    </r>
    <phoneticPr fontId="1" type="noConversion"/>
  </si>
  <si>
    <r>
      <rPr>
        <sz val="11"/>
        <color theme="1"/>
        <rFont val="仿宋"/>
        <family val="3"/>
        <charset val="134"/>
      </rPr>
      <t>安宁区</t>
    </r>
    <phoneticPr fontId="1" type="noConversion"/>
  </si>
  <si>
    <r>
      <rPr>
        <sz val="11"/>
        <color theme="1"/>
        <rFont val="仿宋"/>
        <family val="3"/>
        <charset val="134"/>
      </rPr>
      <t>红古区</t>
    </r>
    <phoneticPr fontId="1" type="noConversion"/>
  </si>
  <si>
    <r>
      <rPr>
        <sz val="11"/>
        <color theme="1"/>
        <rFont val="仿宋"/>
        <family val="3"/>
        <charset val="134"/>
      </rPr>
      <t>永登县</t>
    </r>
    <phoneticPr fontId="1" type="noConversion"/>
  </si>
  <si>
    <r>
      <rPr>
        <sz val="11"/>
        <color theme="1"/>
        <rFont val="仿宋"/>
        <family val="3"/>
        <charset val="134"/>
      </rPr>
      <t>皋兰县</t>
    </r>
    <phoneticPr fontId="1" type="noConversion"/>
  </si>
  <si>
    <r>
      <rPr>
        <sz val="11"/>
        <color theme="1"/>
        <rFont val="仿宋"/>
        <family val="3"/>
        <charset val="134"/>
      </rPr>
      <t>榆中县</t>
    </r>
    <phoneticPr fontId="1" type="noConversion"/>
  </si>
  <si>
    <r>
      <rPr>
        <sz val="11"/>
        <color theme="1"/>
        <rFont val="仿宋"/>
        <family val="3"/>
        <charset val="134"/>
      </rPr>
      <t>嘉峪关市</t>
    </r>
    <phoneticPr fontId="1" type="noConversion"/>
  </si>
  <si>
    <r>
      <rPr>
        <sz val="11"/>
        <color theme="1"/>
        <rFont val="仿宋"/>
        <family val="3"/>
        <charset val="134"/>
      </rPr>
      <t>嘉峪关市</t>
    </r>
    <phoneticPr fontId="1" type="noConversion"/>
  </si>
  <si>
    <r>
      <rPr>
        <sz val="11"/>
        <color theme="1"/>
        <rFont val="仿宋"/>
        <family val="3"/>
        <charset val="134"/>
      </rPr>
      <t>金昌市</t>
    </r>
    <phoneticPr fontId="1" type="noConversion"/>
  </si>
  <si>
    <r>
      <rPr>
        <sz val="11"/>
        <color theme="1"/>
        <rFont val="仿宋"/>
        <family val="3"/>
        <charset val="134"/>
      </rPr>
      <t>金昌市</t>
    </r>
    <phoneticPr fontId="1" type="noConversion"/>
  </si>
  <si>
    <r>
      <rPr>
        <sz val="11"/>
        <color theme="1"/>
        <rFont val="仿宋"/>
        <family val="3"/>
        <charset val="134"/>
      </rPr>
      <t>金川区</t>
    </r>
    <phoneticPr fontId="1" type="noConversion"/>
  </si>
  <si>
    <r>
      <rPr>
        <sz val="11"/>
        <color theme="1"/>
        <rFont val="仿宋"/>
        <family val="3"/>
        <charset val="134"/>
      </rPr>
      <t>永昌县</t>
    </r>
    <phoneticPr fontId="1" type="noConversion"/>
  </si>
  <si>
    <r>
      <rPr>
        <sz val="11"/>
        <color theme="1"/>
        <rFont val="仿宋"/>
        <family val="3"/>
        <charset val="134"/>
      </rPr>
      <t>白银市</t>
    </r>
    <phoneticPr fontId="1" type="noConversion"/>
  </si>
  <si>
    <r>
      <rPr>
        <sz val="11"/>
        <color theme="1"/>
        <rFont val="仿宋"/>
        <family val="3"/>
        <charset val="134"/>
      </rPr>
      <t>白银区</t>
    </r>
    <phoneticPr fontId="1" type="noConversion"/>
  </si>
  <si>
    <r>
      <rPr>
        <sz val="11"/>
        <color theme="1"/>
        <rFont val="仿宋"/>
        <family val="3"/>
        <charset val="134"/>
      </rPr>
      <t>平川区</t>
    </r>
    <phoneticPr fontId="1" type="noConversion"/>
  </si>
  <si>
    <r>
      <rPr>
        <sz val="11"/>
        <color theme="1"/>
        <rFont val="仿宋"/>
        <family val="3"/>
        <charset val="134"/>
      </rPr>
      <t>靖远县</t>
    </r>
    <phoneticPr fontId="1" type="noConversion"/>
  </si>
  <si>
    <r>
      <rPr>
        <sz val="11"/>
        <color theme="1"/>
        <rFont val="仿宋"/>
        <family val="3"/>
        <charset val="134"/>
      </rPr>
      <t>会宁县</t>
    </r>
    <phoneticPr fontId="1" type="noConversion"/>
  </si>
  <si>
    <r>
      <rPr>
        <sz val="11"/>
        <color theme="1"/>
        <rFont val="仿宋"/>
        <family val="3"/>
        <charset val="134"/>
      </rPr>
      <t>景泰县</t>
    </r>
    <phoneticPr fontId="1" type="noConversion"/>
  </si>
  <si>
    <r>
      <rPr>
        <sz val="11"/>
        <color theme="1"/>
        <rFont val="仿宋"/>
        <family val="3"/>
        <charset val="134"/>
      </rPr>
      <t>天水市</t>
    </r>
    <phoneticPr fontId="1" type="noConversion"/>
  </si>
  <si>
    <r>
      <rPr>
        <sz val="11"/>
        <color theme="1"/>
        <rFont val="仿宋"/>
        <family val="3"/>
        <charset val="134"/>
      </rPr>
      <t>天水市</t>
    </r>
    <phoneticPr fontId="1" type="noConversion"/>
  </si>
  <si>
    <r>
      <rPr>
        <sz val="11"/>
        <color theme="1"/>
        <rFont val="仿宋"/>
        <family val="3"/>
        <charset val="134"/>
      </rPr>
      <t>秦州区</t>
    </r>
    <phoneticPr fontId="1" type="noConversion"/>
  </si>
  <si>
    <r>
      <rPr>
        <sz val="11"/>
        <color theme="1"/>
        <rFont val="仿宋"/>
        <family val="3"/>
        <charset val="134"/>
      </rPr>
      <t>麦积区</t>
    </r>
    <phoneticPr fontId="1" type="noConversion"/>
  </si>
  <si>
    <r>
      <rPr>
        <sz val="11"/>
        <color theme="1"/>
        <rFont val="仿宋"/>
        <family val="3"/>
        <charset val="134"/>
      </rPr>
      <t>清水县</t>
    </r>
    <phoneticPr fontId="1" type="noConversion"/>
  </si>
  <si>
    <r>
      <rPr>
        <sz val="11"/>
        <color theme="1"/>
        <rFont val="仿宋"/>
        <family val="3"/>
        <charset val="134"/>
      </rPr>
      <t>秦安县</t>
    </r>
    <phoneticPr fontId="1" type="noConversion"/>
  </si>
  <si>
    <r>
      <rPr>
        <sz val="11"/>
        <color theme="1"/>
        <rFont val="仿宋"/>
        <family val="3"/>
        <charset val="134"/>
      </rPr>
      <t>甘谷县</t>
    </r>
    <phoneticPr fontId="1" type="noConversion"/>
  </si>
  <si>
    <r>
      <rPr>
        <sz val="11"/>
        <color theme="1"/>
        <rFont val="仿宋"/>
        <family val="3"/>
        <charset val="134"/>
      </rPr>
      <t>武山县</t>
    </r>
    <phoneticPr fontId="1" type="noConversion"/>
  </si>
  <si>
    <r>
      <rPr>
        <sz val="11"/>
        <color theme="1"/>
        <rFont val="仿宋"/>
        <family val="3"/>
        <charset val="134"/>
      </rPr>
      <t>张家川县</t>
    </r>
    <phoneticPr fontId="1" type="noConversion"/>
  </si>
  <si>
    <r>
      <rPr>
        <sz val="11"/>
        <color theme="1"/>
        <rFont val="仿宋"/>
        <family val="3"/>
        <charset val="134"/>
      </rPr>
      <t>武威市</t>
    </r>
    <phoneticPr fontId="1" type="noConversion"/>
  </si>
  <si>
    <r>
      <rPr>
        <sz val="11"/>
        <color theme="1"/>
        <rFont val="仿宋"/>
        <family val="3"/>
        <charset val="134"/>
      </rPr>
      <t>凉州区</t>
    </r>
    <phoneticPr fontId="1" type="noConversion"/>
  </si>
  <si>
    <r>
      <rPr>
        <sz val="11"/>
        <color theme="1"/>
        <rFont val="仿宋"/>
        <family val="3"/>
        <charset val="134"/>
      </rPr>
      <t>民勤县</t>
    </r>
    <phoneticPr fontId="1" type="noConversion"/>
  </si>
  <si>
    <r>
      <rPr>
        <sz val="11"/>
        <color theme="1"/>
        <rFont val="仿宋"/>
        <family val="3"/>
        <charset val="134"/>
      </rPr>
      <t>古浪县</t>
    </r>
    <phoneticPr fontId="1" type="noConversion"/>
  </si>
  <si>
    <r>
      <rPr>
        <sz val="11"/>
        <color theme="1"/>
        <rFont val="仿宋"/>
        <family val="3"/>
        <charset val="134"/>
      </rPr>
      <t>天祝县</t>
    </r>
    <phoneticPr fontId="1" type="noConversion"/>
  </si>
  <si>
    <r>
      <rPr>
        <sz val="11"/>
        <color theme="1"/>
        <rFont val="仿宋"/>
        <family val="3"/>
        <charset val="134"/>
      </rPr>
      <t>张掖市</t>
    </r>
    <phoneticPr fontId="1" type="noConversion"/>
  </si>
  <si>
    <r>
      <rPr>
        <sz val="11"/>
        <color theme="1"/>
        <rFont val="仿宋"/>
        <family val="3"/>
        <charset val="134"/>
      </rPr>
      <t>张掖市</t>
    </r>
    <phoneticPr fontId="1" type="noConversion"/>
  </si>
  <si>
    <r>
      <rPr>
        <sz val="11"/>
        <color theme="1"/>
        <rFont val="仿宋"/>
        <family val="3"/>
        <charset val="134"/>
      </rPr>
      <t>甘州区</t>
    </r>
    <phoneticPr fontId="1" type="noConversion"/>
  </si>
  <si>
    <r>
      <rPr>
        <sz val="11"/>
        <color theme="1"/>
        <rFont val="仿宋"/>
        <family val="3"/>
        <charset val="134"/>
      </rPr>
      <t>肃南县</t>
    </r>
    <phoneticPr fontId="1" type="noConversion"/>
  </si>
  <si>
    <r>
      <rPr>
        <sz val="11"/>
        <color theme="1"/>
        <rFont val="仿宋"/>
        <family val="3"/>
        <charset val="134"/>
      </rPr>
      <t>民乐县</t>
    </r>
    <phoneticPr fontId="1" type="noConversion"/>
  </si>
  <si>
    <r>
      <rPr>
        <sz val="11"/>
        <color theme="1"/>
        <rFont val="仿宋"/>
        <family val="3"/>
        <charset val="134"/>
      </rPr>
      <t>临泽县</t>
    </r>
    <phoneticPr fontId="1" type="noConversion"/>
  </si>
  <si>
    <r>
      <rPr>
        <sz val="11"/>
        <color theme="1"/>
        <rFont val="仿宋"/>
        <family val="3"/>
        <charset val="134"/>
      </rPr>
      <t>高台县</t>
    </r>
    <phoneticPr fontId="1" type="noConversion"/>
  </si>
  <si>
    <r>
      <rPr>
        <sz val="11"/>
        <color theme="1"/>
        <rFont val="仿宋"/>
        <family val="3"/>
        <charset val="134"/>
      </rPr>
      <t>山丹县</t>
    </r>
    <phoneticPr fontId="1" type="noConversion"/>
  </si>
  <si>
    <r>
      <rPr>
        <sz val="11"/>
        <color theme="1"/>
        <rFont val="仿宋"/>
        <family val="3"/>
        <charset val="134"/>
      </rPr>
      <t>平凉市</t>
    </r>
    <phoneticPr fontId="1" type="noConversion"/>
  </si>
  <si>
    <r>
      <rPr>
        <sz val="11"/>
        <color theme="1"/>
        <rFont val="仿宋"/>
        <family val="3"/>
        <charset val="134"/>
      </rPr>
      <t>崆峒区</t>
    </r>
    <phoneticPr fontId="1" type="noConversion"/>
  </si>
  <si>
    <r>
      <rPr>
        <sz val="11"/>
        <color theme="1"/>
        <rFont val="仿宋"/>
        <family val="3"/>
        <charset val="134"/>
      </rPr>
      <t>泾川县</t>
    </r>
    <phoneticPr fontId="1" type="noConversion"/>
  </si>
  <si>
    <r>
      <rPr>
        <sz val="11"/>
        <color theme="1"/>
        <rFont val="仿宋"/>
        <family val="3"/>
        <charset val="134"/>
      </rPr>
      <t>灵台县</t>
    </r>
    <phoneticPr fontId="1" type="noConversion"/>
  </si>
  <si>
    <r>
      <rPr>
        <sz val="11"/>
        <color theme="1"/>
        <rFont val="仿宋"/>
        <family val="3"/>
        <charset val="134"/>
      </rPr>
      <t>崇信县</t>
    </r>
    <phoneticPr fontId="1" type="noConversion"/>
  </si>
  <si>
    <r>
      <rPr>
        <sz val="11"/>
        <color theme="1"/>
        <rFont val="仿宋"/>
        <family val="3"/>
        <charset val="134"/>
      </rPr>
      <t>华亭县</t>
    </r>
    <phoneticPr fontId="1" type="noConversion"/>
  </si>
  <si>
    <r>
      <rPr>
        <sz val="11"/>
        <color theme="1"/>
        <rFont val="仿宋"/>
        <family val="3"/>
        <charset val="134"/>
      </rPr>
      <t>庄浪县</t>
    </r>
    <phoneticPr fontId="1" type="noConversion"/>
  </si>
  <si>
    <r>
      <rPr>
        <sz val="11"/>
        <color theme="1"/>
        <rFont val="仿宋"/>
        <family val="3"/>
        <charset val="134"/>
      </rPr>
      <t>静宁县</t>
    </r>
    <phoneticPr fontId="1" type="noConversion"/>
  </si>
  <si>
    <r>
      <rPr>
        <sz val="11"/>
        <color theme="1"/>
        <rFont val="仿宋"/>
        <family val="3"/>
        <charset val="134"/>
      </rPr>
      <t>酒泉市</t>
    </r>
    <phoneticPr fontId="1" type="noConversion"/>
  </si>
  <si>
    <r>
      <rPr>
        <sz val="11"/>
        <color theme="1"/>
        <rFont val="仿宋"/>
        <family val="3"/>
        <charset val="134"/>
      </rPr>
      <t>酒泉市</t>
    </r>
    <phoneticPr fontId="1" type="noConversion"/>
  </si>
  <si>
    <r>
      <rPr>
        <sz val="11"/>
        <color theme="1"/>
        <rFont val="仿宋"/>
        <family val="3"/>
        <charset val="134"/>
      </rPr>
      <t>肃州区</t>
    </r>
    <phoneticPr fontId="1" type="noConversion"/>
  </si>
  <si>
    <r>
      <rPr>
        <sz val="11"/>
        <color theme="1"/>
        <rFont val="仿宋"/>
        <family val="3"/>
        <charset val="134"/>
      </rPr>
      <t>金塔县</t>
    </r>
    <phoneticPr fontId="1" type="noConversion"/>
  </si>
  <si>
    <r>
      <rPr>
        <sz val="11"/>
        <color theme="1"/>
        <rFont val="仿宋"/>
        <family val="3"/>
        <charset val="134"/>
      </rPr>
      <t>瓜州县</t>
    </r>
    <phoneticPr fontId="1" type="noConversion"/>
  </si>
  <si>
    <r>
      <rPr>
        <sz val="11"/>
        <color theme="1"/>
        <rFont val="仿宋"/>
        <family val="3"/>
        <charset val="134"/>
      </rPr>
      <t>肃北县</t>
    </r>
    <phoneticPr fontId="1" type="noConversion"/>
  </si>
  <si>
    <r>
      <rPr>
        <sz val="11"/>
        <color theme="1"/>
        <rFont val="仿宋"/>
        <family val="3"/>
        <charset val="134"/>
      </rPr>
      <t>阿克塞县</t>
    </r>
    <phoneticPr fontId="1" type="noConversion"/>
  </si>
  <si>
    <r>
      <rPr>
        <sz val="11"/>
        <color theme="1"/>
        <rFont val="仿宋"/>
        <family val="3"/>
        <charset val="134"/>
      </rPr>
      <t>玉门市</t>
    </r>
    <phoneticPr fontId="1" type="noConversion"/>
  </si>
  <si>
    <r>
      <rPr>
        <sz val="11"/>
        <color theme="1"/>
        <rFont val="仿宋"/>
        <family val="3"/>
        <charset val="134"/>
      </rPr>
      <t>敦煌市</t>
    </r>
    <phoneticPr fontId="1" type="noConversion"/>
  </si>
  <si>
    <r>
      <rPr>
        <sz val="11"/>
        <color theme="1"/>
        <rFont val="仿宋"/>
        <family val="3"/>
        <charset val="134"/>
      </rPr>
      <t>庆阳市</t>
    </r>
    <phoneticPr fontId="1" type="noConversion"/>
  </si>
  <si>
    <r>
      <rPr>
        <sz val="11"/>
        <color theme="1"/>
        <rFont val="仿宋"/>
        <family val="3"/>
        <charset val="134"/>
      </rPr>
      <t>西峰区</t>
    </r>
    <phoneticPr fontId="1" type="noConversion"/>
  </si>
  <si>
    <r>
      <rPr>
        <sz val="11"/>
        <color theme="1"/>
        <rFont val="仿宋"/>
        <family val="3"/>
        <charset val="134"/>
      </rPr>
      <t>庆城县</t>
    </r>
    <phoneticPr fontId="1" type="noConversion"/>
  </si>
  <si>
    <r>
      <rPr>
        <sz val="11"/>
        <color theme="1"/>
        <rFont val="仿宋"/>
        <family val="3"/>
        <charset val="134"/>
      </rPr>
      <t>环县</t>
    </r>
    <phoneticPr fontId="1" type="noConversion"/>
  </si>
  <si>
    <r>
      <rPr>
        <sz val="11"/>
        <color theme="1"/>
        <rFont val="仿宋"/>
        <family val="3"/>
        <charset val="134"/>
      </rPr>
      <t>华池县</t>
    </r>
    <phoneticPr fontId="1" type="noConversion"/>
  </si>
  <si>
    <r>
      <rPr>
        <sz val="11"/>
        <color theme="1"/>
        <rFont val="仿宋"/>
        <family val="3"/>
        <charset val="134"/>
      </rPr>
      <t>合水县</t>
    </r>
    <phoneticPr fontId="1" type="noConversion"/>
  </si>
  <si>
    <r>
      <rPr>
        <sz val="11"/>
        <color theme="1"/>
        <rFont val="仿宋"/>
        <family val="3"/>
        <charset val="134"/>
      </rPr>
      <t>正宁县</t>
    </r>
    <phoneticPr fontId="1" type="noConversion"/>
  </si>
  <si>
    <r>
      <rPr>
        <sz val="11"/>
        <color theme="1"/>
        <rFont val="仿宋"/>
        <family val="3"/>
        <charset val="134"/>
      </rPr>
      <t>宁县</t>
    </r>
    <phoneticPr fontId="1" type="noConversion"/>
  </si>
  <si>
    <r>
      <rPr>
        <sz val="11"/>
        <color theme="1"/>
        <rFont val="仿宋"/>
        <family val="3"/>
        <charset val="134"/>
      </rPr>
      <t>镇原县</t>
    </r>
    <phoneticPr fontId="1" type="noConversion"/>
  </si>
  <si>
    <r>
      <rPr>
        <sz val="11"/>
        <color theme="1"/>
        <rFont val="仿宋"/>
        <family val="3"/>
        <charset val="134"/>
      </rPr>
      <t>定西市</t>
    </r>
    <phoneticPr fontId="1" type="noConversion"/>
  </si>
  <si>
    <r>
      <rPr>
        <sz val="11"/>
        <color theme="1"/>
        <rFont val="仿宋"/>
        <family val="3"/>
        <charset val="134"/>
      </rPr>
      <t>定西市</t>
    </r>
    <phoneticPr fontId="1" type="noConversion"/>
  </si>
  <si>
    <r>
      <rPr>
        <sz val="11"/>
        <color theme="1"/>
        <rFont val="仿宋"/>
        <family val="3"/>
        <charset val="134"/>
      </rPr>
      <t>安定区</t>
    </r>
    <phoneticPr fontId="1" type="noConversion"/>
  </si>
  <si>
    <r>
      <rPr>
        <sz val="11"/>
        <color theme="1"/>
        <rFont val="仿宋"/>
        <family val="3"/>
        <charset val="134"/>
      </rPr>
      <t>通渭县</t>
    </r>
    <phoneticPr fontId="1" type="noConversion"/>
  </si>
  <si>
    <r>
      <rPr>
        <sz val="11"/>
        <color theme="1"/>
        <rFont val="仿宋"/>
        <family val="3"/>
        <charset val="134"/>
      </rPr>
      <t>陇西县</t>
    </r>
    <phoneticPr fontId="1" type="noConversion"/>
  </si>
  <si>
    <r>
      <rPr>
        <sz val="11"/>
        <color theme="1"/>
        <rFont val="仿宋"/>
        <family val="3"/>
        <charset val="134"/>
      </rPr>
      <t>渭源县</t>
    </r>
    <phoneticPr fontId="1" type="noConversion"/>
  </si>
  <si>
    <r>
      <rPr>
        <sz val="11"/>
        <color theme="1"/>
        <rFont val="仿宋"/>
        <family val="3"/>
        <charset val="134"/>
      </rPr>
      <t>临洮县</t>
    </r>
    <phoneticPr fontId="1" type="noConversion"/>
  </si>
  <si>
    <r>
      <rPr>
        <sz val="11"/>
        <color theme="1"/>
        <rFont val="仿宋"/>
        <family val="3"/>
        <charset val="134"/>
      </rPr>
      <t>漳县</t>
    </r>
    <phoneticPr fontId="1" type="noConversion"/>
  </si>
  <si>
    <r>
      <rPr>
        <sz val="11"/>
        <color theme="1"/>
        <rFont val="仿宋"/>
        <family val="3"/>
        <charset val="134"/>
      </rPr>
      <t>岷县</t>
    </r>
    <phoneticPr fontId="1" type="noConversion"/>
  </si>
  <si>
    <r>
      <rPr>
        <sz val="11"/>
        <color theme="1"/>
        <rFont val="仿宋"/>
        <family val="3"/>
        <charset val="134"/>
      </rPr>
      <t>陇南市</t>
    </r>
    <phoneticPr fontId="1" type="noConversion"/>
  </si>
  <si>
    <r>
      <rPr>
        <sz val="11"/>
        <color theme="1"/>
        <rFont val="仿宋"/>
        <family val="3"/>
        <charset val="134"/>
      </rPr>
      <t>武都区</t>
    </r>
    <phoneticPr fontId="1" type="noConversion"/>
  </si>
  <si>
    <r>
      <rPr>
        <sz val="11"/>
        <color theme="1"/>
        <rFont val="仿宋"/>
        <family val="3"/>
        <charset val="134"/>
      </rPr>
      <t>成县</t>
    </r>
    <phoneticPr fontId="1" type="noConversion"/>
  </si>
  <si>
    <r>
      <rPr>
        <sz val="11"/>
        <color theme="1"/>
        <rFont val="仿宋"/>
        <family val="3"/>
        <charset val="134"/>
      </rPr>
      <t>文县</t>
    </r>
    <phoneticPr fontId="1" type="noConversion"/>
  </si>
  <si>
    <r>
      <rPr>
        <sz val="11"/>
        <color theme="1"/>
        <rFont val="仿宋"/>
        <family val="3"/>
        <charset val="134"/>
      </rPr>
      <t>宕昌县</t>
    </r>
    <phoneticPr fontId="1" type="noConversion"/>
  </si>
  <si>
    <r>
      <rPr>
        <sz val="11"/>
        <color theme="1"/>
        <rFont val="仿宋"/>
        <family val="3"/>
        <charset val="134"/>
      </rPr>
      <t>康县</t>
    </r>
    <phoneticPr fontId="1" type="noConversion"/>
  </si>
  <si>
    <r>
      <rPr>
        <sz val="11"/>
        <color theme="1"/>
        <rFont val="仿宋"/>
        <family val="3"/>
        <charset val="134"/>
      </rPr>
      <t>西和县</t>
    </r>
    <phoneticPr fontId="1" type="noConversion"/>
  </si>
  <si>
    <r>
      <rPr>
        <sz val="11"/>
        <color theme="1"/>
        <rFont val="仿宋"/>
        <family val="3"/>
        <charset val="134"/>
      </rPr>
      <t>礼县</t>
    </r>
    <phoneticPr fontId="1" type="noConversion"/>
  </si>
  <si>
    <r>
      <rPr>
        <sz val="11"/>
        <color theme="1"/>
        <rFont val="仿宋"/>
        <family val="3"/>
        <charset val="134"/>
      </rPr>
      <t>徽县</t>
    </r>
    <phoneticPr fontId="1" type="noConversion"/>
  </si>
  <si>
    <r>
      <rPr>
        <sz val="11"/>
        <color theme="1"/>
        <rFont val="仿宋"/>
        <family val="3"/>
        <charset val="134"/>
      </rPr>
      <t>两当县</t>
    </r>
    <phoneticPr fontId="1" type="noConversion"/>
  </si>
  <si>
    <r>
      <rPr>
        <sz val="11"/>
        <color theme="1"/>
        <rFont val="仿宋"/>
        <family val="3"/>
        <charset val="134"/>
      </rPr>
      <t>临夏回族自治州</t>
    </r>
    <phoneticPr fontId="1" type="noConversion"/>
  </si>
  <si>
    <r>
      <rPr>
        <sz val="11"/>
        <color theme="1"/>
        <rFont val="仿宋"/>
        <family val="3"/>
        <charset val="134"/>
      </rPr>
      <t>临夏回族自治州</t>
    </r>
    <phoneticPr fontId="1" type="noConversion"/>
  </si>
  <si>
    <r>
      <rPr>
        <sz val="11"/>
        <color theme="1"/>
        <rFont val="仿宋"/>
        <family val="3"/>
        <charset val="134"/>
      </rPr>
      <t>临夏市</t>
    </r>
    <phoneticPr fontId="1" type="noConversion"/>
  </si>
  <si>
    <r>
      <rPr>
        <sz val="11"/>
        <color theme="1"/>
        <rFont val="仿宋"/>
        <family val="3"/>
        <charset val="134"/>
      </rPr>
      <t>临夏县</t>
    </r>
    <phoneticPr fontId="1" type="noConversion"/>
  </si>
  <si>
    <r>
      <rPr>
        <sz val="11"/>
        <color theme="1"/>
        <rFont val="仿宋"/>
        <family val="3"/>
        <charset val="134"/>
      </rPr>
      <t>康乐县</t>
    </r>
    <phoneticPr fontId="1" type="noConversion"/>
  </si>
  <si>
    <r>
      <rPr>
        <sz val="11"/>
        <color theme="1"/>
        <rFont val="仿宋"/>
        <family val="3"/>
        <charset val="134"/>
      </rPr>
      <t>永靖县</t>
    </r>
    <phoneticPr fontId="1" type="noConversion"/>
  </si>
  <si>
    <r>
      <rPr>
        <sz val="11"/>
        <color theme="1"/>
        <rFont val="仿宋"/>
        <family val="3"/>
        <charset val="134"/>
      </rPr>
      <t>广河县</t>
    </r>
    <phoneticPr fontId="1" type="noConversion"/>
  </si>
  <si>
    <r>
      <rPr>
        <sz val="11"/>
        <color theme="1"/>
        <rFont val="仿宋"/>
        <family val="3"/>
        <charset val="134"/>
      </rPr>
      <t>和政县</t>
    </r>
    <phoneticPr fontId="1" type="noConversion"/>
  </si>
  <si>
    <r>
      <rPr>
        <sz val="11"/>
        <color theme="1"/>
        <rFont val="仿宋"/>
        <family val="3"/>
        <charset val="134"/>
      </rPr>
      <t>东乡县</t>
    </r>
    <phoneticPr fontId="1" type="noConversion"/>
  </si>
  <si>
    <r>
      <rPr>
        <sz val="11"/>
        <color theme="1"/>
        <rFont val="仿宋"/>
        <family val="3"/>
        <charset val="134"/>
      </rPr>
      <t>积石山县</t>
    </r>
    <phoneticPr fontId="1" type="noConversion"/>
  </si>
  <si>
    <r>
      <rPr>
        <sz val="11"/>
        <color theme="1"/>
        <rFont val="仿宋"/>
        <family val="3"/>
        <charset val="134"/>
      </rPr>
      <t>甘南藏族自治州</t>
    </r>
    <phoneticPr fontId="1" type="noConversion"/>
  </si>
  <si>
    <r>
      <rPr>
        <sz val="11"/>
        <color theme="1"/>
        <rFont val="仿宋"/>
        <family val="3"/>
        <charset val="134"/>
      </rPr>
      <t>甘南藏族自治州</t>
    </r>
    <phoneticPr fontId="1" type="noConversion"/>
  </si>
  <si>
    <r>
      <rPr>
        <sz val="11"/>
        <color theme="1"/>
        <rFont val="仿宋"/>
        <family val="3"/>
        <charset val="134"/>
      </rPr>
      <t>合作市</t>
    </r>
    <phoneticPr fontId="1" type="noConversion"/>
  </si>
  <si>
    <r>
      <rPr>
        <sz val="11"/>
        <color theme="1"/>
        <rFont val="仿宋"/>
        <family val="3"/>
        <charset val="134"/>
      </rPr>
      <t>临潭县</t>
    </r>
    <phoneticPr fontId="1" type="noConversion"/>
  </si>
  <si>
    <r>
      <rPr>
        <sz val="11"/>
        <color theme="1"/>
        <rFont val="仿宋"/>
        <family val="3"/>
        <charset val="134"/>
      </rPr>
      <t>卓尼县</t>
    </r>
    <phoneticPr fontId="1" type="noConversion"/>
  </si>
  <si>
    <r>
      <rPr>
        <sz val="11"/>
        <color theme="1"/>
        <rFont val="仿宋"/>
        <family val="3"/>
        <charset val="134"/>
      </rPr>
      <t>舟曲县</t>
    </r>
    <phoneticPr fontId="1" type="noConversion"/>
  </si>
  <si>
    <r>
      <rPr>
        <sz val="11"/>
        <color theme="1"/>
        <rFont val="仿宋"/>
        <family val="3"/>
        <charset val="134"/>
      </rPr>
      <t>迭部县</t>
    </r>
    <phoneticPr fontId="1" type="noConversion"/>
  </si>
  <si>
    <r>
      <rPr>
        <sz val="11"/>
        <color theme="1"/>
        <rFont val="仿宋"/>
        <family val="3"/>
        <charset val="134"/>
      </rPr>
      <t>玛曲县</t>
    </r>
    <phoneticPr fontId="1" type="noConversion"/>
  </si>
  <si>
    <r>
      <rPr>
        <sz val="11"/>
        <color theme="1"/>
        <rFont val="仿宋"/>
        <family val="3"/>
        <charset val="134"/>
      </rPr>
      <t>碌曲县</t>
    </r>
    <phoneticPr fontId="1" type="noConversion"/>
  </si>
  <si>
    <r>
      <rPr>
        <sz val="11"/>
        <color theme="1"/>
        <rFont val="仿宋"/>
        <family val="3"/>
        <charset val="134"/>
      </rPr>
      <t>夏河县</t>
    </r>
    <phoneticPr fontId="1" type="noConversion"/>
  </si>
  <si>
    <r>
      <rPr>
        <sz val="11"/>
        <color theme="1"/>
        <rFont val="仿宋"/>
        <family val="3"/>
        <charset val="134"/>
      </rPr>
      <t>宁夏回族自治区</t>
    </r>
    <phoneticPr fontId="1" type="noConversion"/>
  </si>
  <si>
    <r>
      <rPr>
        <sz val="11"/>
        <color theme="1"/>
        <rFont val="仿宋"/>
        <family val="3"/>
        <charset val="134"/>
      </rPr>
      <t>银川市</t>
    </r>
    <phoneticPr fontId="1" type="noConversion"/>
  </si>
  <si>
    <r>
      <rPr>
        <sz val="11"/>
        <color theme="1"/>
        <rFont val="仿宋"/>
        <family val="3"/>
        <charset val="134"/>
      </rPr>
      <t>银川市</t>
    </r>
  </si>
  <si>
    <r>
      <rPr>
        <sz val="11"/>
        <color theme="1"/>
        <rFont val="仿宋"/>
        <family val="3"/>
        <charset val="134"/>
      </rPr>
      <t>兴庆区</t>
    </r>
  </si>
  <si>
    <r>
      <rPr>
        <sz val="11"/>
        <color theme="1"/>
        <rFont val="仿宋"/>
        <family val="3"/>
        <charset val="134"/>
      </rPr>
      <t>西夏区</t>
    </r>
  </si>
  <si>
    <r>
      <rPr>
        <sz val="11"/>
        <color theme="1"/>
        <rFont val="仿宋"/>
        <family val="3"/>
        <charset val="134"/>
      </rPr>
      <t>金凤区</t>
    </r>
  </si>
  <si>
    <r>
      <rPr>
        <sz val="11"/>
        <color theme="1"/>
        <rFont val="仿宋"/>
        <family val="3"/>
        <charset val="134"/>
      </rPr>
      <t>永宁县</t>
    </r>
  </si>
  <si>
    <r>
      <rPr>
        <sz val="11"/>
        <color theme="1"/>
        <rFont val="仿宋"/>
        <family val="3"/>
        <charset val="134"/>
      </rPr>
      <t>贺兰县</t>
    </r>
  </si>
  <si>
    <r>
      <rPr>
        <sz val="11"/>
        <color theme="1"/>
        <rFont val="仿宋"/>
        <family val="3"/>
        <charset val="134"/>
      </rPr>
      <t>灵武市</t>
    </r>
  </si>
  <si>
    <r>
      <rPr>
        <sz val="11"/>
        <color theme="1"/>
        <rFont val="仿宋"/>
        <family val="3"/>
        <charset val="134"/>
      </rPr>
      <t>石嘴山市</t>
    </r>
    <phoneticPr fontId="1" type="noConversion"/>
  </si>
  <si>
    <r>
      <rPr>
        <sz val="11"/>
        <color theme="1"/>
        <rFont val="仿宋"/>
        <family val="3"/>
        <charset val="134"/>
      </rPr>
      <t>石嘴山市</t>
    </r>
  </si>
  <si>
    <r>
      <rPr>
        <sz val="11"/>
        <color theme="1"/>
        <rFont val="仿宋"/>
        <family val="3"/>
        <charset val="134"/>
      </rPr>
      <t>大武口区</t>
    </r>
  </si>
  <si>
    <r>
      <rPr>
        <sz val="11"/>
        <color theme="1"/>
        <rFont val="仿宋"/>
        <family val="3"/>
        <charset val="134"/>
      </rPr>
      <t>惠农区</t>
    </r>
  </si>
  <si>
    <r>
      <rPr>
        <sz val="11"/>
        <color theme="1"/>
        <rFont val="仿宋"/>
        <family val="3"/>
        <charset val="134"/>
      </rPr>
      <t>平罗县</t>
    </r>
  </si>
  <si>
    <r>
      <rPr>
        <sz val="11"/>
        <color theme="1"/>
        <rFont val="仿宋"/>
        <family val="3"/>
        <charset val="134"/>
      </rPr>
      <t>吴忠市</t>
    </r>
    <phoneticPr fontId="1" type="noConversion"/>
  </si>
  <si>
    <r>
      <rPr>
        <sz val="11"/>
        <color theme="1"/>
        <rFont val="仿宋"/>
        <family val="3"/>
        <charset val="134"/>
      </rPr>
      <t>吴忠市</t>
    </r>
  </si>
  <si>
    <r>
      <rPr>
        <sz val="11"/>
        <color theme="1"/>
        <rFont val="仿宋"/>
        <family val="3"/>
        <charset val="134"/>
      </rPr>
      <t>利通区</t>
    </r>
  </si>
  <si>
    <r>
      <rPr>
        <sz val="11"/>
        <color theme="1"/>
        <rFont val="仿宋"/>
        <family val="3"/>
        <charset val="134"/>
      </rPr>
      <t>红寺堡区</t>
    </r>
  </si>
  <si>
    <r>
      <rPr>
        <sz val="11"/>
        <color theme="1"/>
        <rFont val="仿宋"/>
        <family val="3"/>
        <charset val="134"/>
      </rPr>
      <t>盐池县</t>
    </r>
  </si>
  <si>
    <r>
      <rPr>
        <sz val="11"/>
        <color theme="1"/>
        <rFont val="仿宋"/>
        <family val="3"/>
        <charset val="134"/>
      </rPr>
      <t>同心县</t>
    </r>
  </si>
  <si>
    <r>
      <rPr>
        <sz val="11"/>
        <color theme="1"/>
        <rFont val="仿宋"/>
        <family val="3"/>
        <charset val="134"/>
      </rPr>
      <t>青铜峡市</t>
    </r>
  </si>
  <si>
    <r>
      <rPr>
        <sz val="11"/>
        <color theme="1"/>
        <rFont val="仿宋"/>
        <family val="3"/>
        <charset val="134"/>
      </rPr>
      <t>固原市</t>
    </r>
    <phoneticPr fontId="1" type="noConversion"/>
  </si>
  <si>
    <r>
      <rPr>
        <sz val="11"/>
        <color theme="1"/>
        <rFont val="仿宋"/>
        <family val="3"/>
        <charset val="134"/>
      </rPr>
      <t>固原市</t>
    </r>
  </si>
  <si>
    <r>
      <rPr>
        <sz val="11"/>
        <color theme="1"/>
        <rFont val="仿宋"/>
        <family val="3"/>
        <charset val="134"/>
      </rPr>
      <t>原州区</t>
    </r>
  </si>
  <si>
    <r>
      <rPr>
        <sz val="11"/>
        <color theme="1"/>
        <rFont val="仿宋"/>
        <family val="3"/>
        <charset val="134"/>
      </rPr>
      <t>西吉县</t>
    </r>
  </si>
  <si>
    <r>
      <rPr>
        <sz val="11"/>
        <color theme="1"/>
        <rFont val="仿宋"/>
        <family val="3"/>
        <charset val="134"/>
      </rPr>
      <t>隆德县</t>
    </r>
  </si>
  <si>
    <r>
      <rPr>
        <sz val="11"/>
        <color theme="1"/>
        <rFont val="仿宋"/>
        <family val="3"/>
        <charset val="134"/>
      </rPr>
      <t>泾源县</t>
    </r>
  </si>
  <si>
    <r>
      <rPr>
        <sz val="11"/>
        <color theme="1"/>
        <rFont val="仿宋"/>
        <family val="3"/>
        <charset val="134"/>
      </rPr>
      <t>彭阳县</t>
    </r>
  </si>
  <si>
    <r>
      <rPr>
        <sz val="11"/>
        <color theme="1"/>
        <rFont val="仿宋"/>
        <family val="3"/>
        <charset val="134"/>
      </rPr>
      <t>中卫市</t>
    </r>
    <phoneticPr fontId="1" type="noConversion"/>
  </si>
  <si>
    <r>
      <rPr>
        <sz val="11"/>
        <color theme="1"/>
        <rFont val="仿宋"/>
        <family val="3"/>
        <charset val="134"/>
      </rPr>
      <t>中卫市</t>
    </r>
  </si>
  <si>
    <r>
      <rPr>
        <sz val="11"/>
        <color theme="1"/>
        <rFont val="仿宋"/>
        <family val="3"/>
        <charset val="134"/>
      </rPr>
      <t>沙坡头区</t>
    </r>
  </si>
  <si>
    <r>
      <rPr>
        <sz val="11"/>
        <color theme="1"/>
        <rFont val="仿宋"/>
        <family val="3"/>
        <charset val="134"/>
      </rPr>
      <t>中宁县</t>
    </r>
  </si>
  <si>
    <r>
      <rPr>
        <sz val="11"/>
        <color theme="1"/>
        <rFont val="仿宋"/>
        <family val="3"/>
        <charset val="134"/>
      </rPr>
      <t>海原县</t>
    </r>
  </si>
  <si>
    <r>
      <rPr>
        <sz val="11"/>
        <color theme="1"/>
        <rFont val="仿宋"/>
        <family val="3"/>
        <charset val="134"/>
      </rPr>
      <t>新疆维吾尔族自治区</t>
    </r>
    <phoneticPr fontId="1" type="noConversion"/>
  </si>
  <si>
    <r>
      <rPr>
        <sz val="11"/>
        <color theme="1"/>
        <rFont val="仿宋"/>
        <family val="3"/>
        <charset val="134"/>
      </rPr>
      <t>乌鲁木齐市</t>
    </r>
  </si>
  <si>
    <r>
      <t>#</t>
    </r>
    <r>
      <rPr>
        <sz val="11"/>
        <color theme="1"/>
        <rFont val="仿宋"/>
        <family val="3"/>
        <charset val="134"/>
      </rPr>
      <t>乌鲁木齐县</t>
    </r>
  </si>
  <si>
    <r>
      <rPr>
        <sz val="11"/>
        <color theme="1"/>
        <rFont val="仿宋"/>
        <family val="3"/>
        <charset val="134"/>
      </rPr>
      <t>克拉玛依市</t>
    </r>
  </si>
  <si>
    <r>
      <rPr>
        <sz val="11"/>
        <color theme="1"/>
        <rFont val="仿宋"/>
        <family val="3"/>
        <charset val="134"/>
      </rPr>
      <t>石河子市</t>
    </r>
  </si>
  <si>
    <r>
      <rPr>
        <sz val="11"/>
        <color theme="1"/>
        <rFont val="仿宋"/>
        <family val="3"/>
        <charset val="134"/>
      </rPr>
      <t>吐鲁番市</t>
    </r>
  </si>
  <si>
    <r>
      <rPr>
        <sz val="11"/>
        <color theme="1"/>
        <rFont val="仿宋"/>
        <family val="3"/>
        <charset val="134"/>
      </rPr>
      <t>吐鲁番市</t>
    </r>
    <phoneticPr fontId="1" type="noConversion"/>
  </si>
  <si>
    <r>
      <rPr>
        <sz val="11"/>
        <color theme="1"/>
        <rFont val="仿宋"/>
        <family val="3"/>
        <charset val="134"/>
      </rPr>
      <t>高昌区</t>
    </r>
  </si>
  <si>
    <r>
      <rPr>
        <sz val="11"/>
        <color theme="1"/>
        <rFont val="仿宋"/>
        <family val="3"/>
        <charset val="134"/>
      </rPr>
      <t>鄯善县</t>
    </r>
  </si>
  <si>
    <r>
      <rPr>
        <sz val="11"/>
        <color theme="1"/>
        <rFont val="仿宋"/>
        <family val="3"/>
        <charset val="134"/>
      </rPr>
      <t>托克逊县</t>
    </r>
  </si>
  <si>
    <r>
      <rPr>
        <sz val="11"/>
        <color theme="1"/>
        <rFont val="仿宋"/>
        <family val="3"/>
        <charset val="134"/>
      </rPr>
      <t>哈密市</t>
    </r>
    <phoneticPr fontId="1" type="noConversion"/>
  </si>
  <si>
    <r>
      <rPr>
        <sz val="11"/>
        <color theme="1"/>
        <rFont val="仿宋"/>
        <family val="3"/>
        <charset val="134"/>
      </rPr>
      <t>哈密市</t>
    </r>
  </si>
  <si>
    <r>
      <rPr>
        <sz val="11"/>
        <color theme="1"/>
        <rFont val="仿宋"/>
        <family val="3"/>
        <charset val="134"/>
      </rPr>
      <t>伊州区</t>
    </r>
  </si>
  <si>
    <r>
      <rPr>
        <sz val="11"/>
        <color theme="1"/>
        <rFont val="仿宋"/>
        <family val="3"/>
        <charset val="134"/>
      </rPr>
      <t>巴里坤哈萨克自治县</t>
    </r>
  </si>
  <si>
    <r>
      <rPr>
        <sz val="11"/>
        <color theme="1"/>
        <rFont val="仿宋"/>
        <family val="3"/>
        <charset val="134"/>
      </rPr>
      <t>伊吾县</t>
    </r>
  </si>
  <si>
    <r>
      <rPr>
        <sz val="11"/>
        <color theme="1"/>
        <rFont val="仿宋"/>
        <family val="3"/>
        <charset val="134"/>
      </rPr>
      <t>昌吉回族自治州</t>
    </r>
  </si>
  <si>
    <r>
      <rPr>
        <sz val="11"/>
        <color theme="1"/>
        <rFont val="仿宋"/>
        <family val="3"/>
        <charset val="134"/>
      </rPr>
      <t>昌吉市</t>
    </r>
  </si>
  <si>
    <r>
      <rPr>
        <sz val="11"/>
        <color theme="1"/>
        <rFont val="仿宋"/>
        <family val="3"/>
        <charset val="134"/>
      </rPr>
      <t>阜康市</t>
    </r>
  </si>
  <si>
    <r>
      <rPr>
        <sz val="11"/>
        <color theme="1"/>
        <rFont val="仿宋"/>
        <family val="3"/>
        <charset val="134"/>
      </rPr>
      <t>呼图壁县</t>
    </r>
  </si>
  <si>
    <r>
      <rPr>
        <sz val="11"/>
        <color theme="1"/>
        <rFont val="仿宋"/>
        <family val="3"/>
        <charset val="134"/>
      </rPr>
      <t>玛纳斯县</t>
    </r>
  </si>
  <si>
    <r>
      <rPr>
        <sz val="11"/>
        <color theme="1"/>
        <rFont val="仿宋"/>
        <family val="3"/>
        <charset val="134"/>
      </rPr>
      <t>奇台县</t>
    </r>
  </si>
  <si>
    <r>
      <rPr>
        <sz val="11"/>
        <color theme="1"/>
        <rFont val="仿宋"/>
        <family val="3"/>
        <charset val="134"/>
      </rPr>
      <t>吉木萨尔县</t>
    </r>
  </si>
  <si>
    <r>
      <rPr>
        <sz val="11"/>
        <color theme="1"/>
        <rFont val="仿宋"/>
        <family val="3"/>
        <charset val="134"/>
      </rPr>
      <t>木垒哈萨克自治县</t>
    </r>
  </si>
  <si>
    <r>
      <rPr>
        <sz val="11"/>
        <color theme="1"/>
        <rFont val="仿宋"/>
        <family val="3"/>
        <charset val="134"/>
      </rPr>
      <t>伊犁州直属县</t>
    </r>
    <r>
      <rPr>
        <sz val="11"/>
        <color theme="1"/>
        <rFont val="Times New Roman"/>
        <family val="1"/>
      </rPr>
      <t>(</t>
    </r>
    <r>
      <rPr>
        <sz val="11"/>
        <color theme="1"/>
        <rFont val="仿宋"/>
        <family val="3"/>
        <charset val="134"/>
      </rPr>
      <t>市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</si>
  <si>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仿宋"/>
        <family val="3"/>
        <charset val="134"/>
      </rPr>
      <t>伊宁市</t>
    </r>
  </si>
  <si>
    <r>
      <rPr>
        <sz val="11"/>
        <color theme="1"/>
        <rFont val="仿宋"/>
        <family val="3"/>
        <charset val="134"/>
      </rPr>
      <t>奎屯市</t>
    </r>
  </si>
  <si>
    <r>
      <rPr>
        <sz val="11"/>
        <color theme="1"/>
        <rFont val="仿宋"/>
        <family val="3"/>
        <charset val="134"/>
      </rPr>
      <t>霍尔果斯市</t>
    </r>
  </si>
  <si>
    <r>
      <rPr>
        <sz val="11"/>
        <color theme="1"/>
        <rFont val="仿宋"/>
        <family val="3"/>
        <charset val="134"/>
      </rPr>
      <t>伊宁县</t>
    </r>
  </si>
  <si>
    <r>
      <rPr>
        <sz val="11"/>
        <color theme="1"/>
        <rFont val="仿宋"/>
        <family val="3"/>
        <charset val="134"/>
      </rPr>
      <t>察布查尔锡伯自治县</t>
    </r>
  </si>
  <si>
    <r>
      <rPr>
        <sz val="11"/>
        <color theme="1"/>
        <rFont val="仿宋"/>
        <family val="3"/>
        <charset val="134"/>
      </rPr>
      <t>霍城县</t>
    </r>
  </si>
  <si>
    <r>
      <rPr>
        <sz val="11"/>
        <color theme="1"/>
        <rFont val="仿宋"/>
        <family val="3"/>
        <charset val="134"/>
      </rPr>
      <t>巩留县</t>
    </r>
  </si>
  <si>
    <r>
      <rPr>
        <sz val="11"/>
        <color theme="1"/>
        <rFont val="仿宋"/>
        <family val="3"/>
        <charset val="134"/>
      </rPr>
      <t>新源县</t>
    </r>
  </si>
  <si>
    <r>
      <rPr>
        <sz val="11"/>
        <color theme="1"/>
        <rFont val="仿宋"/>
        <family val="3"/>
        <charset val="134"/>
      </rPr>
      <t>昭苏县</t>
    </r>
  </si>
  <si>
    <r>
      <rPr>
        <sz val="11"/>
        <color theme="1"/>
        <rFont val="仿宋"/>
        <family val="3"/>
        <charset val="134"/>
      </rPr>
      <t>特克斯县</t>
    </r>
  </si>
  <si>
    <r>
      <rPr>
        <sz val="11"/>
        <color theme="1"/>
        <rFont val="仿宋"/>
        <family val="3"/>
        <charset val="134"/>
      </rPr>
      <t>尼勒克县</t>
    </r>
  </si>
  <si>
    <r>
      <rPr>
        <sz val="11"/>
        <color theme="1"/>
        <rFont val="仿宋"/>
        <family val="3"/>
        <charset val="134"/>
      </rPr>
      <t>塔城地区</t>
    </r>
  </si>
  <si>
    <r>
      <rPr>
        <sz val="11"/>
        <color theme="1"/>
        <rFont val="仿宋"/>
        <family val="3"/>
        <charset val="134"/>
      </rPr>
      <t>塔城市</t>
    </r>
  </si>
  <si>
    <r>
      <rPr>
        <sz val="11"/>
        <color theme="1"/>
        <rFont val="仿宋"/>
        <family val="3"/>
        <charset val="134"/>
      </rPr>
      <t>乌苏市</t>
    </r>
  </si>
  <si>
    <r>
      <rPr>
        <sz val="11"/>
        <color theme="1"/>
        <rFont val="仿宋"/>
        <family val="3"/>
        <charset val="134"/>
      </rPr>
      <t>额敏县</t>
    </r>
  </si>
  <si>
    <r>
      <rPr>
        <sz val="11"/>
        <color theme="1"/>
        <rFont val="仿宋"/>
        <family val="3"/>
        <charset val="134"/>
      </rPr>
      <t>沙湾县</t>
    </r>
  </si>
  <si>
    <r>
      <rPr>
        <sz val="11"/>
        <color theme="1"/>
        <rFont val="仿宋"/>
        <family val="3"/>
        <charset val="134"/>
      </rPr>
      <t>托里县</t>
    </r>
  </si>
  <si>
    <r>
      <rPr>
        <sz val="11"/>
        <color theme="1"/>
        <rFont val="仿宋"/>
        <family val="3"/>
        <charset val="134"/>
      </rPr>
      <t>裕民县</t>
    </r>
  </si>
  <si>
    <r>
      <rPr>
        <sz val="11"/>
        <color theme="1"/>
        <rFont val="仿宋"/>
        <family val="3"/>
        <charset val="134"/>
      </rPr>
      <t>和布克赛尔蒙古自治县</t>
    </r>
  </si>
  <si>
    <r>
      <rPr>
        <sz val="11"/>
        <color theme="1"/>
        <rFont val="仿宋"/>
        <family val="3"/>
        <charset val="134"/>
      </rPr>
      <t>阿勒泰地区</t>
    </r>
  </si>
  <si>
    <r>
      <rPr>
        <sz val="11"/>
        <color theme="1"/>
        <rFont val="仿宋"/>
        <family val="3"/>
        <charset val="134"/>
      </rPr>
      <t>阿勒泰市</t>
    </r>
  </si>
  <si>
    <r>
      <rPr>
        <sz val="11"/>
        <color theme="1"/>
        <rFont val="仿宋"/>
        <family val="3"/>
        <charset val="134"/>
      </rPr>
      <t>布尔津县</t>
    </r>
  </si>
  <si>
    <r>
      <rPr>
        <sz val="11"/>
        <color theme="1"/>
        <rFont val="仿宋"/>
        <family val="3"/>
        <charset val="134"/>
      </rPr>
      <t>富蕴县</t>
    </r>
  </si>
  <si>
    <r>
      <rPr>
        <sz val="11"/>
        <color theme="1"/>
        <rFont val="仿宋"/>
        <family val="3"/>
        <charset val="134"/>
      </rPr>
      <t>福海县</t>
    </r>
  </si>
  <si>
    <r>
      <rPr>
        <sz val="11"/>
        <color theme="1"/>
        <rFont val="仿宋"/>
        <family val="3"/>
        <charset val="134"/>
      </rPr>
      <t>哈巴河县</t>
    </r>
  </si>
  <si>
    <r>
      <rPr>
        <sz val="11"/>
        <color theme="1"/>
        <rFont val="仿宋"/>
        <family val="3"/>
        <charset val="134"/>
      </rPr>
      <t>青河县</t>
    </r>
  </si>
  <si>
    <r>
      <rPr>
        <sz val="11"/>
        <color theme="1"/>
        <rFont val="仿宋"/>
        <family val="3"/>
        <charset val="134"/>
      </rPr>
      <t>吉木乃县</t>
    </r>
  </si>
  <si>
    <r>
      <rPr>
        <sz val="11"/>
        <color theme="1"/>
        <rFont val="仿宋"/>
        <family val="3"/>
        <charset val="134"/>
      </rPr>
      <t>博尔塔拉蒙古自治州</t>
    </r>
  </si>
  <si>
    <r>
      <rPr>
        <sz val="11"/>
        <color theme="1"/>
        <rFont val="仿宋"/>
        <family val="3"/>
        <charset val="134"/>
      </rPr>
      <t>博乐市</t>
    </r>
  </si>
  <si>
    <r>
      <rPr>
        <sz val="11"/>
        <color theme="1"/>
        <rFont val="仿宋"/>
        <family val="3"/>
        <charset val="134"/>
      </rPr>
      <t>精河县</t>
    </r>
  </si>
  <si>
    <r>
      <rPr>
        <sz val="11"/>
        <color theme="1"/>
        <rFont val="仿宋"/>
        <family val="3"/>
        <charset val="134"/>
      </rPr>
      <t>温泉县</t>
    </r>
  </si>
  <si>
    <r>
      <rPr>
        <sz val="11"/>
        <color theme="1"/>
        <rFont val="仿宋"/>
        <family val="3"/>
        <charset val="134"/>
      </rPr>
      <t>阿拉山口市</t>
    </r>
  </si>
  <si>
    <r>
      <rPr>
        <sz val="11"/>
        <color theme="1"/>
        <rFont val="仿宋"/>
        <family val="3"/>
        <charset val="134"/>
      </rPr>
      <t>巴音郭楞蒙古自治州</t>
    </r>
    <phoneticPr fontId="1" type="noConversion"/>
  </si>
  <si>
    <r>
      <rPr>
        <sz val="11"/>
        <color theme="1"/>
        <rFont val="仿宋"/>
        <family val="3"/>
        <charset val="134"/>
      </rPr>
      <t>巴音郭楞蒙古自治州</t>
    </r>
    <phoneticPr fontId="1" type="noConversion"/>
  </si>
  <si>
    <r>
      <rPr>
        <sz val="11"/>
        <color theme="1"/>
        <rFont val="仿宋"/>
        <family val="3"/>
        <charset val="134"/>
      </rPr>
      <t>库尔勒市</t>
    </r>
  </si>
  <si>
    <r>
      <rPr>
        <sz val="11"/>
        <color theme="1"/>
        <rFont val="仿宋"/>
        <family val="3"/>
        <charset val="134"/>
      </rPr>
      <t>轮台县</t>
    </r>
  </si>
  <si>
    <r>
      <rPr>
        <sz val="11"/>
        <color theme="1"/>
        <rFont val="仿宋"/>
        <family val="3"/>
        <charset val="134"/>
      </rPr>
      <t>尉犁县</t>
    </r>
  </si>
  <si>
    <r>
      <rPr>
        <sz val="11"/>
        <color theme="1"/>
        <rFont val="仿宋"/>
        <family val="3"/>
        <charset val="134"/>
      </rPr>
      <t>若羌县</t>
    </r>
  </si>
  <si>
    <r>
      <rPr>
        <sz val="11"/>
        <color theme="1"/>
        <rFont val="仿宋"/>
        <family val="3"/>
        <charset val="134"/>
      </rPr>
      <t>且末县</t>
    </r>
  </si>
  <si>
    <r>
      <rPr>
        <sz val="11"/>
        <color theme="1"/>
        <rFont val="仿宋"/>
        <family val="3"/>
        <charset val="134"/>
      </rPr>
      <t>焉耆回族自治县</t>
    </r>
  </si>
  <si>
    <r>
      <rPr>
        <sz val="11"/>
        <color theme="1"/>
        <rFont val="仿宋"/>
        <family val="3"/>
        <charset val="134"/>
      </rPr>
      <t>和静县</t>
    </r>
  </si>
  <si>
    <r>
      <rPr>
        <sz val="11"/>
        <color theme="1"/>
        <rFont val="仿宋"/>
        <family val="3"/>
        <charset val="134"/>
      </rPr>
      <t>和硕县</t>
    </r>
  </si>
  <si>
    <r>
      <rPr>
        <sz val="11"/>
        <color theme="1"/>
        <rFont val="仿宋"/>
        <family val="3"/>
        <charset val="134"/>
      </rPr>
      <t>博湖县</t>
    </r>
  </si>
  <si>
    <r>
      <rPr>
        <sz val="11"/>
        <color theme="1"/>
        <rFont val="仿宋"/>
        <family val="3"/>
        <charset val="134"/>
      </rPr>
      <t>阿克苏地区</t>
    </r>
  </si>
  <si>
    <r>
      <rPr>
        <sz val="11"/>
        <color theme="1"/>
        <rFont val="仿宋"/>
        <family val="3"/>
        <charset val="134"/>
      </rPr>
      <t>阿克苏市</t>
    </r>
  </si>
  <si>
    <r>
      <rPr>
        <sz val="11"/>
        <color theme="1"/>
        <rFont val="仿宋"/>
        <family val="3"/>
        <charset val="134"/>
      </rPr>
      <t>温宿县</t>
    </r>
  </si>
  <si>
    <r>
      <rPr>
        <sz val="11"/>
        <color theme="1"/>
        <rFont val="仿宋"/>
        <family val="3"/>
        <charset val="134"/>
      </rPr>
      <t>库车县</t>
    </r>
  </si>
  <si>
    <r>
      <rPr>
        <sz val="11"/>
        <color theme="1"/>
        <rFont val="仿宋"/>
        <family val="3"/>
        <charset val="134"/>
      </rPr>
      <t>沙雅县</t>
    </r>
  </si>
  <si>
    <r>
      <rPr>
        <sz val="11"/>
        <color theme="1"/>
        <rFont val="仿宋"/>
        <family val="3"/>
        <charset val="134"/>
      </rPr>
      <t>新和县</t>
    </r>
  </si>
  <si>
    <r>
      <rPr>
        <sz val="11"/>
        <color theme="1"/>
        <rFont val="仿宋"/>
        <family val="3"/>
        <charset val="134"/>
      </rPr>
      <t>拜城县</t>
    </r>
  </si>
  <si>
    <r>
      <rPr>
        <sz val="11"/>
        <color theme="1"/>
        <rFont val="仿宋"/>
        <family val="3"/>
        <charset val="134"/>
      </rPr>
      <t>乌什县</t>
    </r>
  </si>
  <si>
    <r>
      <rPr>
        <sz val="11"/>
        <color theme="1"/>
        <rFont val="仿宋"/>
        <family val="3"/>
        <charset val="134"/>
      </rPr>
      <t>阿瓦提县</t>
    </r>
  </si>
  <si>
    <r>
      <rPr>
        <sz val="11"/>
        <color theme="1"/>
        <rFont val="仿宋"/>
        <family val="3"/>
        <charset val="134"/>
      </rPr>
      <t>柯坪县</t>
    </r>
  </si>
  <si>
    <r>
      <rPr>
        <sz val="11"/>
        <color theme="1"/>
        <rFont val="仿宋"/>
        <family val="3"/>
        <charset val="134"/>
      </rPr>
      <t>阿拉尔市</t>
    </r>
  </si>
  <si>
    <r>
      <rPr>
        <sz val="11"/>
        <color theme="1"/>
        <rFont val="仿宋"/>
        <family val="3"/>
        <charset val="134"/>
      </rPr>
      <t>克孜勒苏柯尔克孜自治州</t>
    </r>
  </si>
  <si>
    <r>
      <rPr>
        <sz val="11"/>
        <color theme="1"/>
        <rFont val="仿宋"/>
        <family val="3"/>
        <charset val="134"/>
      </rPr>
      <t>阿图什市</t>
    </r>
  </si>
  <si>
    <r>
      <rPr>
        <sz val="11"/>
        <color theme="1"/>
        <rFont val="仿宋"/>
        <family val="3"/>
        <charset val="134"/>
      </rPr>
      <t>阿克陶县</t>
    </r>
  </si>
  <si>
    <r>
      <rPr>
        <sz val="11"/>
        <color theme="1"/>
        <rFont val="仿宋"/>
        <family val="3"/>
        <charset val="134"/>
      </rPr>
      <t>阿合奇县</t>
    </r>
  </si>
  <si>
    <r>
      <rPr>
        <sz val="11"/>
        <color theme="1"/>
        <rFont val="仿宋"/>
        <family val="3"/>
        <charset val="134"/>
      </rPr>
      <t>乌恰县</t>
    </r>
  </si>
  <si>
    <r>
      <rPr>
        <sz val="11"/>
        <color theme="1"/>
        <rFont val="仿宋"/>
        <family val="3"/>
        <charset val="134"/>
      </rPr>
      <t>喀什地区</t>
    </r>
  </si>
  <si>
    <r>
      <rPr>
        <sz val="11"/>
        <color theme="1"/>
        <rFont val="仿宋"/>
        <family val="3"/>
        <charset val="134"/>
      </rPr>
      <t>喀什市</t>
    </r>
  </si>
  <si>
    <r>
      <rPr>
        <sz val="11"/>
        <color theme="1"/>
        <rFont val="仿宋"/>
        <family val="3"/>
        <charset val="134"/>
      </rPr>
      <t>疏附县</t>
    </r>
  </si>
  <si>
    <r>
      <rPr>
        <sz val="11"/>
        <color theme="1"/>
        <rFont val="仿宋"/>
        <family val="3"/>
        <charset val="134"/>
      </rPr>
      <t>疏勒县</t>
    </r>
  </si>
  <si>
    <r>
      <rPr>
        <sz val="11"/>
        <color theme="1"/>
        <rFont val="仿宋"/>
        <family val="3"/>
        <charset val="134"/>
      </rPr>
      <t>英吉沙县</t>
    </r>
  </si>
  <si>
    <r>
      <rPr>
        <sz val="11"/>
        <color theme="1"/>
        <rFont val="仿宋"/>
        <family val="3"/>
        <charset val="134"/>
      </rPr>
      <t>泽普县</t>
    </r>
  </si>
  <si>
    <r>
      <rPr>
        <sz val="11"/>
        <color theme="1"/>
        <rFont val="仿宋"/>
        <family val="3"/>
        <charset val="134"/>
      </rPr>
      <t>莎车县</t>
    </r>
  </si>
  <si>
    <r>
      <rPr>
        <sz val="11"/>
        <color theme="1"/>
        <rFont val="仿宋"/>
        <family val="3"/>
        <charset val="134"/>
      </rPr>
      <t>叶城县</t>
    </r>
  </si>
  <si>
    <r>
      <rPr>
        <sz val="11"/>
        <color theme="1"/>
        <rFont val="仿宋"/>
        <family val="3"/>
        <charset val="134"/>
      </rPr>
      <t>麦盖提县</t>
    </r>
  </si>
  <si>
    <r>
      <rPr>
        <sz val="11"/>
        <color theme="1"/>
        <rFont val="仿宋"/>
        <family val="3"/>
        <charset val="134"/>
      </rPr>
      <t>岳普湖县</t>
    </r>
  </si>
  <si>
    <r>
      <rPr>
        <sz val="11"/>
        <color theme="1"/>
        <rFont val="仿宋"/>
        <family val="3"/>
        <charset val="134"/>
      </rPr>
      <t>伽师县</t>
    </r>
  </si>
  <si>
    <r>
      <rPr>
        <sz val="11"/>
        <color theme="1"/>
        <rFont val="仿宋"/>
        <family val="3"/>
        <charset val="134"/>
      </rPr>
      <t>巴楚县</t>
    </r>
  </si>
  <si>
    <r>
      <rPr>
        <sz val="11"/>
        <color theme="1"/>
        <rFont val="仿宋"/>
        <family val="3"/>
        <charset val="134"/>
      </rPr>
      <t>塔什库尔干塔吉克自治县</t>
    </r>
  </si>
  <si>
    <r>
      <rPr>
        <sz val="11"/>
        <color theme="1"/>
        <rFont val="仿宋"/>
        <family val="3"/>
        <charset val="134"/>
      </rPr>
      <t>和田地区</t>
    </r>
  </si>
  <si>
    <r>
      <rPr>
        <sz val="11"/>
        <color theme="1"/>
        <rFont val="仿宋"/>
        <family val="3"/>
        <charset val="134"/>
      </rPr>
      <t>和田市</t>
    </r>
  </si>
  <si>
    <r>
      <rPr>
        <sz val="11"/>
        <color theme="1"/>
        <rFont val="仿宋"/>
        <family val="3"/>
        <charset val="134"/>
      </rPr>
      <t>和田县</t>
    </r>
  </si>
  <si>
    <r>
      <rPr>
        <sz val="11"/>
        <color theme="1"/>
        <rFont val="仿宋"/>
        <family val="3"/>
        <charset val="134"/>
      </rPr>
      <t>墨玉县</t>
    </r>
  </si>
  <si>
    <r>
      <rPr>
        <sz val="11"/>
        <color theme="1"/>
        <rFont val="仿宋"/>
        <family val="3"/>
        <charset val="134"/>
      </rPr>
      <t>皮山县</t>
    </r>
  </si>
  <si>
    <r>
      <rPr>
        <sz val="11"/>
        <color theme="1"/>
        <rFont val="仿宋"/>
        <family val="3"/>
        <charset val="134"/>
      </rPr>
      <t>洛浦县</t>
    </r>
  </si>
  <si>
    <r>
      <rPr>
        <sz val="11"/>
        <color theme="1"/>
        <rFont val="仿宋"/>
        <family val="3"/>
        <charset val="134"/>
      </rPr>
      <t>策勒县</t>
    </r>
  </si>
  <si>
    <r>
      <rPr>
        <sz val="11"/>
        <color theme="1"/>
        <rFont val="仿宋"/>
        <family val="3"/>
        <charset val="134"/>
      </rPr>
      <t>于田县</t>
    </r>
  </si>
  <si>
    <r>
      <rPr>
        <sz val="11"/>
        <color theme="1"/>
        <rFont val="仿宋"/>
        <family val="3"/>
        <charset val="134"/>
      </rPr>
      <t>民丰县</t>
    </r>
  </si>
  <si>
    <r>
      <rPr>
        <sz val="11"/>
        <color theme="1"/>
        <rFont val="仿宋"/>
        <family val="3"/>
        <charset val="134"/>
      </rPr>
      <t>青海</t>
    </r>
    <phoneticPr fontId="1" type="noConversion"/>
  </si>
  <si>
    <r>
      <rPr>
        <sz val="11"/>
        <color theme="1"/>
        <rFont val="仿宋"/>
        <family val="3"/>
        <charset val="134"/>
      </rPr>
      <t>西宁市</t>
    </r>
    <phoneticPr fontId="1" type="noConversion"/>
  </si>
  <si>
    <r>
      <rPr>
        <sz val="11"/>
        <color theme="1"/>
        <rFont val="仿宋"/>
        <family val="3"/>
        <charset val="134"/>
      </rPr>
      <t>城东区</t>
    </r>
    <phoneticPr fontId="1" type="noConversion"/>
  </si>
  <si>
    <r>
      <rPr>
        <sz val="11"/>
        <color theme="1"/>
        <rFont val="仿宋"/>
        <family val="3"/>
        <charset val="134"/>
      </rPr>
      <t>城中区</t>
    </r>
    <phoneticPr fontId="1" type="noConversion"/>
  </si>
  <si>
    <r>
      <rPr>
        <sz val="11"/>
        <color theme="1"/>
        <rFont val="仿宋"/>
        <family val="3"/>
        <charset val="134"/>
      </rPr>
      <t>城西区</t>
    </r>
    <phoneticPr fontId="1" type="noConversion"/>
  </si>
  <si>
    <r>
      <rPr>
        <sz val="11"/>
        <color theme="1"/>
        <rFont val="仿宋"/>
        <family val="3"/>
        <charset val="134"/>
      </rPr>
      <t>城北区</t>
    </r>
    <phoneticPr fontId="1" type="noConversion"/>
  </si>
  <si>
    <r>
      <rPr>
        <sz val="11"/>
        <color theme="1"/>
        <rFont val="仿宋"/>
        <family val="3"/>
        <charset val="134"/>
      </rPr>
      <t>大通县</t>
    </r>
    <phoneticPr fontId="1" type="noConversion"/>
  </si>
  <si>
    <r>
      <rPr>
        <sz val="11"/>
        <color theme="1"/>
        <rFont val="仿宋"/>
        <family val="3"/>
        <charset val="134"/>
      </rPr>
      <t>湟中县</t>
    </r>
    <phoneticPr fontId="1" type="noConversion"/>
  </si>
  <si>
    <r>
      <rPr>
        <sz val="11"/>
        <color theme="1"/>
        <rFont val="仿宋"/>
        <family val="3"/>
        <charset val="134"/>
      </rPr>
      <t>湟源县</t>
    </r>
    <phoneticPr fontId="1" type="noConversion"/>
  </si>
  <si>
    <r>
      <rPr>
        <sz val="11"/>
        <color theme="1"/>
        <rFont val="仿宋"/>
        <family val="3"/>
        <charset val="134"/>
      </rPr>
      <t>西宁市</t>
    </r>
    <phoneticPr fontId="1" type="noConversion"/>
  </si>
  <si>
    <r>
      <rPr>
        <sz val="11"/>
        <color theme="1"/>
        <rFont val="仿宋"/>
        <family val="3"/>
        <charset val="134"/>
      </rPr>
      <t>海东市</t>
    </r>
    <phoneticPr fontId="1" type="noConversion"/>
  </si>
  <si>
    <r>
      <rPr>
        <sz val="11"/>
        <color theme="1"/>
        <rFont val="仿宋"/>
        <family val="3"/>
        <charset val="134"/>
      </rPr>
      <t>海北藏族自治州</t>
    </r>
    <phoneticPr fontId="1" type="noConversion"/>
  </si>
  <si>
    <r>
      <rPr>
        <sz val="11"/>
        <color theme="1"/>
        <rFont val="仿宋"/>
        <family val="3"/>
        <charset val="134"/>
      </rPr>
      <t>黄南藏族自治州</t>
    </r>
    <phoneticPr fontId="1" type="noConversion"/>
  </si>
  <si>
    <r>
      <rPr>
        <sz val="11"/>
        <color theme="1"/>
        <rFont val="仿宋"/>
        <family val="3"/>
        <charset val="134"/>
      </rPr>
      <t>海南藏族自治州</t>
    </r>
    <phoneticPr fontId="1" type="noConversion"/>
  </si>
  <si>
    <r>
      <rPr>
        <sz val="11"/>
        <color theme="1"/>
        <rFont val="仿宋"/>
        <family val="3"/>
        <charset val="134"/>
      </rPr>
      <t>果洛藏族自治州</t>
    </r>
    <phoneticPr fontId="1" type="noConversion"/>
  </si>
  <si>
    <r>
      <rPr>
        <sz val="11"/>
        <color theme="1"/>
        <rFont val="仿宋"/>
        <family val="3"/>
        <charset val="134"/>
      </rPr>
      <t>玉树藏族自治州</t>
    </r>
    <phoneticPr fontId="1" type="noConversion"/>
  </si>
  <si>
    <r>
      <rPr>
        <sz val="11"/>
        <color theme="1"/>
        <rFont val="仿宋"/>
        <family val="3"/>
        <charset val="134"/>
      </rPr>
      <t>海西蒙古族藏族自治州</t>
    </r>
    <phoneticPr fontId="1" type="noConversion"/>
  </si>
  <si>
    <r>
      <rPr>
        <sz val="11"/>
        <color theme="1"/>
        <rFont val="仿宋"/>
        <family val="3"/>
        <charset val="134"/>
      </rPr>
      <t>辽宁</t>
    </r>
    <phoneticPr fontId="1" type="noConversion"/>
  </si>
  <si>
    <r>
      <rPr>
        <sz val="11"/>
        <color theme="1"/>
        <rFont val="仿宋"/>
        <family val="3"/>
        <charset val="134"/>
      </rPr>
      <t>吉林</t>
    </r>
    <phoneticPr fontId="1" type="noConversion"/>
  </si>
  <si>
    <r>
      <rPr>
        <sz val="11"/>
        <color theme="1"/>
        <rFont val="仿宋"/>
        <family val="3"/>
        <charset val="134"/>
      </rPr>
      <t>长春市</t>
    </r>
    <phoneticPr fontId="1" type="noConversion"/>
  </si>
  <si>
    <r>
      <rPr>
        <sz val="11"/>
        <color theme="1"/>
        <rFont val="仿宋"/>
        <family val="3"/>
        <charset val="134"/>
      </rPr>
      <t>长春市</t>
    </r>
    <phoneticPr fontId="1" type="noConversion"/>
  </si>
  <si>
    <r>
      <rPr>
        <sz val="11"/>
        <color theme="1"/>
        <rFont val="仿宋"/>
        <family val="3"/>
        <charset val="134"/>
      </rPr>
      <t>榆树市</t>
    </r>
  </si>
  <si>
    <r>
      <rPr>
        <sz val="11"/>
        <color theme="1"/>
        <rFont val="仿宋"/>
        <family val="3"/>
        <charset val="134"/>
      </rPr>
      <t>德惠市</t>
    </r>
  </si>
  <si>
    <r>
      <rPr>
        <sz val="11"/>
        <color theme="1"/>
        <rFont val="仿宋"/>
        <family val="3"/>
        <charset val="134"/>
      </rPr>
      <t>农安县</t>
    </r>
  </si>
  <si>
    <r>
      <rPr>
        <sz val="11"/>
        <color theme="1"/>
        <rFont val="仿宋"/>
        <family val="3"/>
        <charset val="134"/>
      </rPr>
      <t>吉林市</t>
    </r>
  </si>
  <si>
    <r>
      <rPr>
        <sz val="11"/>
        <color theme="1"/>
        <rFont val="仿宋"/>
        <family val="3"/>
        <charset val="134"/>
      </rPr>
      <t>桦甸市</t>
    </r>
  </si>
  <si>
    <r>
      <rPr>
        <sz val="11"/>
        <color theme="1"/>
        <rFont val="仿宋"/>
        <family val="3"/>
        <charset val="134"/>
      </rPr>
      <t>蛟河市</t>
    </r>
  </si>
  <si>
    <r>
      <rPr>
        <sz val="11"/>
        <color theme="1"/>
        <rFont val="仿宋"/>
        <family val="3"/>
        <charset val="134"/>
      </rPr>
      <t>磐石市</t>
    </r>
  </si>
  <si>
    <r>
      <rPr>
        <sz val="11"/>
        <color theme="1"/>
        <rFont val="仿宋"/>
        <family val="3"/>
        <charset val="134"/>
      </rPr>
      <t>舒兰市</t>
    </r>
  </si>
  <si>
    <r>
      <rPr>
        <sz val="11"/>
        <color theme="1"/>
        <rFont val="仿宋"/>
        <family val="3"/>
        <charset val="134"/>
      </rPr>
      <t>永吉县</t>
    </r>
  </si>
  <si>
    <r>
      <rPr>
        <sz val="11"/>
        <color theme="1"/>
        <rFont val="仿宋"/>
        <family val="3"/>
        <charset val="134"/>
      </rPr>
      <t>四平市</t>
    </r>
  </si>
  <si>
    <r>
      <rPr>
        <sz val="11"/>
        <color theme="1"/>
        <rFont val="仿宋"/>
        <family val="3"/>
        <charset val="134"/>
      </rPr>
      <t>公主岭市</t>
    </r>
  </si>
  <si>
    <r>
      <rPr>
        <sz val="11"/>
        <color theme="1"/>
        <rFont val="仿宋"/>
        <family val="3"/>
        <charset val="134"/>
      </rPr>
      <t>梨树县</t>
    </r>
  </si>
  <si>
    <r>
      <rPr>
        <sz val="11"/>
        <color theme="1"/>
        <rFont val="仿宋"/>
        <family val="3"/>
        <charset val="134"/>
      </rPr>
      <t>伊通满族自治县</t>
    </r>
    <phoneticPr fontId="1" type="noConversion"/>
  </si>
  <si>
    <r>
      <rPr>
        <sz val="11"/>
        <color theme="1"/>
        <rFont val="仿宋"/>
        <family val="3"/>
        <charset val="134"/>
      </rPr>
      <t>双辽市</t>
    </r>
  </si>
  <si>
    <r>
      <rPr>
        <sz val="11"/>
        <color theme="1"/>
        <rFont val="仿宋"/>
        <family val="3"/>
        <charset val="134"/>
      </rPr>
      <t>辽源市</t>
    </r>
  </si>
  <si>
    <r>
      <rPr>
        <sz val="11"/>
        <color theme="1"/>
        <rFont val="仿宋"/>
        <family val="3"/>
        <charset val="134"/>
      </rPr>
      <t>东丰县</t>
    </r>
  </si>
  <si>
    <r>
      <rPr>
        <sz val="11"/>
        <color theme="1"/>
        <rFont val="仿宋"/>
        <family val="3"/>
        <charset val="134"/>
      </rPr>
      <t>东辽县</t>
    </r>
  </si>
  <si>
    <r>
      <rPr>
        <sz val="11"/>
        <color theme="1"/>
        <rFont val="仿宋"/>
        <family val="3"/>
        <charset val="134"/>
      </rPr>
      <t>通化市</t>
    </r>
  </si>
  <si>
    <r>
      <rPr>
        <sz val="11"/>
        <color theme="1"/>
        <rFont val="仿宋"/>
        <family val="3"/>
        <charset val="134"/>
      </rPr>
      <t>梅河口市</t>
    </r>
  </si>
  <si>
    <r>
      <rPr>
        <sz val="11"/>
        <color theme="1"/>
        <rFont val="仿宋"/>
        <family val="3"/>
        <charset val="134"/>
      </rPr>
      <t>集安市</t>
    </r>
  </si>
  <si>
    <r>
      <rPr>
        <sz val="11"/>
        <color theme="1"/>
        <rFont val="仿宋"/>
        <family val="3"/>
        <charset val="134"/>
      </rPr>
      <t>通化县</t>
    </r>
  </si>
  <si>
    <r>
      <rPr>
        <sz val="11"/>
        <color theme="1"/>
        <rFont val="仿宋"/>
        <family val="3"/>
        <charset val="134"/>
      </rPr>
      <t>辉南县</t>
    </r>
  </si>
  <si>
    <r>
      <rPr>
        <sz val="11"/>
        <color theme="1"/>
        <rFont val="仿宋"/>
        <family val="3"/>
        <charset val="134"/>
      </rPr>
      <t>柳河县</t>
    </r>
  </si>
  <si>
    <r>
      <rPr>
        <sz val="11"/>
        <color theme="1"/>
        <rFont val="仿宋"/>
        <family val="3"/>
        <charset val="134"/>
      </rPr>
      <t>白山市</t>
    </r>
  </si>
  <si>
    <r>
      <rPr>
        <sz val="11"/>
        <color theme="1"/>
        <rFont val="仿宋"/>
        <family val="3"/>
        <charset val="134"/>
      </rPr>
      <t>临江市</t>
    </r>
  </si>
  <si>
    <r>
      <rPr>
        <sz val="11"/>
        <color theme="1"/>
        <rFont val="仿宋"/>
        <family val="3"/>
        <charset val="134"/>
      </rPr>
      <t>抚松县</t>
    </r>
  </si>
  <si>
    <r>
      <rPr>
        <sz val="11"/>
        <color theme="1"/>
        <rFont val="仿宋"/>
        <family val="3"/>
        <charset val="134"/>
      </rPr>
      <t>靖宇县</t>
    </r>
  </si>
  <si>
    <r>
      <rPr>
        <sz val="11"/>
        <color theme="1"/>
        <rFont val="仿宋"/>
        <family val="3"/>
        <charset val="134"/>
      </rPr>
      <t>长白朝鲜族自治县</t>
    </r>
    <phoneticPr fontId="1" type="noConversion"/>
  </si>
  <si>
    <r>
      <rPr>
        <sz val="11"/>
        <color theme="1"/>
        <rFont val="仿宋"/>
        <family val="3"/>
        <charset val="134"/>
      </rPr>
      <t>松原市</t>
    </r>
  </si>
  <si>
    <r>
      <rPr>
        <sz val="11"/>
        <color theme="1"/>
        <rFont val="仿宋"/>
        <family val="3"/>
        <charset val="134"/>
      </rPr>
      <t>长岭县</t>
    </r>
  </si>
  <si>
    <r>
      <rPr>
        <sz val="11"/>
        <color theme="1"/>
        <rFont val="仿宋"/>
        <family val="3"/>
        <charset val="134"/>
      </rPr>
      <t>前郭尔罗斯蒙古族自治县</t>
    </r>
    <phoneticPr fontId="1" type="noConversion"/>
  </si>
  <si>
    <r>
      <rPr>
        <sz val="11"/>
        <color theme="1"/>
        <rFont val="仿宋"/>
        <family val="3"/>
        <charset val="134"/>
      </rPr>
      <t>乾安县</t>
    </r>
  </si>
  <si>
    <r>
      <rPr>
        <sz val="11"/>
        <color theme="1"/>
        <rFont val="仿宋"/>
        <family val="3"/>
        <charset val="134"/>
      </rPr>
      <t>扶余市</t>
    </r>
  </si>
  <si>
    <r>
      <rPr>
        <sz val="11"/>
        <color theme="1"/>
        <rFont val="仿宋"/>
        <family val="3"/>
        <charset val="134"/>
      </rPr>
      <t>白城市</t>
    </r>
  </si>
  <si>
    <r>
      <rPr>
        <sz val="11"/>
        <color theme="1"/>
        <rFont val="仿宋"/>
        <family val="3"/>
        <charset val="134"/>
      </rPr>
      <t>洮南市</t>
    </r>
  </si>
  <si>
    <r>
      <rPr>
        <sz val="11"/>
        <color theme="1"/>
        <rFont val="仿宋"/>
        <family val="3"/>
        <charset val="134"/>
      </rPr>
      <t>大安市</t>
    </r>
  </si>
  <si>
    <r>
      <rPr>
        <sz val="11"/>
        <color theme="1"/>
        <rFont val="仿宋"/>
        <family val="3"/>
        <charset val="134"/>
      </rPr>
      <t>镇赉县</t>
    </r>
  </si>
  <si>
    <r>
      <rPr>
        <sz val="11"/>
        <color theme="1"/>
        <rFont val="仿宋"/>
        <family val="3"/>
        <charset val="134"/>
      </rPr>
      <t>通榆县</t>
    </r>
  </si>
  <si>
    <r>
      <rPr>
        <sz val="11"/>
        <color theme="1"/>
        <rFont val="仿宋"/>
        <family val="3"/>
        <charset val="134"/>
      </rPr>
      <t>延边朝鲜族自治州</t>
    </r>
  </si>
  <si>
    <r>
      <rPr>
        <sz val="11"/>
        <color theme="1"/>
        <rFont val="仿宋"/>
        <family val="3"/>
        <charset val="134"/>
      </rPr>
      <t>延边朝鲜族自治州</t>
    </r>
    <phoneticPr fontId="1" type="noConversion"/>
  </si>
  <si>
    <r>
      <rPr>
        <sz val="11"/>
        <color theme="1"/>
        <rFont val="仿宋"/>
        <family val="3"/>
        <charset val="134"/>
      </rPr>
      <t>延吉市</t>
    </r>
  </si>
  <si>
    <r>
      <rPr>
        <sz val="11"/>
        <color theme="1"/>
        <rFont val="仿宋"/>
        <family val="3"/>
        <charset val="134"/>
      </rPr>
      <t>图们市</t>
    </r>
  </si>
  <si>
    <r>
      <rPr>
        <sz val="11"/>
        <color theme="1"/>
        <rFont val="仿宋"/>
        <family val="3"/>
        <charset val="134"/>
      </rPr>
      <t>敦化市</t>
    </r>
  </si>
  <si>
    <r>
      <rPr>
        <sz val="11"/>
        <color theme="1"/>
        <rFont val="仿宋"/>
        <family val="3"/>
        <charset val="134"/>
      </rPr>
      <t>龙井市</t>
    </r>
  </si>
  <si>
    <r>
      <rPr>
        <sz val="11"/>
        <color theme="1"/>
        <rFont val="仿宋"/>
        <family val="3"/>
        <charset val="134"/>
      </rPr>
      <t>珲春市</t>
    </r>
  </si>
  <si>
    <r>
      <rPr>
        <sz val="11"/>
        <color theme="1"/>
        <rFont val="仿宋"/>
        <family val="3"/>
        <charset val="134"/>
      </rPr>
      <t>和龙市</t>
    </r>
  </si>
  <si>
    <r>
      <rPr>
        <sz val="11"/>
        <color theme="1"/>
        <rFont val="仿宋"/>
        <family val="3"/>
        <charset val="134"/>
      </rPr>
      <t>汪清县</t>
    </r>
  </si>
  <si>
    <r>
      <rPr>
        <sz val="11"/>
        <color theme="1"/>
        <rFont val="仿宋"/>
        <family val="3"/>
        <charset val="134"/>
      </rPr>
      <t>安图县</t>
    </r>
  </si>
  <si>
    <r>
      <rPr>
        <sz val="11"/>
        <color theme="1"/>
        <rFont val="仿宋"/>
        <family val="3"/>
        <charset val="134"/>
      </rPr>
      <t>黑龙江</t>
    </r>
    <phoneticPr fontId="1" type="noConversion"/>
  </si>
  <si>
    <r>
      <rPr>
        <sz val="11"/>
        <rFont val="仿宋"/>
        <family val="3"/>
        <charset val="134"/>
      </rPr>
      <t>哈尔滨</t>
    </r>
  </si>
  <si>
    <r>
      <rPr>
        <sz val="11"/>
        <rFont val="仿宋"/>
        <family val="3"/>
        <charset val="134"/>
      </rPr>
      <t>齐齐哈尔</t>
    </r>
  </si>
  <si>
    <r>
      <rPr>
        <sz val="11"/>
        <rFont val="仿宋"/>
        <family val="3"/>
        <charset val="134"/>
      </rPr>
      <t>双鸭山</t>
    </r>
  </si>
  <si>
    <r>
      <rPr>
        <sz val="11"/>
        <rFont val="仿宋"/>
        <family val="3"/>
        <charset val="134"/>
      </rPr>
      <t>佳木斯</t>
    </r>
  </si>
  <si>
    <r>
      <rPr>
        <sz val="11"/>
        <rFont val="仿宋"/>
        <family val="3"/>
        <charset val="134"/>
      </rPr>
      <t>七台河</t>
    </r>
  </si>
  <si>
    <r>
      <rPr>
        <sz val="11"/>
        <rFont val="仿宋"/>
        <family val="3"/>
        <charset val="134"/>
      </rPr>
      <t>牡丹江</t>
    </r>
  </si>
  <si>
    <r>
      <rPr>
        <sz val="11"/>
        <rFont val="仿宋"/>
        <family val="3"/>
        <charset val="134"/>
      </rPr>
      <t>大兴安岭</t>
    </r>
  </si>
  <si>
    <r>
      <rPr>
        <sz val="11"/>
        <rFont val="仿宋"/>
        <family val="3"/>
        <charset val="134"/>
      </rPr>
      <t>绥芬河</t>
    </r>
  </si>
  <si>
    <r>
      <rPr>
        <sz val="11"/>
        <color theme="1"/>
        <rFont val="仿宋"/>
        <family val="3"/>
        <charset val="134"/>
      </rPr>
      <t>河南</t>
    </r>
    <phoneticPr fontId="1" type="noConversion"/>
  </si>
  <si>
    <r>
      <rPr>
        <sz val="11"/>
        <color theme="1"/>
        <rFont val="仿宋"/>
        <family val="3"/>
        <charset val="134"/>
      </rPr>
      <t>湖北</t>
    </r>
    <phoneticPr fontId="1" type="noConversion"/>
  </si>
  <si>
    <r>
      <rPr>
        <sz val="11"/>
        <color theme="1"/>
        <rFont val="仿宋"/>
        <family val="3"/>
        <charset val="134"/>
      </rPr>
      <t>武汉</t>
    </r>
  </si>
  <si>
    <r>
      <rPr>
        <sz val="11"/>
        <color theme="1"/>
        <rFont val="仿宋"/>
        <family val="3"/>
        <charset val="134"/>
      </rPr>
      <t>黄石</t>
    </r>
  </si>
  <si>
    <r>
      <rPr>
        <sz val="11"/>
        <color theme="1"/>
        <rFont val="仿宋"/>
        <family val="3"/>
        <charset val="134"/>
      </rPr>
      <t>十堰</t>
    </r>
  </si>
  <si>
    <r>
      <rPr>
        <sz val="11"/>
        <color theme="1"/>
        <rFont val="仿宋"/>
        <family val="3"/>
        <charset val="134"/>
      </rPr>
      <t>宜昌</t>
    </r>
  </si>
  <si>
    <r>
      <rPr>
        <sz val="11"/>
        <color theme="1"/>
        <rFont val="仿宋"/>
        <family val="3"/>
        <charset val="134"/>
      </rPr>
      <t>襄阳</t>
    </r>
  </si>
  <si>
    <r>
      <rPr>
        <sz val="11"/>
        <color theme="1"/>
        <rFont val="仿宋"/>
        <family val="3"/>
        <charset val="134"/>
      </rPr>
      <t>鄂州</t>
    </r>
  </si>
  <si>
    <r>
      <rPr>
        <sz val="11"/>
        <color theme="1"/>
        <rFont val="仿宋"/>
        <family val="3"/>
        <charset val="134"/>
      </rPr>
      <t>荆门</t>
    </r>
  </si>
  <si>
    <r>
      <rPr>
        <sz val="11"/>
        <color theme="1"/>
        <rFont val="仿宋"/>
        <family val="3"/>
        <charset val="134"/>
      </rPr>
      <t>孝感</t>
    </r>
  </si>
  <si>
    <r>
      <rPr>
        <sz val="11"/>
        <color theme="1"/>
        <rFont val="仿宋"/>
        <family val="3"/>
        <charset val="134"/>
      </rPr>
      <t>荆州</t>
    </r>
  </si>
  <si>
    <r>
      <rPr>
        <sz val="11"/>
        <color theme="1"/>
        <rFont val="仿宋"/>
        <family val="3"/>
        <charset val="134"/>
      </rPr>
      <t>黄冈</t>
    </r>
  </si>
  <si>
    <r>
      <rPr>
        <sz val="11"/>
        <color theme="1"/>
        <rFont val="仿宋"/>
        <family val="3"/>
        <charset val="134"/>
      </rPr>
      <t>咸宁</t>
    </r>
  </si>
  <si>
    <r>
      <rPr>
        <sz val="11"/>
        <color theme="1"/>
        <rFont val="仿宋"/>
        <family val="3"/>
        <charset val="134"/>
      </rPr>
      <t>随州</t>
    </r>
  </si>
  <si>
    <r>
      <rPr>
        <sz val="11"/>
        <color theme="1"/>
        <rFont val="仿宋"/>
        <family val="3"/>
        <charset val="134"/>
      </rPr>
      <t>恩施州</t>
    </r>
  </si>
  <si>
    <r>
      <rPr>
        <sz val="11"/>
        <color theme="1"/>
        <rFont val="仿宋"/>
        <family val="3"/>
        <charset val="134"/>
      </rPr>
      <t>仙桃</t>
    </r>
  </si>
  <si>
    <r>
      <rPr>
        <sz val="11"/>
        <color theme="1"/>
        <rFont val="仿宋"/>
        <family val="3"/>
        <charset val="134"/>
      </rPr>
      <t>潜江</t>
    </r>
  </si>
  <si>
    <r>
      <rPr>
        <sz val="11"/>
        <color theme="1"/>
        <rFont val="仿宋"/>
        <family val="3"/>
        <charset val="134"/>
      </rPr>
      <t>天门</t>
    </r>
  </si>
  <si>
    <r>
      <rPr>
        <sz val="11"/>
        <color theme="1"/>
        <rFont val="仿宋"/>
        <family val="3"/>
        <charset val="134"/>
      </rPr>
      <t>神农架</t>
    </r>
  </si>
  <si>
    <r>
      <rPr>
        <sz val="11"/>
        <color theme="1"/>
        <rFont val="仿宋"/>
        <family val="3"/>
        <charset val="134"/>
      </rPr>
      <t>湖南</t>
    </r>
    <phoneticPr fontId="1" type="noConversion"/>
  </si>
  <si>
    <r>
      <rPr>
        <sz val="11"/>
        <color theme="1"/>
        <rFont val="仿宋"/>
        <family val="3"/>
        <charset val="134"/>
      </rPr>
      <t>长沙市</t>
    </r>
  </si>
  <si>
    <r>
      <rPr>
        <sz val="11"/>
        <color theme="1"/>
        <rFont val="仿宋"/>
        <family val="3"/>
        <charset val="134"/>
      </rPr>
      <t>芙蓉区</t>
    </r>
    <phoneticPr fontId="1" type="noConversion"/>
  </si>
  <si>
    <r>
      <rPr>
        <sz val="11"/>
        <color theme="1"/>
        <rFont val="仿宋"/>
        <family val="3"/>
        <charset val="134"/>
      </rPr>
      <t>天心区</t>
    </r>
    <phoneticPr fontId="1" type="noConversion"/>
  </si>
  <si>
    <r>
      <rPr>
        <sz val="11"/>
        <color theme="1"/>
        <rFont val="仿宋"/>
        <family val="3"/>
        <charset val="134"/>
      </rPr>
      <t>岳麓区</t>
    </r>
    <phoneticPr fontId="1" type="noConversion"/>
  </si>
  <si>
    <r>
      <rPr>
        <sz val="11"/>
        <color theme="1"/>
        <rFont val="仿宋"/>
        <family val="3"/>
        <charset val="134"/>
      </rPr>
      <t>开福区</t>
    </r>
    <phoneticPr fontId="1" type="noConversion"/>
  </si>
  <si>
    <r>
      <rPr>
        <sz val="11"/>
        <color theme="1"/>
        <rFont val="仿宋"/>
        <family val="3"/>
        <charset val="134"/>
      </rPr>
      <t>雨花区</t>
    </r>
    <phoneticPr fontId="1" type="noConversion"/>
  </si>
  <si>
    <r>
      <rPr>
        <sz val="11"/>
        <color theme="1"/>
        <rFont val="仿宋"/>
        <family val="3"/>
        <charset val="134"/>
      </rPr>
      <t>望城区</t>
    </r>
    <phoneticPr fontId="1" type="noConversion"/>
  </si>
  <si>
    <r>
      <rPr>
        <sz val="11"/>
        <color theme="1"/>
        <rFont val="仿宋"/>
        <family val="3"/>
        <charset val="134"/>
      </rPr>
      <t>长沙县</t>
    </r>
    <phoneticPr fontId="1" type="noConversion"/>
  </si>
  <si>
    <r>
      <rPr>
        <sz val="11"/>
        <color theme="1"/>
        <rFont val="仿宋"/>
        <family val="3"/>
        <charset val="134"/>
      </rPr>
      <t>宁乡县</t>
    </r>
    <phoneticPr fontId="1" type="noConversion"/>
  </si>
  <si>
    <r>
      <rPr>
        <sz val="11"/>
        <color theme="1"/>
        <rFont val="仿宋"/>
        <family val="3"/>
        <charset val="134"/>
      </rPr>
      <t>浏阳市</t>
    </r>
    <phoneticPr fontId="1" type="noConversion"/>
  </si>
  <si>
    <r>
      <rPr>
        <sz val="11"/>
        <color theme="1"/>
        <rFont val="仿宋"/>
        <family val="3"/>
        <charset val="134"/>
      </rPr>
      <t>长沙市</t>
    </r>
    <phoneticPr fontId="1" type="noConversion"/>
  </si>
  <si>
    <r>
      <rPr>
        <sz val="11"/>
        <color theme="1"/>
        <rFont val="仿宋"/>
        <family val="3"/>
        <charset val="134"/>
      </rPr>
      <t>株洲市</t>
    </r>
  </si>
  <si>
    <r>
      <rPr>
        <sz val="11"/>
        <color theme="1"/>
        <rFont val="仿宋"/>
        <family val="3"/>
        <charset val="134"/>
      </rPr>
      <t>荷塘区</t>
    </r>
    <phoneticPr fontId="1" type="noConversion"/>
  </si>
  <si>
    <r>
      <rPr>
        <sz val="11"/>
        <color theme="1"/>
        <rFont val="仿宋"/>
        <family val="3"/>
        <charset val="134"/>
      </rPr>
      <t>芦淞区</t>
    </r>
    <phoneticPr fontId="1" type="noConversion"/>
  </si>
  <si>
    <r>
      <rPr>
        <sz val="11"/>
        <color theme="1"/>
        <rFont val="仿宋"/>
        <family val="3"/>
        <charset val="134"/>
      </rPr>
      <t>石峰区</t>
    </r>
    <phoneticPr fontId="1" type="noConversion"/>
  </si>
  <si>
    <r>
      <rPr>
        <sz val="11"/>
        <color theme="1"/>
        <rFont val="仿宋"/>
        <family val="3"/>
        <charset val="134"/>
      </rPr>
      <t>天元区</t>
    </r>
    <phoneticPr fontId="1" type="noConversion"/>
  </si>
  <si>
    <r>
      <rPr>
        <sz val="11"/>
        <color theme="1"/>
        <rFont val="仿宋"/>
        <family val="3"/>
        <charset val="134"/>
      </rPr>
      <t>株洲县</t>
    </r>
    <phoneticPr fontId="1" type="noConversion"/>
  </si>
  <si>
    <r>
      <rPr>
        <sz val="11"/>
        <color theme="1"/>
        <rFont val="仿宋"/>
        <family val="3"/>
        <charset val="134"/>
      </rPr>
      <t>攸县</t>
    </r>
    <phoneticPr fontId="1" type="noConversion"/>
  </si>
  <si>
    <r>
      <rPr>
        <sz val="11"/>
        <color theme="1"/>
        <rFont val="仿宋"/>
        <family val="3"/>
        <charset val="134"/>
      </rPr>
      <t>茶陵县</t>
    </r>
    <phoneticPr fontId="1" type="noConversion"/>
  </si>
  <si>
    <r>
      <rPr>
        <sz val="11"/>
        <color theme="1"/>
        <rFont val="仿宋"/>
        <family val="3"/>
        <charset val="134"/>
      </rPr>
      <t>炎陵县</t>
    </r>
    <phoneticPr fontId="1" type="noConversion"/>
  </si>
  <si>
    <r>
      <rPr>
        <sz val="11"/>
        <color theme="1"/>
        <rFont val="仿宋"/>
        <family val="3"/>
        <charset val="134"/>
      </rPr>
      <t>醴陵市</t>
    </r>
    <phoneticPr fontId="1" type="noConversion"/>
  </si>
  <si>
    <r>
      <rPr>
        <sz val="11"/>
        <color theme="1"/>
        <rFont val="仿宋"/>
        <family val="3"/>
        <charset val="134"/>
      </rPr>
      <t>株洲市</t>
    </r>
    <phoneticPr fontId="1" type="noConversion"/>
  </si>
  <si>
    <r>
      <rPr>
        <sz val="11"/>
        <color theme="1"/>
        <rFont val="仿宋"/>
        <family val="3"/>
        <charset val="134"/>
      </rPr>
      <t>湘潭市</t>
    </r>
  </si>
  <si>
    <r>
      <rPr>
        <sz val="11"/>
        <color theme="1"/>
        <rFont val="仿宋"/>
        <family val="3"/>
        <charset val="134"/>
      </rPr>
      <t>雨湖区</t>
    </r>
    <phoneticPr fontId="1" type="noConversion"/>
  </si>
  <si>
    <r>
      <rPr>
        <sz val="11"/>
        <color theme="1"/>
        <rFont val="仿宋"/>
        <family val="3"/>
        <charset val="134"/>
      </rPr>
      <t>岳塘区</t>
    </r>
    <phoneticPr fontId="1" type="noConversion"/>
  </si>
  <si>
    <r>
      <rPr>
        <sz val="11"/>
        <color theme="1"/>
        <rFont val="仿宋"/>
        <family val="3"/>
        <charset val="134"/>
      </rPr>
      <t>湘潭县</t>
    </r>
    <phoneticPr fontId="1" type="noConversion"/>
  </si>
  <si>
    <r>
      <rPr>
        <sz val="11"/>
        <color theme="1"/>
        <rFont val="仿宋"/>
        <family val="3"/>
        <charset val="134"/>
      </rPr>
      <t>湘乡市</t>
    </r>
    <phoneticPr fontId="1" type="noConversion"/>
  </si>
  <si>
    <r>
      <rPr>
        <sz val="11"/>
        <color theme="1"/>
        <rFont val="仿宋"/>
        <family val="3"/>
        <charset val="134"/>
      </rPr>
      <t>韶山市</t>
    </r>
    <phoneticPr fontId="1" type="noConversion"/>
  </si>
  <si>
    <r>
      <rPr>
        <sz val="11"/>
        <color theme="1"/>
        <rFont val="仿宋"/>
        <family val="3"/>
        <charset val="134"/>
      </rPr>
      <t>湘潭市</t>
    </r>
    <phoneticPr fontId="1" type="noConversion"/>
  </si>
  <si>
    <r>
      <rPr>
        <sz val="11"/>
        <color theme="1"/>
        <rFont val="仿宋"/>
        <family val="3"/>
        <charset val="134"/>
      </rPr>
      <t>衡阳市</t>
    </r>
  </si>
  <si>
    <r>
      <rPr>
        <sz val="11"/>
        <color theme="1"/>
        <rFont val="仿宋"/>
        <family val="3"/>
        <charset val="134"/>
      </rPr>
      <t>珠晖区</t>
    </r>
    <phoneticPr fontId="1" type="noConversion"/>
  </si>
  <si>
    <r>
      <rPr>
        <sz val="11"/>
        <color theme="1"/>
        <rFont val="仿宋"/>
        <family val="3"/>
        <charset val="134"/>
      </rPr>
      <t>雁峰区</t>
    </r>
    <phoneticPr fontId="1" type="noConversion"/>
  </si>
  <si>
    <r>
      <rPr>
        <sz val="11"/>
        <color theme="1"/>
        <rFont val="仿宋"/>
        <family val="3"/>
        <charset val="134"/>
      </rPr>
      <t>石鼓区</t>
    </r>
    <phoneticPr fontId="1" type="noConversion"/>
  </si>
  <si>
    <r>
      <rPr>
        <sz val="11"/>
        <color theme="1"/>
        <rFont val="仿宋"/>
        <family val="3"/>
        <charset val="134"/>
      </rPr>
      <t>蒸湘区</t>
    </r>
    <phoneticPr fontId="1" type="noConversion"/>
  </si>
  <si>
    <r>
      <rPr>
        <sz val="11"/>
        <color theme="1"/>
        <rFont val="仿宋"/>
        <family val="3"/>
        <charset val="134"/>
      </rPr>
      <t>南岳区</t>
    </r>
    <phoneticPr fontId="1" type="noConversion"/>
  </si>
  <si>
    <r>
      <rPr>
        <sz val="11"/>
        <color theme="1"/>
        <rFont val="仿宋"/>
        <family val="3"/>
        <charset val="134"/>
      </rPr>
      <t>衡阳县</t>
    </r>
    <phoneticPr fontId="1" type="noConversion"/>
  </si>
  <si>
    <r>
      <rPr>
        <sz val="11"/>
        <color theme="1"/>
        <rFont val="仿宋"/>
        <family val="3"/>
        <charset val="134"/>
      </rPr>
      <t>衡南县</t>
    </r>
    <phoneticPr fontId="1" type="noConversion"/>
  </si>
  <si>
    <r>
      <rPr>
        <sz val="11"/>
        <color theme="1"/>
        <rFont val="仿宋"/>
        <family val="3"/>
        <charset val="134"/>
      </rPr>
      <t>衡山县</t>
    </r>
    <phoneticPr fontId="1" type="noConversion"/>
  </si>
  <si>
    <r>
      <rPr>
        <sz val="11"/>
        <color theme="1"/>
        <rFont val="仿宋"/>
        <family val="3"/>
        <charset val="134"/>
      </rPr>
      <t>衡东县</t>
    </r>
    <phoneticPr fontId="1" type="noConversion"/>
  </si>
  <si>
    <r>
      <rPr>
        <sz val="11"/>
        <color theme="1"/>
        <rFont val="仿宋"/>
        <family val="3"/>
        <charset val="134"/>
      </rPr>
      <t>祁东县</t>
    </r>
    <phoneticPr fontId="1" type="noConversion"/>
  </si>
  <si>
    <r>
      <rPr>
        <sz val="11"/>
        <color theme="1"/>
        <rFont val="仿宋"/>
        <family val="3"/>
        <charset val="134"/>
      </rPr>
      <t>耒阳市</t>
    </r>
    <phoneticPr fontId="1" type="noConversion"/>
  </si>
  <si>
    <r>
      <rPr>
        <sz val="11"/>
        <color theme="1"/>
        <rFont val="仿宋"/>
        <family val="3"/>
        <charset val="134"/>
      </rPr>
      <t>常宁市</t>
    </r>
    <phoneticPr fontId="1" type="noConversion"/>
  </si>
  <si>
    <r>
      <rPr>
        <sz val="11"/>
        <color theme="1"/>
        <rFont val="仿宋"/>
        <family val="3"/>
        <charset val="134"/>
      </rPr>
      <t>衡阳市</t>
    </r>
    <phoneticPr fontId="1" type="noConversion"/>
  </si>
  <si>
    <r>
      <rPr>
        <sz val="11"/>
        <color theme="1"/>
        <rFont val="仿宋"/>
        <family val="3"/>
        <charset val="134"/>
      </rPr>
      <t>邵阳市</t>
    </r>
  </si>
  <si>
    <r>
      <rPr>
        <sz val="11"/>
        <color theme="1"/>
        <rFont val="仿宋"/>
        <family val="3"/>
        <charset val="134"/>
      </rPr>
      <t>双清区</t>
    </r>
    <phoneticPr fontId="1" type="noConversion"/>
  </si>
  <si>
    <r>
      <rPr>
        <sz val="11"/>
        <color theme="1"/>
        <rFont val="仿宋"/>
        <family val="3"/>
        <charset val="134"/>
      </rPr>
      <t>大祥区</t>
    </r>
    <phoneticPr fontId="1" type="noConversion"/>
  </si>
  <si>
    <r>
      <rPr>
        <sz val="11"/>
        <color theme="1"/>
        <rFont val="仿宋"/>
        <family val="3"/>
        <charset val="134"/>
      </rPr>
      <t>北塔区</t>
    </r>
    <phoneticPr fontId="1" type="noConversion"/>
  </si>
  <si>
    <r>
      <rPr>
        <sz val="11"/>
        <color theme="1"/>
        <rFont val="仿宋"/>
        <family val="3"/>
        <charset val="134"/>
      </rPr>
      <t>邵东县</t>
    </r>
    <phoneticPr fontId="1" type="noConversion"/>
  </si>
  <si>
    <r>
      <rPr>
        <sz val="11"/>
        <color theme="1"/>
        <rFont val="仿宋"/>
        <family val="3"/>
        <charset val="134"/>
      </rPr>
      <t>新邵县</t>
    </r>
    <phoneticPr fontId="1" type="noConversion"/>
  </si>
  <si>
    <r>
      <rPr>
        <sz val="11"/>
        <color theme="1"/>
        <rFont val="仿宋"/>
        <family val="3"/>
        <charset val="134"/>
      </rPr>
      <t>邵阳县</t>
    </r>
    <phoneticPr fontId="1" type="noConversion"/>
  </si>
  <si>
    <r>
      <rPr>
        <sz val="11"/>
        <color theme="1"/>
        <rFont val="仿宋"/>
        <family val="3"/>
        <charset val="134"/>
      </rPr>
      <t>隆回县</t>
    </r>
    <phoneticPr fontId="1" type="noConversion"/>
  </si>
  <si>
    <r>
      <rPr>
        <sz val="11"/>
        <color theme="1"/>
        <rFont val="仿宋"/>
        <family val="3"/>
        <charset val="134"/>
      </rPr>
      <t>洞口县</t>
    </r>
    <phoneticPr fontId="1" type="noConversion"/>
  </si>
  <si>
    <r>
      <rPr>
        <sz val="11"/>
        <color theme="1"/>
        <rFont val="仿宋"/>
        <family val="3"/>
        <charset val="134"/>
      </rPr>
      <t>绥宁县</t>
    </r>
    <phoneticPr fontId="1" type="noConversion"/>
  </si>
  <si>
    <r>
      <rPr>
        <sz val="11"/>
        <color theme="1"/>
        <rFont val="仿宋"/>
        <family val="3"/>
        <charset val="134"/>
      </rPr>
      <t>新宁县</t>
    </r>
    <phoneticPr fontId="1" type="noConversion"/>
  </si>
  <si>
    <r>
      <rPr>
        <sz val="11"/>
        <color theme="1"/>
        <rFont val="仿宋"/>
        <family val="3"/>
        <charset val="134"/>
      </rPr>
      <t>城步县</t>
    </r>
    <phoneticPr fontId="1" type="noConversion"/>
  </si>
  <si>
    <r>
      <rPr>
        <sz val="11"/>
        <color theme="1"/>
        <rFont val="仿宋"/>
        <family val="3"/>
        <charset val="134"/>
      </rPr>
      <t>武冈市</t>
    </r>
    <phoneticPr fontId="1" type="noConversion"/>
  </si>
  <si>
    <r>
      <rPr>
        <sz val="11"/>
        <color theme="1"/>
        <rFont val="仿宋"/>
        <family val="3"/>
        <charset val="134"/>
      </rPr>
      <t>邵阳市</t>
    </r>
    <phoneticPr fontId="1" type="noConversion"/>
  </si>
  <si>
    <r>
      <rPr>
        <sz val="11"/>
        <color theme="1"/>
        <rFont val="仿宋"/>
        <family val="3"/>
        <charset val="134"/>
      </rPr>
      <t>岳阳市</t>
    </r>
  </si>
  <si>
    <r>
      <rPr>
        <sz val="11"/>
        <color theme="1"/>
        <rFont val="仿宋"/>
        <family val="3"/>
        <charset val="134"/>
      </rPr>
      <t>岳阳楼区</t>
    </r>
    <phoneticPr fontId="1" type="noConversion"/>
  </si>
  <si>
    <r>
      <rPr>
        <sz val="11"/>
        <color theme="1"/>
        <rFont val="仿宋"/>
        <family val="3"/>
        <charset val="134"/>
      </rPr>
      <t>云溪区</t>
    </r>
    <phoneticPr fontId="1" type="noConversion"/>
  </si>
  <si>
    <r>
      <rPr>
        <sz val="11"/>
        <color theme="1"/>
        <rFont val="仿宋"/>
        <family val="3"/>
        <charset val="134"/>
      </rPr>
      <t>君山区</t>
    </r>
    <phoneticPr fontId="1" type="noConversion"/>
  </si>
  <si>
    <r>
      <rPr>
        <sz val="11"/>
        <color theme="1"/>
        <rFont val="仿宋"/>
        <family val="3"/>
        <charset val="134"/>
      </rPr>
      <t>岳阳县</t>
    </r>
    <phoneticPr fontId="1" type="noConversion"/>
  </si>
  <si>
    <r>
      <rPr>
        <sz val="11"/>
        <color theme="1"/>
        <rFont val="仿宋"/>
        <family val="3"/>
        <charset val="134"/>
      </rPr>
      <t>华容县</t>
    </r>
    <phoneticPr fontId="1" type="noConversion"/>
  </si>
  <si>
    <r>
      <rPr>
        <sz val="11"/>
        <color theme="1"/>
        <rFont val="仿宋"/>
        <family val="3"/>
        <charset val="134"/>
      </rPr>
      <t>淮阴县</t>
    </r>
    <phoneticPr fontId="1" type="noConversion"/>
  </si>
  <si>
    <r>
      <rPr>
        <sz val="11"/>
        <color theme="1"/>
        <rFont val="仿宋"/>
        <family val="3"/>
        <charset val="134"/>
      </rPr>
      <t>平江县</t>
    </r>
    <phoneticPr fontId="1" type="noConversion"/>
  </si>
  <si>
    <r>
      <rPr>
        <sz val="11"/>
        <color theme="1"/>
        <rFont val="仿宋"/>
        <family val="3"/>
        <charset val="134"/>
      </rPr>
      <t>汨罗市</t>
    </r>
    <phoneticPr fontId="1" type="noConversion"/>
  </si>
  <si>
    <r>
      <rPr>
        <sz val="11"/>
        <color theme="1"/>
        <rFont val="仿宋"/>
        <family val="3"/>
        <charset val="134"/>
      </rPr>
      <t>临湘市</t>
    </r>
    <phoneticPr fontId="1" type="noConversion"/>
  </si>
  <si>
    <r>
      <rPr>
        <sz val="11"/>
        <color theme="1"/>
        <rFont val="仿宋"/>
        <family val="3"/>
        <charset val="134"/>
      </rPr>
      <t>岳阳市</t>
    </r>
    <phoneticPr fontId="1" type="noConversion"/>
  </si>
  <si>
    <r>
      <rPr>
        <sz val="11"/>
        <color theme="1"/>
        <rFont val="仿宋"/>
        <family val="3"/>
        <charset val="134"/>
      </rPr>
      <t>常德市</t>
    </r>
  </si>
  <si>
    <r>
      <rPr>
        <sz val="11"/>
        <color theme="1"/>
        <rFont val="仿宋"/>
        <family val="3"/>
        <charset val="134"/>
      </rPr>
      <t>武陵区</t>
    </r>
    <phoneticPr fontId="1" type="noConversion"/>
  </si>
  <si>
    <r>
      <rPr>
        <sz val="11"/>
        <color theme="1"/>
        <rFont val="仿宋"/>
        <family val="3"/>
        <charset val="134"/>
      </rPr>
      <t>鼎城区</t>
    </r>
    <phoneticPr fontId="1" type="noConversion"/>
  </si>
  <si>
    <r>
      <rPr>
        <sz val="11"/>
        <color theme="1"/>
        <rFont val="仿宋"/>
        <family val="3"/>
        <charset val="134"/>
      </rPr>
      <t>安乡县</t>
    </r>
    <phoneticPr fontId="1" type="noConversion"/>
  </si>
  <si>
    <r>
      <rPr>
        <sz val="11"/>
        <color theme="1"/>
        <rFont val="仿宋"/>
        <family val="3"/>
        <charset val="134"/>
      </rPr>
      <t>汉寿县</t>
    </r>
    <phoneticPr fontId="1" type="noConversion"/>
  </si>
  <si>
    <r>
      <rPr>
        <sz val="11"/>
        <color theme="1"/>
        <rFont val="仿宋"/>
        <family val="3"/>
        <charset val="134"/>
      </rPr>
      <t>澧县</t>
    </r>
    <phoneticPr fontId="1" type="noConversion"/>
  </si>
  <si>
    <r>
      <rPr>
        <sz val="11"/>
        <color theme="1"/>
        <rFont val="仿宋"/>
        <family val="3"/>
        <charset val="134"/>
      </rPr>
      <t>临澧县</t>
    </r>
    <phoneticPr fontId="1" type="noConversion"/>
  </si>
  <si>
    <r>
      <rPr>
        <sz val="11"/>
        <color theme="1"/>
        <rFont val="仿宋"/>
        <family val="3"/>
        <charset val="134"/>
      </rPr>
      <t>桃源县</t>
    </r>
    <phoneticPr fontId="1" type="noConversion"/>
  </si>
  <si>
    <r>
      <rPr>
        <sz val="11"/>
        <color theme="1"/>
        <rFont val="仿宋"/>
        <family val="3"/>
        <charset val="134"/>
      </rPr>
      <t>石门县</t>
    </r>
    <phoneticPr fontId="1" type="noConversion"/>
  </si>
  <si>
    <r>
      <rPr>
        <sz val="11"/>
        <color theme="1"/>
        <rFont val="仿宋"/>
        <family val="3"/>
        <charset val="134"/>
      </rPr>
      <t>津市市</t>
    </r>
    <phoneticPr fontId="1" type="noConversion"/>
  </si>
  <si>
    <r>
      <rPr>
        <sz val="11"/>
        <color theme="1"/>
        <rFont val="仿宋"/>
        <family val="3"/>
        <charset val="134"/>
      </rPr>
      <t>常德市</t>
    </r>
    <phoneticPr fontId="1" type="noConversion"/>
  </si>
  <si>
    <r>
      <rPr>
        <sz val="11"/>
        <color theme="1"/>
        <rFont val="仿宋"/>
        <family val="3"/>
        <charset val="134"/>
      </rPr>
      <t>张家界市</t>
    </r>
  </si>
  <si>
    <r>
      <rPr>
        <sz val="11"/>
        <color theme="1"/>
        <rFont val="仿宋"/>
        <family val="3"/>
        <charset val="134"/>
      </rPr>
      <t>永定区</t>
    </r>
    <phoneticPr fontId="1" type="noConversion"/>
  </si>
  <si>
    <r>
      <rPr>
        <sz val="11"/>
        <color theme="1"/>
        <rFont val="仿宋"/>
        <family val="3"/>
        <charset val="134"/>
      </rPr>
      <t>武陵源区</t>
    </r>
    <phoneticPr fontId="1" type="noConversion"/>
  </si>
  <si>
    <r>
      <rPr>
        <sz val="11"/>
        <color theme="1"/>
        <rFont val="仿宋"/>
        <family val="3"/>
        <charset val="134"/>
      </rPr>
      <t>慈利县</t>
    </r>
    <phoneticPr fontId="1" type="noConversion"/>
  </si>
  <si>
    <r>
      <rPr>
        <sz val="11"/>
        <color theme="1"/>
        <rFont val="仿宋"/>
        <family val="3"/>
        <charset val="134"/>
      </rPr>
      <t>桑植县</t>
    </r>
    <phoneticPr fontId="1" type="noConversion"/>
  </si>
  <si>
    <r>
      <rPr>
        <sz val="11"/>
        <color theme="1"/>
        <rFont val="仿宋"/>
        <family val="3"/>
        <charset val="134"/>
      </rPr>
      <t>张家界市</t>
    </r>
    <phoneticPr fontId="1" type="noConversion"/>
  </si>
  <si>
    <r>
      <rPr>
        <sz val="11"/>
        <color theme="1"/>
        <rFont val="仿宋"/>
        <family val="3"/>
        <charset val="134"/>
      </rPr>
      <t>益阳市</t>
    </r>
  </si>
  <si>
    <r>
      <rPr>
        <sz val="11"/>
        <color theme="1"/>
        <rFont val="仿宋"/>
        <family val="3"/>
        <charset val="134"/>
      </rPr>
      <t>资阳区</t>
    </r>
    <phoneticPr fontId="1" type="noConversion"/>
  </si>
  <si>
    <r>
      <rPr>
        <sz val="11"/>
        <color theme="1"/>
        <rFont val="仿宋"/>
        <family val="3"/>
        <charset val="134"/>
      </rPr>
      <t>赫山区</t>
    </r>
    <phoneticPr fontId="1" type="noConversion"/>
  </si>
  <si>
    <r>
      <rPr>
        <sz val="11"/>
        <color theme="1"/>
        <rFont val="仿宋"/>
        <family val="3"/>
        <charset val="134"/>
      </rPr>
      <t>南县</t>
    </r>
    <phoneticPr fontId="1" type="noConversion"/>
  </si>
  <si>
    <r>
      <rPr>
        <sz val="11"/>
        <color theme="1"/>
        <rFont val="仿宋"/>
        <family val="3"/>
        <charset val="134"/>
      </rPr>
      <t>桃江县</t>
    </r>
    <phoneticPr fontId="1" type="noConversion"/>
  </si>
  <si>
    <r>
      <rPr>
        <sz val="11"/>
        <color theme="1"/>
        <rFont val="仿宋"/>
        <family val="3"/>
        <charset val="134"/>
      </rPr>
      <t>安化县</t>
    </r>
    <phoneticPr fontId="1" type="noConversion"/>
  </si>
  <si>
    <r>
      <rPr>
        <sz val="11"/>
        <color theme="1"/>
        <rFont val="仿宋"/>
        <family val="3"/>
        <charset val="134"/>
      </rPr>
      <t>沅江市</t>
    </r>
    <phoneticPr fontId="1" type="noConversion"/>
  </si>
  <si>
    <r>
      <rPr>
        <sz val="11"/>
        <color theme="1"/>
        <rFont val="仿宋"/>
        <family val="3"/>
        <charset val="134"/>
      </rPr>
      <t>益阳市</t>
    </r>
    <phoneticPr fontId="1" type="noConversion"/>
  </si>
  <si>
    <r>
      <rPr>
        <sz val="11"/>
        <color theme="1"/>
        <rFont val="仿宋"/>
        <family val="3"/>
        <charset val="134"/>
      </rPr>
      <t>郴州市</t>
    </r>
  </si>
  <si>
    <r>
      <rPr>
        <sz val="11"/>
        <color theme="1"/>
        <rFont val="仿宋"/>
        <family val="3"/>
        <charset val="134"/>
      </rPr>
      <t>北湖区</t>
    </r>
    <phoneticPr fontId="1" type="noConversion"/>
  </si>
  <si>
    <r>
      <rPr>
        <sz val="11"/>
        <color theme="1"/>
        <rFont val="仿宋"/>
        <family val="3"/>
        <charset val="134"/>
      </rPr>
      <t>苏仙区</t>
    </r>
    <phoneticPr fontId="1" type="noConversion"/>
  </si>
  <si>
    <r>
      <rPr>
        <sz val="11"/>
        <color theme="1"/>
        <rFont val="仿宋"/>
        <family val="3"/>
        <charset val="134"/>
      </rPr>
      <t>桂阳县</t>
    </r>
    <phoneticPr fontId="1" type="noConversion"/>
  </si>
  <si>
    <r>
      <rPr>
        <sz val="11"/>
        <color theme="1"/>
        <rFont val="仿宋"/>
        <family val="3"/>
        <charset val="134"/>
      </rPr>
      <t>宜章县</t>
    </r>
    <phoneticPr fontId="1" type="noConversion"/>
  </si>
  <si>
    <r>
      <rPr>
        <sz val="11"/>
        <color theme="1"/>
        <rFont val="仿宋"/>
        <family val="3"/>
        <charset val="134"/>
      </rPr>
      <t>永兴县</t>
    </r>
    <phoneticPr fontId="1" type="noConversion"/>
  </si>
  <si>
    <r>
      <rPr>
        <sz val="11"/>
        <color theme="1"/>
        <rFont val="仿宋"/>
        <family val="3"/>
        <charset val="134"/>
      </rPr>
      <t>嘉禾县</t>
    </r>
    <phoneticPr fontId="1" type="noConversion"/>
  </si>
  <si>
    <r>
      <rPr>
        <sz val="11"/>
        <color theme="1"/>
        <rFont val="仿宋"/>
        <family val="3"/>
        <charset val="134"/>
      </rPr>
      <t>临武县</t>
    </r>
    <phoneticPr fontId="1" type="noConversion"/>
  </si>
  <si>
    <r>
      <rPr>
        <sz val="11"/>
        <color theme="1"/>
        <rFont val="仿宋"/>
        <family val="3"/>
        <charset val="134"/>
      </rPr>
      <t>汝城县</t>
    </r>
    <phoneticPr fontId="1" type="noConversion"/>
  </si>
  <si>
    <r>
      <rPr>
        <sz val="11"/>
        <color theme="1"/>
        <rFont val="仿宋"/>
        <family val="3"/>
        <charset val="134"/>
      </rPr>
      <t>桂东县</t>
    </r>
    <phoneticPr fontId="1" type="noConversion"/>
  </si>
  <si>
    <r>
      <rPr>
        <sz val="11"/>
        <color theme="1"/>
        <rFont val="仿宋"/>
        <family val="3"/>
        <charset val="134"/>
      </rPr>
      <t>安仁县</t>
    </r>
    <phoneticPr fontId="1" type="noConversion"/>
  </si>
  <si>
    <r>
      <rPr>
        <sz val="11"/>
        <color theme="1"/>
        <rFont val="仿宋"/>
        <family val="3"/>
        <charset val="134"/>
      </rPr>
      <t>资兴市</t>
    </r>
    <phoneticPr fontId="1" type="noConversion"/>
  </si>
  <si>
    <r>
      <rPr>
        <sz val="11"/>
        <color theme="1"/>
        <rFont val="仿宋"/>
        <family val="3"/>
        <charset val="134"/>
      </rPr>
      <t>郴州市</t>
    </r>
    <phoneticPr fontId="1" type="noConversion"/>
  </si>
  <si>
    <r>
      <rPr>
        <sz val="11"/>
        <color theme="1"/>
        <rFont val="仿宋"/>
        <family val="3"/>
        <charset val="134"/>
      </rPr>
      <t>永州市</t>
    </r>
  </si>
  <si>
    <r>
      <rPr>
        <sz val="11"/>
        <color theme="1"/>
        <rFont val="仿宋"/>
        <family val="3"/>
        <charset val="134"/>
      </rPr>
      <t>零陵区</t>
    </r>
    <phoneticPr fontId="1" type="noConversion"/>
  </si>
  <si>
    <r>
      <rPr>
        <sz val="11"/>
        <color theme="1"/>
        <rFont val="仿宋"/>
        <family val="3"/>
        <charset val="134"/>
      </rPr>
      <t>冷水滩区</t>
    </r>
    <phoneticPr fontId="1" type="noConversion"/>
  </si>
  <si>
    <r>
      <rPr>
        <sz val="11"/>
        <color theme="1"/>
        <rFont val="仿宋"/>
        <family val="3"/>
        <charset val="134"/>
      </rPr>
      <t>祁阳县</t>
    </r>
    <phoneticPr fontId="1" type="noConversion"/>
  </si>
  <si>
    <r>
      <rPr>
        <sz val="11"/>
        <color theme="1"/>
        <rFont val="仿宋"/>
        <family val="3"/>
        <charset val="134"/>
      </rPr>
      <t>东安县</t>
    </r>
    <phoneticPr fontId="1" type="noConversion"/>
  </si>
  <si>
    <r>
      <rPr>
        <sz val="11"/>
        <color theme="1"/>
        <rFont val="仿宋"/>
        <family val="3"/>
        <charset val="134"/>
      </rPr>
      <t>双牌县</t>
    </r>
    <phoneticPr fontId="1" type="noConversion"/>
  </si>
  <si>
    <r>
      <rPr>
        <sz val="11"/>
        <color theme="1"/>
        <rFont val="仿宋"/>
        <family val="3"/>
        <charset val="134"/>
      </rPr>
      <t>道县</t>
    </r>
    <phoneticPr fontId="1" type="noConversion"/>
  </si>
  <si>
    <r>
      <rPr>
        <sz val="11"/>
        <color theme="1"/>
        <rFont val="仿宋"/>
        <family val="3"/>
        <charset val="134"/>
      </rPr>
      <t>江永县</t>
    </r>
    <phoneticPr fontId="1" type="noConversion"/>
  </si>
  <si>
    <r>
      <rPr>
        <sz val="11"/>
        <color theme="1"/>
        <rFont val="仿宋"/>
        <family val="3"/>
        <charset val="134"/>
      </rPr>
      <t>宁远县</t>
    </r>
    <phoneticPr fontId="1" type="noConversion"/>
  </si>
  <si>
    <r>
      <rPr>
        <sz val="11"/>
        <color theme="1"/>
        <rFont val="仿宋"/>
        <family val="3"/>
        <charset val="134"/>
      </rPr>
      <t>蓝山县</t>
    </r>
    <phoneticPr fontId="1" type="noConversion"/>
  </si>
  <si>
    <r>
      <rPr>
        <sz val="11"/>
        <color theme="1"/>
        <rFont val="仿宋"/>
        <family val="3"/>
        <charset val="134"/>
      </rPr>
      <t>新田县</t>
    </r>
    <phoneticPr fontId="1" type="noConversion"/>
  </si>
  <si>
    <r>
      <rPr>
        <sz val="11"/>
        <color theme="1"/>
        <rFont val="仿宋"/>
        <family val="3"/>
        <charset val="134"/>
      </rPr>
      <t>江华县</t>
    </r>
    <phoneticPr fontId="1" type="noConversion"/>
  </si>
  <si>
    <r>
      <rPr>
        <sz val="11"/>
        <color theme="1"/>
        <rFont val="仿宋"/>
        <family val="3"/>
        <charset val="134"/>
      </rPr>
      <t>永州市</t>
    </r>
    <phoneticPr fontId="1" type="noConversion"/>
  </si>
  <si>
    <r>
      <rPr>
        <sz val="11"/>
        <color theme="1"/>
        <rFont val="仿宋"/>
        <family val="3"/>
        <charset val="134"/>
      </rPr>
      <t>怀化市</t>
    </r>
  </si>
  <si>
    <r>
      <rPr>
        <sz val="11"/>
        <color theme="1"/>
        <rFont val="仿宋"/>
        <family val="3"/>
        <charset val="134"/>
      </rPr>
      <t>鹤城区</t>
    </r>
    <phoneticPr fontId="1" type="noConversion"/>
  </si>
  <si>
    <r>
      <rPr>
        <sz val="11"/>
        <color theme="1"/>
        <rFont val="仿宋"/>
        <family val="3"/>
        <charset val="134"/>
      </rPr>
      <t>中方县</t>
    </r>
    <phoneticPr fontId="1" type="noConversion"/>
  </si>
  <si>
    <r>
      <rPr>
        <sz val="11"/>
        <color theme="1"/>
        <rFont val="仿宋"/>
        <family val="3"/>
        <charset val="134"/>
      </rPr>
      <t>沅陵县</t>
    </r>
    <phoneticPr fontId="1" type="noConversion"/>
  </si>
  <si>
    <r>
      <rPr>
        <sz val="11"/>
        <color theme="1"/>
        <rFont val="仿宋"/>
        <family val="3"/>
        <charset val="134"/>
      </rPr>
      <t>辰溪县</t>
    </r>
    <phoneticPr fontId="1" type="noConversion"/>
  </si>
  <si>
    <r>
      <rPr>
        <sz val="11"/>
        <color theme="1"/>
        <rFont val="仿宋"/>
        <family val="3"/>
        <charset val="134"/>
      </rPr>
      <t>溆浦县</t>
    </r>
    <phoneticPr fontId="1" type="noConversion"/>
  </si>
  <si>
    <r>
      <rPr>
        <sz val="11"/>
        <color theme="1"/>
        <rFont val="仿宋"/>
        <family val="3"/>
        <charset val="134"/>
      </rPr>
      <t>会同县</t>
    </r>
    <phoneticPr fontId="1" type="noConversion"/>
  </si>
  <si>
    <r>
      <rPr>
        <sz val="11"/>
        <color theme="1"/>
        <rFont val="仿宋"/>
        <family val="3"/>
        <charset val="134"/>
      </rPr>
      <t>麻阳县</t>
    </r>
    <phoneticPr fontId="1" type="noConversion"/>
  </si>
  <si>
    <r>
      <rPr>
        <sz val="11"/>
        <color theme="1"/>
        <rFont val="仿宋"/>
        <family val="3"/>
        <charset val="134"/>
      </rPr>
      <t>新晃县</t>
    </r>
    <phoneticPr fontId="1" type="noConversion"/>
  </si>
  <si>
    <r>
      <rPr>
        <sz val="11"/>
        <color theme="1"/>
        <rFont val="仿宋"/>
        <family val="3"/>
        <charset val="134"/>
      </rPr>
      <t>芷江县</t>
    </r>
    <phoneticPr fontId="1" type="noConversion"/>
  </si>
  <si>
    <r>
      <rPr>
        <sz val="11"/>
        <color theme="1"/>
        <rFont val="仿宋"/>
        <family val="3"/>
        <charset val="134"/>
      </rPr>
      <t>靖州县</t>
    </r>
    <phoneticPr fontId="1" type="noConversion"/>
  </si>
  <si>
    <r>
      <rPr>
        <sz val="11"/>
        <color theme="1"/>
        <rFont val="仿宋"/>
        <family val="3"/>
        <charset val="134"/>
      </rPr>
      <t>通道县</t>
    </r>
    <phoneticPr fontId="1" type="noConversion"/>
  </si>
  <si>
    <r>
      <rPr>
        <sz val="11"/>
        <color theme="1"/>
        <rFont val="仿宋"/>
        <family val="3"/>
        <charset val="134"/>
      </rPr>
      <t>洪江市</t>
    </r>
    <phoneticPr fontId="1" type="noConversion"/>
  </si>
  <si>
    <r>
      <rPr>
        <sz val="11"/>
        <color theme="1"/>
        <rFont val="仿宋"/>
        <family val="3"/>
        <charset val="134"/>
      </rPr>
      <t>怀化市</t>
    </r>
    <phoneticPr fontId="1" type="noConversion"/>
  </si>
  <si>
    <r>
      <rPr>
        <sz val="11"/>
        <color theme="1"/>
        <rFont val="仿宋"/>
        <family val="3"/>
        <charset val="134"/>
      </rPr>
      <t>娄底市</t>
    </r>
  </si>
  <si>
    <r>
      <rPr>
        <sz val="11"/>
        <color theme="1"/>
        <rFont val="仿宋"/>
        <family val="3"/>
        <charset val="134"/>
      </rPr>
      <t>娄星区</t>
    </r>
    <phoneticPr fontId="1" type="noConversion"/>
  </si>
  <si>
    <r>
      <rPr>
        <sz val="11"/>
        <color theme="1"/>
        <rFont val="仿宋"/>
        <family val="3"/>
        <charset val="134"/>
      </rPr>
      <t>双峰县</t>
    </r>
    <phoneticPr fontId="1" type="noConversion"/>
  </si>
  <si>
    <r>
      <rPr>
        <sz val="11"/>
        <color theme="1"/>
        <rFont val="仿宋"/>
        <family val="3"/>
        <charset val="134"/>
      </rPr>
      <t>新化县</t>
    </r>
    <phoneticPr fontId="1" type="noConversion"/>
  </si>
  <si>
    <r>
      <rPr>
        <sz val="11"/>
        <color theme="1"/>
        <rFont val="仿宋"/>
        <family val="3"/>
        <charset val="134"/>
      </rPr>
      <t>冷水江市</t>
    </r>
    <phoneticPr fontId="1" type="noConversion"/>
  </si>
  <si>
    <r>
      <rPr>
        <sz val="11"/>
        <color theme="1"/>
        <rFont val="仿宋"/>
        <family val="3"/>
        <charset val="134"/>
      </rPr>
      <t>涟源市</t>
    </r>
    <phoneticPr fontId="1" type="noConversion"/>
  </si>
  <si>
    <r>
      <rPr>
        <sz val="11"/>
        <color theme="1"/>
        <rFont val="仿宋"/>
        <family val="3"/>
        <charset val="134"/>
      </rPr>
      <t>娄底市</t>
    </r>
    <phoneticPr fontId="1" type="noConversion"/>
  </si>
  <si>
    <r>
      <rPr>
        <sz val="11"/>
        <color theme="1"/>
        <rFont val="仿宋"/>
        <family val="3"/>
        <charset val="134"/>
      </rPr>
      <t>湘西土家族苗族自治州</t>
    </r>
    <phoneticPr fontId="1" type="noConversion"/>
  </si>
  <si>
    <r>
      <rPr>
        <sz val="11"/>
        <color theme="1"/>
        <rFont val="仿宋"/>
        <family val="3"/>
        <charset val="134"/>
      </rPr>
      <t>吉首市</t>
    </r>
    <phoneticPr fontId="1" type="noConversion"/>
  </si>
  <si>
    <r>
      <rPr>
        <sz val="11"/>
        <color theme="1"/>
        <rFont val="仿宋"/>
        <family val="3"/>
        <charset val="134"/>
      </rPr>
      <t>泸溪县</t>
    </r>
    <phoneticPr fontId="1" type="noConversion"/>
  </si>
  <si>
    <r>
      <rPr>
        <sz val="11"/>
        <color theme="1"/>
        <rFont val="仿宋"/>
        <family val="3"/>
        <charset val="134"/>
      </rPr>
      <t>凤凰县</t>
    </r>
    <phoneticPr fontId="1" type="noConversion"/>
  </si>
  <si>
    <r>
      <rPr>
        <sz val="11"/>
        <color theme="1"/>
        <rFont val="仿宋"/>
        <family val="3"/>
        <charset val="134"/>
      </rPr>
      <t>花垣县</t>
    </r>
    <phoneticPr fontId="1" type="noConversion"/>
  </si>
  <si>
    <r>
      <rPr>
        <sz val="11"/>
        <color theme="1"/>
        <rFont val="仿宋"/>
        <family val="3"/>
        <charset val="134"/>
      </rPr>
      <t>保靖县</t>
    </r>
    <phoneticPr fontId="1" type="noConversion"/>
  </si>
  <si>
    <r>
      <rPr>
        <sz val="11"/>
        <color theme="1"/>
        <rFont val="仿宋"/>
        <family val="3"/>
        <charset val="134"/>
      </rPr>
      <t>古丈县</t>
    </r>
    <phoneticPr fontId="1" type="noConversion"/>
  </si>
  <si>
    <r>
      <rPr>
        <sz val="11"/>
        <color theme="1"/>
        <rFont val="仿宋"/>
        <family val="3"/>
        <charset val="134"/>
      </rPr>
      <t>龙山县</t>
    </r>
    <phoneticPr fontId="1" type="noConversion"/>
  </si>
  <si>
    <r>
      <rPr>
        <sz val="11"/>
        <color theme="1"/>
        <rFont val="仿宋"/>
        <family val="3"/>
        <charset val="134"/>
      </rPr>
      <t>湘西土家族苗族自治州</t>
    </r>
  </si>
  <si>
    <r>
      <rPr>
        <sz val="11"/>
        <color theme="1"/>
        <rFont val="仿宋"/>
        <family val="3"/>
        <charset val="134"/>
      </rPr>
      <t>重庆</t>
    </r>
    <phoneticPr fontId="1" type="noConversion"/>
  </si>
  <si>
    <r>
      <rPr>
        <sz val="11"/>
        <color theme="1"/>
        <rFont val="仿宋"/>
        <family val="3"/>
        <charset val="134"/>
      </rPr>
      <t>四川</t>
    </r>
    <phoneticPr fontId="1" type="noConversion"/>
  </si>
  <si>
    <r>
      <rPr>
        <sz val="11"/>
        <color theme="1"/>
        <rFont val="仿宋"/>
        <family val="3"/>
        <charset val="134"/>
      </rPr>
      <t>成都市</t>
    </r>
  </si>
  <si>
    <r>
      <rPr>
        <sz val="11"/>
        <color theme="1"/>
        <rFont val="仿宋"/>
        <family val="3"/>
        <charset val="134"/>
      </rPr>
      <t>自贡市</t>
    </r>
  </si>
  <si>
    <r>
      <rPr>
        <sz val="11"/>
        <color theme="1"/>
        <rFont val="仿宋"/>
        <family val="3"/>
        <charset val="134"/>
      </rPr>
      <t>攀枝花市</t>
    </r>
  </si>
  <si>
    <r>
      <rPr>
        <sz val="11"/>
        <color theme="1"/>
        <rFont val="仿宋"/>
        <family val="3"/>
        <charset val="134"/>
      </rPr>
      <t>泸州市</t>
    </r>
  </si>
  <si>
    <r>
      <rPr>
        <sz val="11"/>
        <color theme="1"/>
        <rFont val="仿宋"/>
        <family val="3"/>
        <charset val="134"/>
      </rPr>
      <t>德阳市</t>
    </r>
  </si>
  <si>
    <r>
      <rPr>
        <sz val="11"/>
        <color theme="1"/>
        <rFont val="仿宋"/>
        <family val="3"/>
        <charset val="134"/>
      </rPr>
      <t>绵阳市</t>
    </r>
  </si>
  <si>
    <r>
      <rPr>
        <sz val="11"/>
        <color theme="1"/>
        <rFont val="仿宋"/>
        <family val="3"/>
        <charset val="134"/>
      </rPr>
      <t>广元市</t>
    </r>
  </si>
  <si>
    <r>
      <rPr>
        <sz val="11"/>
        <color theme="1"/>
        <rFont val="仿宋"/>
        <family val="3"/>
        <charset val="134"/>
      </rPr>
      <t>遂宁市</t>
    </r>
  </si>
  <si>
    <r>
      <rPr>
        <sz val="11"/>
        <color theme="1"/>
        <rFont val="仿宋"/>
        <family val="3"/>
        <charset val="134"/>
      </rPr>
      <t>内江市</t>
    </r>
  </si>
  <si>
    <r>
      <rPr>
        <sz val="11"/>
        <color theme="1"/>
        <rFont val="仿宋"/>
        <family val="3"/>
        <charset val="134"/>
      </rPr>
      <t>乐山市</t>
    </r>
  </si>
  <si>
    <r>
      <rPr>
        <sz val="11"/>
        <color theme="1"/>
        <rFont val="仿宋"/>
        <family val="3"/>
        <charset val="134"/>
      </rPr>
      <t>南充市</t>
    </r>
  </si>
  <si>
    <r>
      <rPr>
        <sz val="11"/>
        <color theme="1"/>
        <rFont val="仿宋"/>
        <family val="3"/>
        <charset val="134"/>
      </rPr>
      <t>眉山市</t>
    </r>
  </si>
  <si>
    <r>
      <rPr>
        <sz val="11"/>
        <color theme="1"/>
        <rFont val="仿宋"/>
        <family val="3"/>
        <charset val="134"/>
      </rPr>
      <t>宜宾市</t>
    </r>
  </si>
  <si>
    <r>
      <rPr>
        <sz val="11"/>
        <color theme="1"/>
        <rFont val="仿宋"/>
        <family val="3"/>
        <charset val="134"/>
      </rPr>
      <t>广安市</t>
    </r>
  </si>
  <si>
    <r>
      <rPr>
        <sz val="11"/>
        <color theme="1"/>
        <rFont val="仿宋"/>
        <family val="3"/>
        <charset val="134"/>
      </rPr>
      <t>达州市</t>
    </r>
  </si>
  <si>
    <r>
      <rPr>
        <sz val="11"/>
        <color theme="1"/>
        <rFont val="仿宋"/>
        <family val="3"/>
        <charset val="134"/>
      </rPr>
      <t>雅安市</t>
    </r>
  </si>
  <si>
    <r>
      <rPr>
        <sz val="11"/>
        <color theme="1"/>
        <rFont val="仿宋"/>
        <family val="3"/>
        <charset val="134"/>
      </rPr>
      <t>巴中市</t>
    </r>
  </si>
  <si>
    <r>
      <rPr>
        <sz val="11"/>
        <color theme="1"/>
        <rFont val="仿宋"/>
        <family val="3"/>
        <charset val="134"/>
      </rPr>
      <t>资阳市</t>
    </r>
  </si>
  <si>
    <r>
      <rPr>
        <sz val="11"/>
        <color theme="1"/>
        <rFont val="仿宋"/>
        <family val="3"/>
        <charset val="134"/>
      </rPr>
      <t>阿坝藏族羌族自治州</t>
    </r>
  </si>
  <si>
    <r>
      <rPr>
        <sz val="11"/>
        <color theme="1"/>
        <rFont val="仿宋"/>
        <family val="3"/>
        <charset val="134"/>
      </rPr>
      <t>甘孜藏族自治州</t>
    </r>
  </si>
  <si>
    <r>
      <rPr>
        <sz val="11"/>
        <color theme="1"/>
        <rFont val="仿宋"/>
        <family val="3"/>
        <charset val="134"/>
      </rPr>
      <t>凉山彝族自治州</t>
    </r>
  </si>
  <si>
    <r>
      <rPr>
        <sz val="11"/>
        <color theme="1"/>
        <rFont val="仿宋"/>
        <family val="3"/>
        <charset val="134"/>
      </rPr>
      <t>云南</t>
    </r>
    <phoneticPr fontId="1" type="noConversion"/>
  </si>
  <si>
    <r>
      <rPr>
        <sz val="11"/>
        <color theme="1"/>
        <rFont val="仿宋"/>
        <family val="3"/>
        <charset val="134"/>
      </rPr>
      <t>西双版纳</t>
    </r>
  </si>
  <si>
    <r>
      <rPr>
        <sz val="11"/>
        <color theme="1"/>
        <rFont val="仿宋"/>
        <family val="3"/>
        <charset val="134"/>
      </rPr>
      <t>西藏自治区</t>
    </r>
    <phoneticPr fontId="1" type="noConversion"/>
  </si>
  <si>
    <r>
      <rPr>
        <sz val="11"/>
        <color theme="1"/>
        <rFont val="仿宋"/>
        <family val="3"/>
        <charset val="134"/>
      </rPr>
      <t>拉萨市</t>
    </r>
    <phoneticPr fontId="1" type="noConversion"/>
  </si>
  <si>
    <r>
      <rPr>
        <sz val="11"/>
        <color theme="1"/>
        <rFont val="仿宋"/>
        <family val="3"/>
        <charset val="134"/>
      </rPr>
      <t>日喀则市</t>
    </r>
    <phoneticPr fontId="1" type="noConversion"/>
  </si>
  <si>
    <r>
      <rPr>
        <sz val="11"/>
        <color theme="1"/>
        <rFont val="仿宋"/>
        <family val="3"/>
        <charset val="134"/>
      </rPr>
      <t>昌都市</t>
    </r>
    <phoneticPr fontId="1" type="noConversion"/>
  </si>
  <si>
    <r>
      <rPr>
        <sz val="11"/>
        <color theme="1"/>
        <rFont val="仿宋"/>
        <family val="3"/>
        <charset val="134"/>
      </rPr>
      <t>林芝市</t>
    </r>
    <phoneticPr fontId="1" type="noConversion"/>
  </si>
  <si>
    <r>
      <rPr>
        <sz val="11"/>
        <color theme="1"/>
        <rFont val="仿宋"/>
        <family val="3"/>
        <charset val="134"/>
      </rPr>
      <t>山南市</t>
    </r>
    <phoneticPr fontId="1" type="noConversion"/>
  </si>
  <si>
    <r>
      <rPr>
        <sz val="11"/>
        <color theme="1"/>
        <rFont val="仿宋"/>
        <family val="3"/>
        <charset val="134"/>
      </rPr>
      <t>那曲市</t>
    </r>
    <phoneticPr fontId="1" type="noConversion"/>
  </si>
  <si>
    <r>
      <rPr>
        <sz val="11"/>
        <color theme="1"/>
        <rFont val="仿宋"/>
        <family val="3"/>
        <charset val="134"/>
      </rPr>
      <t>阿里地区</t>
    </r>
    <phoneticPr fontId="1" type="noConversion"/>
  </si>
  <si>
    <r>
      <rPr>
        <sz val="11"/>
        <color theme="1"/>
        <rFont val="仿宋"/>
        <family val="3"/>
        <charset val="134"/>
      </rPr>
      <t>贵州</t>
    </r>
    <phoneticPr fontId="1" type="noConversion"/>
  </si>
  <si>
    <r>
      <rPr>
        <sz val="11"/>
        <color theme="1"/>
        <rFont val="仿宋"/>
        <family val="3"/>
        <charset val="134"/>
      </rPr>
      <t>贵阳市</t>
    </r>
  </si>
  <si>
    <r>
      <rPr>
        <sz val="11"/>
        <color theme="1"/>
        <rFont val="仿宋"/>
        <family val="3"/>
        <charset val="134"/>
      </rPr>
      <t>六盘水市</t>
    </r>
  </si>
  <si>
    <r>
      <rPr>
        <sz val="11"/>
        <color theme="1"/>
        <rFont val="仿宋"/>
        <family val="3"/>
        <charset val="134"/>
      </rPr>
      <t>遵义市</t>
    </r>
    <phoneticPr fontId="1" type="noConversion"/>
  </si>
  <si>
    <r>
      <rPr>
        <sz val="11"/>
        <color theme="1"/>
        <rFont val="仿宋"/>
        <family val="3"/>
        <charset val="134"/>
      </rPr>
      <t>安顺市</t>
    </r>
  </si>
  <si>
    <r>
      <rPr>
        <sz val="11"/>
        <color theme="1"/>
        <rFont val="仿宋"/>
        <family val="3"/>
        <charset val="134"/>
      </rPr>
      <t>毕节市</t>
    </r>
  </si>
  <si>
    <r>
      <rPr>
        <sz val="11"/>
        <color theme="1"/>
        <rFont val="仿宋"/>
        <family val="3"/>
        <charset val="134"/>
      </rPr>
      <t>铜仁市</t>
    </r>
  </si>
  <si>
    <r>
      <rPr>
        <sz val="11"/>
        <color theme="1"/>
        <rFont val="仿宋"/>
        <family val="3"/>
        <charset val="134"/>
      </rPr>
      <t>黔西南布依族苗族自治州</t>
    </r>
    <phoneticPr fontId="1" type="noConversion"/>
  </si>
  <si>
    <r>
      <rPr>
        <sz val="11"/>
        <color theme="1"/>
        <rFont val="仿宋"/>
        <family val="3"/>
        <charset val="134"/>
      </rPr>
      <t>黔东南苗族侗族自治州</t>
    </r>
    <phoneticPr fontId="1" type="noConversion"/>
  </si>
  <si>
    <r>
      <rPr>
        <sz val="11"/>
        <color theme="1"/>
        <rFont val="仿宋"/>
        <family val="3"/>
        <charset val="134"/>
      </rPr>
      <t>黔南布依族苗族自治州</t>
    </r>
    <phoneticPr fontId="1" type="noConversion"/>
  </si>
  <si>
    <t>广州</t>
  </si>
  <si>
    <t>深圳</t>
  </si>
  <si>
    <t>珠海</t>
  </si>
  <si>
    <t>汕头</t>
  </si>
  <si>
    <t>佛山</t>
  </si>
  <si>
    <t>韶关</t>
  </si>
  <si>
    <t>河源</t>
  </si>
  <si>
    <t>梅州</t>
  </si>
  <si>
    <t>惠州</t>
  </si>
  <si>
    <t>汕尾</t>
  </si>
  <si>
    <t>东莞</t>
  </si>
  <si>
    <t>中山</t>
  </si>
  <si>
    <t>江门</t>
  </si>
  <si>
    <t>阳江</t>
  </si>
  <si>
    <t>湛江</t>
  </si>
  <si>
    <t>茂名</t>
  </si>
  <si>
    <t>肇庆</t>
  </si>
  <si>
    <t>清远</t>
  </si>
  <si>
    <t>潮州</t>
  </si>
  <si>
    <t>揭阳</t>
  </si>
  <si>
    <t>云浮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</si>
  <si>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</si>
  <si>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</si>
  <si>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</si>
  <si>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</si>
  <si>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</si>
  <si>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</si>
  <si>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</si>
  <si>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</si>
  <si>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</si>
  <si>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</si>
  <si>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</si>
  <si>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</si>
  <si>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</si>
  <si>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</si>
  <si>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鸡西</t>
  </si>
  <si>
    <t>鹤岗</t>
  </si>
  <si>
    <t>大庆</t>
  </si>
  <si>
    <t>伊春</t>
  </si>
  <si>
    <t>黑河</t>
  </si>
  <si>
    <t>绥化</t>
  </si>
  <si>
    <t>抚远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</si>
  <si>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</si>
  <si>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</si>
  <si>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</si>
  <si>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</si>
  <si>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</si>
  <si>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</si>
  <si>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</si>
  <si>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</si>
  <si>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</si>
  <si>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</si>
  <si>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</si>
  <si>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</si>
  <si>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</si>
  <si>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</si>
  <si>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</si>
  <si>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</si>
  <si>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</si>
  <si>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</si>
  <si>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昆明</t>
  </si>
  <si>
    <t>曲靖</t>
  </si>
  <si>
    <t>玉溪</t>
  </si>
  <si>
    <t>保山</t>
  </si>
  <si>
    <t>昭通</t>
  </si>
  <si>
    <t>丽江</t>
  </si>
  <si>
    <t>普洱</t>
  </si>
  <si>
    <t>临沧</t>
  </si>
  <si>
    <t>楚雄</t>
  </si>
  <si>
    <t>红河</t>
  </si>
  <si>
    <t>文山</t>
  </si>
  <si>
    <t>大理</t>
  </si>
  <si>
    <t>德宏</t>
  </si>
  <si>
    <t>怒江</t>
  </si>
  <si>
    <t>迪庆</t>
  </si>
  <si>
    <t>淮安市</t>
  </si>
  <si>
    <t>涟水县</t>
  </si>
  <si>
    <t>洪泽县</t>
  </si>
  <si>
    <t>盱眙县</t>
  </si>
  <si>
    <t>金湖县</t>
  </si>
  <si>
    <t>盐城市</t>
  </si>
  <si>
    <t>响水县</t>
  </si>
  <si>
    <t>滨海县</t>
  </si>
  <si>
    <t>阜宁县</t>
  </si>
  <si>
    <t>射阳县</t>
  </si>
  <si>
    <t>建湖县</t>
  </si>
  <si>
    <t>东台市</t>
  </si>
  <si>
    <t>扬州市</t>
  </si>
  <si>
    <t>宝应县</t>
  </si>
  <si>
    <t>仪征市</t>
  </si>
  <si>
    <t>高邮市</t>
  </si>
  <si>
    <t>镇江市</t>
  </si>
  <si>
    <t>丹阳市</t>
  </si>
  <si>
    <t>扬中市</t>
  </si>
  <si>
    <t>句容市</t>
  </si>
  <si>
    <t>泰州市</t>
  </si>
  <si>
    <t>兴化市</t>
  </si>
  <si>
    <t>靖江市</t>
  </si>
  <si>
    <t>泰兴市</t>
  </si>
  <si>
    <t>宿迁市</t>
  </si>
  <si>
    <t>沭阳县</t>
  </si>
  <si>
    <t>泗阳县</t>
  </si>
  <si>
    <t>泗洪县</t>
  </si>
  <si>
    <t>淮安市（市区）</t>
    <phoneticPr fontId="1" type="noConversion"/>
  </si>
  <si>
    <t>淮安市</t>
    <phoneticPr fontId="1" type="noConversion"/>
  </si>
  <si>
    <t>淮安市</t>
    <phoneticPr fontId="1" type="noConversion"/>
  </si>
  <si>
    <t>盐城市</t>
    <phoneticPr fontId="1" type="noConversion"/>
  </si>
  <si>
    <t>盐城市</t>
    <phoneticPr fontId="1" type="noConversion"/>
  </si>
  <si>
    <t>扬州市</t>
    <phoneticPr fontId="1" type="noConversion"/>
  </si>
  <si>
    <t>扬州市</t>
    <phoneticPr fontId="1" type="noConversion"/>
  </si>
  <si>
    <t>镇江市</t>
    <phoneticPr fontId="1" type="noConversion"/>
  </si>
  <si>
    <t>镇江市</t>
    <phoneticPr fontId="1" type="noConversion"/>
  </si>
  <si>
    <t>泰州市</t>
    <phoneticPr fontId="1" type="noConversion"/>
  </si>
  <si>
    <t>泰州市</t>
    <phoneticPr fontId="1" type="noConversion"/>
  </si>
  <si>
    <t>宿迁市</t>
    <phoneticPr fontId="1" type="noConversion"/>
  </si>
  <si>
    <t>宿迁市</t>
    <phoneticPr fontId="1" type="noConversion"/>
  </si>
  <si>
    <t>省份</t>
  </si>
  <si>
    <t>地级市</t>
  </si>
  <si>
    <t>GDP（2015）/亿元</t>
  </si>
  <si>
    <t>人均GDP（2015）</t>
  </si>
  <si>
    <t>GDP增长率（2015）/%</t>
  </si>
  <si>
    <t>GDP（2016）/亿元</t>
  </si>
  <si>
    <t>人均GDP（2016）</t>
  </si>
  <si>
    <t>GDP增长率（2016）/%</t>
  </si>
  <si>
    <t>GDP（2017）/亿元</t>
  </si>
  <si>
    <t>人均GDP（2017）</t>
  </si>
  <si>
    <t>GDP增长率（2017）/%</t>
  </si>
  <si>
    <t>河北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</si>
  <si>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</si>
  <si>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</si>
  <si>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</si>
  <si>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</si>
  <si>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</si>
  <si>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</si>
  <si>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</si>
  <si>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</si>
  <si>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</si>
  <si>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</si>
  <si>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</si>
  <si>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</si>
  <si>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</si>
  <si>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</si>
  <si>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</si>
  <si>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</si>
  <si>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</si>
  <si>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</si>
  <si>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</si>
  <si>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</si>
  <si>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</si>
  <si>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</si>
  <si>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江苏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</si>
  <si>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</si>
  <si>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</si>
  <si>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</si>
  <si>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</si>
  <si>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</si>
  <si>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</si>
  <si>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</si>
  <si>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浙江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</si>
  <si>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</si>
  <si>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</si>
  <si>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</si>
  <si>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</si>
  <si>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</si>
  <si>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</si>
  <si>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</si>
  <si>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</si>
  <si>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</si>
  <si>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</si>
  <si>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</si>
  <si>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福建</t>
  </si>
  <si>
    <t>福州市</t>
  </si>
  <si>
    <t>厦门市</t>
  </si>
  <si>
    <t>莆田市</t>
  </si>
  <si>
    <t>三明市</t>
  </si>
  <si>
    <t>泉州市</t>
  </si>
  <si>
    <t>山东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</si>
  <si>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</si>
  <si>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</si>
  <si>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</si>
  <si>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</si>
  <si>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</si>
  <si>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</si>
  <si>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</si>
  <si>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</si>
  <si>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</si>
  <si>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</si>
  <si>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</si>
  <si>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</si>
  <si>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</si>
  <si>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</si>
  <si>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</si>
  <si>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</si>
  <si>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</si>
  <si>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广东</t>
  </si>
  <si>
    <t>海南</t>
  </si>
  <si>
    <t>海口市</t>
  </si>
  <si>
    <t>三亚市</t>
  </si>
  <si>
    <t>五指山市</t>
  </si>
  <si>
    <t>文昌市</t>
  </si>
  <si>
    <t>琼海市</t>
  </si>
  <si>
    <t>万宁市</t>
  </si>
  <si>
    <t>定安县</t>
  </si>
  <si>
    <t>屯昌县</t>
  </si>
  <si>
    <t>澄迈县</t>
  </si>
  <si>
    <t>临高县</t>
  </si>
  <si>
    <t>儋州市</t>
  </si>
  <si>
    <t>东方市</t>
  </si>
  <si>
    <t>乐东县</t>
  </si>
  <si>
    <t>琼中县</t>
  </si>
  <si>
    <t>保亭县</t>
  </si>
  <si>
    <t>陵水县</t>
  </si>
  <si>
    <t>白沙县</t>
  </si>
  <si>
    <t>昌江县</t>
  </si>
  <si>
    <t>湖北</t>
  </si>
  <si>
    <t>仙桃</t>
  </si>
  <si>
    <t>潜江</t>
  </si>
  <si>
    <t>天门</t>
  </si>
  <si>
    <t>神农架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</si>
  <si>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</si>
  <si>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</si>
  <si>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</si>
  <si>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</si>
  <si>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</si>
  <si>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</si>
  <si>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</si>
  <si>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</si>
  <si>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</si>
  <si>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</si>
  <si>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</si>
  <si>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</si>
  <si>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</si>
  <si>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</si>
  <si>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</si>
  <si>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</si>
  <si>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</si>
  <si>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</si>
  <si>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</si>
  <si>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</si>
  <si>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</si>
  <si>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</si>
  <si>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</si>
  <si>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</si>
  <si>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</si>
  <si>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</si>
  <si>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</si>
  <si>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</si>
  <si>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</si>
  <si>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</si>
  <si>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资阳市</t>
  </si>
  <si>
    <t>漳州市</t>
  </si>
  <si>
    <t>南平市</t>
  </si>
  <si>
    <t>龙岩市</t>
  </si>
  <si>
    <t>宁德市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</si>
  <si>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</si>
  <si>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</si>
  <si>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</si>
  <si>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</si>
  <si>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</si>
  <si>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</si>
  <si>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</si>
  <si>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</si>
  <si>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</si>
  <si>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</si>
  <si>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</si>
  <si>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</si>
  <si>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</si>
  <si>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</si>
  <si>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</si>
  <si>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</si>
  <si>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</si>
  <si>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</si>
  <si>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</si>
  <si>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</si>
  <si>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</si>
  <si>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</si>
  <si>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</si>
  <si>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</si>
  <si>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</si>
  <si>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</si>
  <si>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</si>
  <si>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</si>
  <si>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</si>
  <si>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</si>
  <si>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</si>
  <si>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</si>
  <si>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</si>
  <si>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湖南</t>
    <phoneticPr fontId="1" type="noConversion"/>
  </si>
  <si>
    <t>恩施土家族苗族自治州</t>
    <phoneticPr fontId="1" type="noConversion"/>
  </si>
  <si>
    <r>
      <rPr>
        <sz val="11"/>
        <color theme="1"/>
        <rFont val="宋体"/>
        <family val="3"/>
        <charset val="134"/>
      </rPr>
      <t>三年平均</t>
    </r>
    <r>
      <rPr>
        <sz val="11"/>
        <color theme="1"/>
        <rFont val="Times New Roman"/>
        <family val="1"/>
      </rPr>
      <t>GDP</t>
    </r>
    <phoneticPr fontId="1" type="noConversion"/>
  </si>
  <si>
    <r>
      <rPr>
        <sz val="11"/>
        <color theme="1"/>
        <rFont val="宋体"/>
        <family val="3"/>
        <charset val="134"/>
      </rPr>
      <t>三年平均人均</t>
    </r>
    <r>
      <rPr>
        <sz val="11"/>
        <color theme="1"/>
        <rFont val="Times New Roman"/>
        <family val="1"/>
      </rPr>
      <t>GDP</t>
    </r>
    <phoneticPr fontId="1" type="noConversion"/>
  </si>
  <si>
    <r>
      <rPr>
        <sz val="11"/>
        <color theme="1"/>
        <rFont val="宋体"/>
        <family val="3"/>
        <charset val="134"/>
      </rPr>
      <t>三年平均</t>
    </r>
    <r>
      <rPr>
        <sz val="11"/>
        <color theme="1"/>
        <rFont val="Times New Roman"/>
        <family val="1"/>
      </rPr>
      <t>GDP</t>
    </r>
    <r>
      <rPr>
        <sz val="11"/>
        <color theme="1"/>
        <rFont val="宋体"/>
        <family val="3"/>
        <charset val="134"/>
      </rPr>
      <t>增长率</t>
    </r>
    <phoneticPr fontId="1" type="noConversion"/>
  </si>
  <si>
    <t>四川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</si>
</sst>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00_);[Red]\(0.00000\)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仿宋"/>
      <family val="3"/>
      <charset val="134"/>
    </font>
    <font>
      <sz val="11"/>
      <name val="仿宋"/>
      <family val="3"/>
      <charset val="134"/>
    </font>
    <font>
      <sz val="10"/>
      <name val="仿宋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宋体"/>
      <family val="3"/>
      <charset val="134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2" fillId="0" borderId="0"/>
    <xf numFmtId="0" fontId="13" fillId="0" borderId="0"/>
  </cellStyleXfs>
  <cellXfs count="64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9" fontId="10" fillId="2" borderId="1" xfId="3" applyNumberFormat="1" applyFont="1" applyFill="1" applyBorder="1">
      <alignment vertical="center"/>
    </xf>
    <xf numFmtId="49" fontId="10" fillId="0" borderId="1" xfId="3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/>
    </xf>
    <xf numFmtId="177" fontId="8" fillId="0" borderId="1" xfId="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/>
    <xf numFmtId="176" fontId="8" fillId="0" borderId="0" xfId="0" applyNumberFormat="1" applyFont="1" applyFill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NumberFormat="1" applyFont="1" applyFill="1" applyBorder="1" applyAlignment="1">
      <alignment horizontal="center" vertical="center"/>
    </xf>
    <xf numFmtId="0" fontId="8" fillId="0" borderId="7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0" fontId="13" fillId="0" borderId="1" xfId="5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10" fillId="0" borderId="1" xfId="3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</cellXfs>
  <cellStyles count="6">
    <cellStyle name="常规" xfId="0" builtinId="0"/>
    <cellStyle name="常规 2" xfId="1" xr:uid="{00000000-0005-0000-0000-000001000000}"/>
    <cellStyle name="常规 3" xfId="3" xr:uid="{00000000-0005-0000-0000-000002000000}"/>
    <cellStyle name="常规 4" xfId="4" xr:uid="{00000000-0005-0000-0000-000003000000}"/>
    <cellStyle name="常规 5" xfId="5" xr:uid="{00000000-0005-0000-0000-000004000000}"/>
    <cellStyle name="超链接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0"/>
  <sheetViews>
    <sheetView zoomScaleNormal="100" workbookViewId="0">
      <selection activeCell="G91" sqref="G91"/>
    </sheetView>
  </sheetViews>
  <sheetFormatPr baseColWidth="10" defaultColWidth="8.6640625" defaultRowHeight="14"/>
  <cols>
    <col min="1" max="1" width="8.6640625" style="27"/>
    <col min="2" max="3" width="11.5" style="28" customWidth="1"/>
    <col min="4" max="4" width="12.83203125" style="27" customWidth="1"/>
    <col min="5" max="6" width="12.83203125" style="29" customWidth="1"/>
    <col min="7" max="16384" width="8.6640625" style="27"/>
  </cols>
  <sheetData>
    <row r="1" spans="1:6" s="4" customFormat="1" ht="30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5" t="s">
        <v>6</v>
      </c>
    </row>
    <row r="2" spans="1:6" s="7" customFormat="1">
      <c r="A2" s="5" t="s">
        <v>7</v>
      </c>
      <c r="B2" s="6" t="s">
        <v>8</v>
      </c>
      <c r="C2" s="6"/>
      <c r="D2" s="5">
        <v>23685.7</v>
      </c>
      <c r="E2" s="6">
        <v>25669.1</v>
      </c>
      <c r="F2" s="36">
        <v>28014.9</v>
      </c>
    </row>
    <row r="3" spans="1:6" s="7" customFormat="1">
      <c r="A3" s="5" t="s">
        <v>9</v>
      </c>
      <c r="B3" s="6" t="s">
        <v>10</v>
      </c>
      <c r="C3" s="6"/>
      <c r="D3" s="6">
        <v>16794.669999999998</v>
      </c>
      <c r="E3" s="5">
        <v>17837.89</v>
      </c>
      <c r="F3" s="37">
        <v>18549.189999999999</v>
      </c>
    </row>
    <row r="4" spans="1:6" s="7" customFormat="1">
      <c r="A4" s="53" t="s">
        <v>11</v>
      </c>
      <c r="B4" s="6" t="s">
        <v>12</v>
      </c>
      <c r="C4" s="6"/>
      <c r="D4" s="5">
        <v>5440.59</v>
      </c>
      <c r="E4" s="6">
        <v>5927.73</v>
      </c>
      <c r="F4" s="36">
        <v>6460.9</v>
      </c>
    </row>
    <row r="5" spans="1:6" s="7" customFormat="1">
      <c r="A5" s="53"/>
      <c r="B5" s="6" t="s">
        <v>13</v>
      </c>
      <c r="C5" s="6"/>
      <c r="D5" s="5">
        <v>6103.06</v>
      </c>
      <c r="E5" s="6">
        <v>6354.87</v>
      </c>
      <c r="F5" s="36">
        <v>7106.1</v>
      </c>
    </row>
    <row r="6" spans="1:6" s="7" customFormat="1">
      <c r="A6" s="53"/>
      <c r="B6" s="6" t="s">
        <v>14</v>
      </c>
      <c r="C6" s="6"/>
      <c r="D6" s="5">
        <v>1250.44</v>
      </c>
      <c r="E6" s="6">
        <v>1349.35</v>
      </c>
      <c r="F6" s="36">
        <v>1506.01</v>
      </c>
    </row>
    <row r="7" spans="1:6" s="7" customFormat="1">
      <c r="A7" s="53"/>
      <c r="B7" s="6" t="s">
        <v>15</v>
      </c>
      <c r="C7" s="6"/>
      <c r="D7" s="5">
        <v>3145.43</v>
      </c>
      <c r="E7" s="6">
        <v>3361.11</v>
      </c>
      <c r="F7" s="36">
        <v>3666.3</v>
      </c>
    </row>
    <row r="8" spans="1:6" s="7" customFormat="1">
      <c r="A8" s="53"/>
      <c r="B8" s="6" t="s">
        <v>16</v>
      </c>
      <c r="C8" s="6"/>
      <c r="D8" s="5">
        <v>1764.73</v>
      </c>
      <c r="E8" s="6">
        <v>1975.75</v>
      </c>
      <c r="F8" s="36">
        <v>2236.36</v>
      </c>
    </row>
    <row r="9" spans="1:6" s="7" customFormat="1">
      <c r="A9" s="53"/>
      <c r="B9" s="6" t="s">
        <v>17</v>
      </c>
      <c r="C9" s="6"/>
      <c r="D9" s="5">
        <v>3300.56</v>
      </c>
      <c r="E9" s="6">
        <v>3477.13</v>
      </c>
      <c r="F9" s="36">
        <v>3227.3</v>
      </c>
    </row>
    <row r="10" spans="1:6" s="7" customFormat="1">
      <c r="A10" s="53"/>
      <c r="B10" s="6" t="s">
        <v>18</v>
      </c>
      <c r="C10" s="6"/>
      <c r="D10" s="5">
        <v>1363.54</v>
      </c>
      <c r="E10" s="6">
        <v>1465.99</v>
      </c>
      <c r="F10" s="36">
        <v>1555.6</v>
      </c>
    </row>
    <row r="11" spans="1:6" s="7" customFormat="1">
      <c r="A11" s="53"/>
      <c r="B11" s="6" t="s">
        <v>19</v>
      </c>
      <c r="C11" s="6"/>
      <c r="D11" s="5">
        <v>1358.73</v>
      </c>
      <c r="E11" s="6">
        <v>1438.57</v>
      </c>
      <c r="F11" s="36">
        <v>1618.6</v>
      </c>
    </row>
    <row r="12" spans="1:6" s="7" customFormat="1">
      <c r="A12" s="53"/>
      <c r="B12" s="6" t="s">
        <v>20</v>
      </c>
      <c r="C12" s="6"/>
      <c r="D12" s="5">
        <v>3320.63</v>
      </c>
      <c r="E12" s="6">
        <v>3544.68</v>
      </c>
      <c r="F12" s="36">
        <v>3816.9</v>
      </c>
    </row>
    <row r="13" spans="1:6" s="7" customFormat="1">
      <c r="A13" s="53"/>
      <c r="B13" s="6" t="s">
        <v>21</v>
      </c>
      <c r="C13" s="6"/>
      <c r="D13" s="5">
        <v>2473.86</v>
      </c>
      <c r="E13" s="6">
        <v>2720.46</v>
      </c>
      <c r="F13" s="36">
        <v>2880.6</v>
      </c>
    </row>
    <row r="14" spans="1:6" s="7" customFormat="1">
      <c r="A14" s="53"/>
      <c r="B14" s="6" t="s">
        <v>22</v>
      </c>
      <c r="C14" s="6"/>
      <c r="D14" s="5">
        <v>1220.01</v>
      </c>
      <c r="E14" s="6">
        <v>1420.18</v>
      </c>
      <c r="F14" s="36">
        <v>1550.1</v>
      </c>
    </row>
    <row r="15" spans="1:6" s="7" customFormat="1">
      <c r="A15" s="51"/>
      <c r="B15" s="54" t="s">
        <v>23</v>
      </c>
      <c r="C15" s="6" t="s">
        <v>24</v>
      </c>
      <c r="D15" s="9">
        <v>6577191</v>
      </c>
      <c r="E15" s="10">
        <v>7388145</v>
      </c>
      <c r="F15" s="36">
        <v>8299300</v>
      </c>
    </row>
    <row r="16" spans="1:6" s="7" customFormat="1">
      <c r="A16" s="51"/>
      <c r="B16" s="54"/>
      <c r="C16" s="6" t="s">
        <v>25</v>
      </c>
      <c r="D16" s="9">
        <v>5349825</v>
      </c>
      <c r="E16" s="10">
        <v>6022009</v>
      </c>
      <c r="F16" s="36">
        <v>6945905</v>
      </c>
    </row>
    <row r="17" spans="1:6" s="7" customFormat="1">
      <c r="A17" s="51"/>
      <c r="B17" s="54"/>
      <c r="C17" s="6" t="s">
        <v>26</v>
      </c>
      <c r="D17" s="9">
        <v>4532309</v>
      </c>
      <c r="E17" s="10">
        <v>5091806</v>
      </c>
      <c r="F17" s="36">
        <v>5982081</v>
      </c>
    </row>
    <row r="18" spans="1:6" s="7" customFormat="1">
      <c r="A18" s="51"/>
      <c r="B18" s="54"/>
      <c r="C18" s="6" t="s">
        <v>27</v>
      </c>
      <c r="D18" s="9">
        <v>2461700</v>
      </c>
      <c r="E18" s="10">
        <v>2456869</v>
      </c>
      <c r="F18" s="36">
        <v>2903933</v>
      </c>
    </row>
    <row r="19" spans="1:6" s="7" customFormat="1">
      <c r="A19" s="51"/>
      <c r="B19" s="54"/>
      <c r="C19" s="6" t="s">
        <v>28</v>
      </c>
      <c r="D19" s="9">
        <v>3522115</v>
      </c>
      <c r="E19" s="10">
        <v>3527703</v>
      </c>
      <c r="F19" s="36">
        <v>4069051</v>
      </c>
    </row>
    <row r="20" spans="1:6" s="7" customFormat="1">
      <c r="A20" s="51"/>
      <c r="B20" s="54"/>
      <c r="C20" s="6" t="s">
        <v>29</v>
      </c>
      <c r="D20" s="9">
        <v>523787</v>
      </c>
      <c r="E20" s="10">
        <v>571632</v>
      </c>
      <c r="F20" s="36">
        <v>620268</v>
      </c>
    </row>
    <row r="21" spans="1:6" s="7" customFormat="1">
      <c r="A21" s="51"/>
      <c r="B21" s="54"/>
      <c r="C21" s="6" t="s">
        <v>30</v>
      </c>
      <c r="D21" s="9">
        <v>1159220</v>
      </c>
      <c r="E21" s="10">
        <v>1224624</v>
      </c>
      <c r="F21" s="36">
        <v>1443536</v>
      </c>
    </row>
    <row r="22" spans="1:6" s="7" customFormat="1">
      <c r="A22" s="51"/>
      <c r="B22" s="54"/>
      <c r="C22" s="6" t="s">
        <v>31</v>
      </c>
      <c r="D22" s="9">
        <v>310225</v>
      </c>
      <c r="E22" s="10">
        <v>334743</v>
      </c>
      <c r="F22" s="36">
        <v>399769</v>
      </c>
    </row>
    <row r="23" spans="1:6" s="7" customFormat="1">
      <c r="A23" s="51"/>
      <c r="B23" s="54"/>
      <c r="C23" s="6" t="s">
        <v>32</v>
      </c>
      <c r="D23" s="9">
        <v>139831</v>
      </c>
      <c r="E23" s="10">
        <v>183388</v>
      </c>
      <c r="F23" s="36">
        <v>210954</v>
      </c>
    </row>
    <row r="24" spans="1:6" s="7" customFormat="1">
      <c r="A24" s="51"/>
      <c r="B24" s="54"/>
      <c r="C24" s="6" t="s">
        <v>33</v>
      </c>
      <c r="D24" s="9">
        <v>219944</v>
      </c>
      <c r="E24" s="10">
        <v>263913</v>
      </c>
      <c r="F24" s="36">
        <v>300506</v>
      </c>
    </row>
    <row r="25" spans="1:6" s="7" customFormat="1">
      <c r="A25" s="51"/>
      <c r="B25" s="54"/>
      <c r="C25" s="11" t="s">
        <v>34</v>
      </c>
      <c r="D25" s="11">
        <f>SUM(D15:D24)*0.0001</f>
        <v>2479.6147000000001</v>
      </c>
      <c r="E25" s="11">
        <f>0.0001*(E15+E16+E17+E18+E19+E20+E21+E22+E23+E24)</f>
        <v>2706.4832000000001</v>
      </c>
      <c r="F25" s="38">
        <f>(F15+F16+F17+F18+F19+F20+F21+F22+F23+F24)*0.0001</f>
        <v>3117.5303000000004</v>
      </c>
    </row>
    <row r="26" spans="1:6" s="7" customFormat="1">
      <c r="A26" s="51"/>
      <c r="B26" s="48" t="s">
        <v>35</v>
      </c>
      <c r="C26" s="6" t="s">
        <v>36</v>
      </c>
      <c r="D26" s="9">
        <v>1394460</v>
      </c>
      <c r="E26" s="10">
        <v>1448503</v>
      </c>
      <c r="F26" s="36">
        <v>1704458</v>
      </c>
    </row>
    <row r="27" spans="1:6" s="7" customFormat="1">
      <c r="A27" s="51"/>
      <c r="B27" s="48"/>
      <c r="C27" s="6" t="s">
        <v>37</v>
      </c>
      <c r="D27" s="9">
        <v>226826</v>
      </c>
      <c r="E27" s="10">
        <v>230141</v>
      </c>
      <c r="F27" s="36">
        <v>257987</v>
      </c>
    </row>
    <row r="28" spans="1:6" s="7" customFormat="1">
      <c r="A28" s="51"/>
      <c r="B28" s="48"/>
      <c r="C28" s="6" t="s">
        <v>38</v>
      </c>
      <c r="D28" s="9">
        <v>4159547</v>
      </c>
      <c r="E28" s="10">
        <v>3339481</v>
      </c>
      <c r="F28" s="36">
        <v>3607011</v>
      </c>
    </row>
    <row r="29" spans="1:6" s="7" customFormat="1">
      <c r="A29" s="51"/>
      <c r="B29" s="48"/>
      <c r="C29" s="6" t="s">
        <v>39</v>
      </c>
      <c r="D29" s="9">
        <v>243521</v>
      </c>
      <c r="E29" s="10">
        <v>243852</v>
      </c>
      <c r="F29" s="36">
        <v>277505</v>
      </c>
    </row>
    <row r="30" spans="1:6" s="7" customFormat="1">
      <c r="A30" s="51"/>
      <c r="B30" s="48"/>
      <c r="C30" s="6" t="s">
        <v>40</v>
      </c>
      <c r="D30" s="9">
        <v>278345</v>
      </c>
      <c r="E30" s="10">
        <v>302967</v>
      </c>
      <c r="F30" s="36">
        <v>333785</v>
      </c>
    </row>
    <row r="31" spans="1:6" s="7" customFormat="1">
      <c r="A31" s="51"/>
      <c r="B31" s="48"/>
      <c r="C31" s="6" t="s">
        <v>41</v>
      </c>
      <c r="D31" s="9">
        <v>206722</v>
      </c>
      <c r="E31" s="10">
        <v>229721</v>
      </c>
      <c r="F31" s="36">
        <v>249281</v>
      </c>
    </row>
    <row r="32" spans="1:6" s="7" customFormat="1">
      <c r="A32" s="51"/>
      <c r="B32" s="48"/>
      <c r="C32" s="6" t="s">
        <v>42</v>
      </c>
      <c r="D32" s="9">
        <v>213681</v>
      </c>
      <c r="E32" s="10">
        <v>224041</v>
      </c>
      <c r="F32" s="36">
        <v>254114</v>
      </c>
    </row>
    <row r="33" spans="1:6" s="7" customFormat="1">
      <c r="A33" s="51"/>
      <c r="B33" s="48"/>
      <c r="C33" s="6" t="s">
        <v>43</v>
      </c>
      <c r="D33" s="9">
        <v>279993</v>
      </c>
      <c r="E33" s="10">
        <v>304772</v>
      </c>
      <c r="F33" s="36">
        <v>345319</v>
      </c>
    </row>
    <row r="34" spans="1:6" s="7" customFormat="1">
      <c r="A34" s="51"/>
      <c r="B34" s="48"/>
      <c r="C34" s="6" t="s">
        <v>44</v>
      </c>
      <c r="D34" s="9">
        <v>361525</v>
      </c>
      <c r="E34" s="10">
        <v>371526</v>
      </c>
      <c r="F34" s="36">
        <v>405113</v>
      </c>
    </row>
    <row r="35" spans="1:6" s="7" customFormat="1">
      <c r="A35" s="51"/>
      <c r="B35" s="48"/>
      <c r="C35" s="6" t="s">
        <v>45</v>
      </c>
      <c r="D35" s="9">
        <v>348765</v>
      </c>
      <c r="E35" s="10">
        <v>369038</v>
      </c>
      <c r="F35" s="36">
        <v>451389</v>
      </c>
    </row>
    <row r="36" spans="1:6" s="7" customFormat="1">
      <c r="A36" s="51"/>
      <c r="B36" s="48"/>
      <c r="C36" s="6" t="s">
        <v>46</v>
      </c>
      <c r="D36" s="9">
        <v>258479</v>
      </c>
      <c r="E36" s="10">
        <v>269206</v>
      </c>
      <c r="F36" s="36">
        <v>307712</v>
      </c>
    </row>
    <row r="37" spans="1:6" s="7" customFormat="1">
      <c r="A37" s="51"/>
      <c r="B37" s="49"/>
      <c r="C37" s="11" t="s">
        <v>47</v>
      </c>
      <c r="D37" s="11">
        <f>SUM(D26:D36)*0.0001</f>
        <v>797.18640000000005</v>
      </c>
      <c r="E37" s="11">
        <f>SUM(E26:E36)*0.0001</f>
        <v>733.32479999999998</v>
      </c>
      <c r="F37" s="38">
        <f>(F26+F27+F28+F29+F30+F31+F32+F33+F34+F35+F36)*0.0001</f>
        <v>819.36740000000009</v>
      </c>
    </row>
    <row r="38" spans="1:6" s="7" customFormat="1">
      <c r="A38" s="51"/>
      <c r="B38" s="47" t="s">
        <v>48</v>
      </c>
      <c r="C38" s="6" t="s">
        <v>36</v>
      </c>
      <c r="D38" s="9">
        <v>1520103</v>
      </c>
      <c r="E38" s="10">
        <v>1604590</v>
      </c>
      <c r="F38" s="36">
        <v>1943044</v>
      </c>
    </row>
    <row r="39" spans="1:6" s="7" customFormat="1">
      <c r="A39" s="51"/>
      <c r="B39" s="48"/>
      <c r="C39" s="6" t="s">
        <v>49</v>
      </c>
      <c r="D39" s="9">
        <v>1100159</v>
      </c>
      <c r="E39" s="10">
        <v>995017</v>
      </c>
      <c r="F39" s="36">
        <v>1161274</v>
      </c>
    </row>
    <row r="40" spans="1:6" s="7" customFormat="1">
      <c r="A40" s="51"/>
      <c r="B40" s="48"/>
      <c r="C40" s="6" t="s">
        <v>50</v>
      </c>
      <c r="D40" s="9">
        <v>807252</v>
      </c>
      <c r="E40" s="10">
        <v>826221</v>
      </c>
      <c r="F40" s="36">
        <v>772430</v>
      </c>
    </row>
    <row r="41" spans="1:6" s="7" customFormat="1">
      <c r="A41" s="51"/>
      <c r="B41" s="48"/>
      <c r="C41" s="6" t="s">
        <v>51</v>
      </c>
      <c r="D41" s="9">
        <v>847204</v>
      </c>
      <c r="E41" s="10">
        <v>949682</v>
      </c>
      <c r="F41" s="36">
        <v>1000475</v>
      </c>
    </row>
    <row r="42" spans="1:6" s="7" customFormat="1">
      <c r="A42" s="51"/>
      <c r="B42" s="48"/>
      <c r="C42" s="6" t="s">
        <v>52</v>
      </c>
      <c r="D42" s="9">
        <v>1243224</v>
      </c>
      <c r="E42" s="10">
        <v>1264382</v>
      </c>
      <c r="F42" s="36">
        <v>1228974</v>
      </c>
    </row>
    <row r="43" spans="1:6" s="7" customFormat="1">
      <c r="A43" s="51"/>
      <c r="B43" s="49"/>
      <c r="C43" s="11" t="s">
        <v>53</v>
      </c>
      <c r="D43" s="11">
        <f>SUM(D38:D42)*0.0001</f>
        <v>551.79420000000005</v>
      </c>
      <c r="E43" s="11">
        <f>SUM(E38:E42)*0.0001</f>
        <v>563.98919999999998</v>
      </c>
      <c r="F43" s="38">
        <f>(F38+F39+F40+F41+F42)*0.0001</f>
        <v>610.61970000000008</v>
      </c>
    </row>
    <row r="44" spans="1:6" s="7" customFormat="1">
      <c r="A44" s="51"/>
      <c r="B44" s="47" t="s">
        <v>54</v>
      </c>
      <c r="C44" s="6" t="s">
        <v>55</v>
      </c>
      <c r="D44" s="9">
        <v>1906635</v>
      </c>
      <c r="E44" s="10">
        <v>2064141</v>
      </c>
      <c r="F44" s="36">
        <v>2293381</v>
      </c>
    </row>
    <row r="45" spans="1:6" s="7" customFormat="1">
      <c r="A45" s="51"/>
      <c r="B45" s="48"/>
      <c r="C45" s="6" t="s">
        <v>50</v>
      </c>
      <c r="D45" s="9">
        <v>1655278</v>
      </c>
      <c r="E45" s="10">
        <v>1655956</v>
      </c>
      <c r="F45" s="36">
        <v>1616156</v>
      </c>
    </row>
    <row r="46" spans="1:6" s="7" customFormat="1">
      <c r="A46" s="51"/>
      <c r="B46" s="48"/>
      <c r="C46" s="6" t="s">
        <v>56</v>
      </c>
      <c r="D46" s="9">
        <v>1259328</v>
      </c>
      <c r="E46" s="10">
        <v>1331694</v>
      </c>
      <c r="F46" s="36">
        <v>1732675</v>
      </c>
    </row>
    <row r="47" spans="1:6" s="7" customFormat="1">
      <c r="A47" s="51"/>
      <c r="B47" s="48"/>
      <c r="C47" s="6" t="s">
        <v>57</v>
      </c>
      <c r="D47" s="9">
        <v>1383612</v>
      </c>
      <c r="E47" s="10">
        <v>1473907</v>
      </c>
      <c r="F47" s="36">
        <v>1834428</v>
      </c>
    </row>
    <row r="48" spans="1:6" s="7" customFormat="1">
      <c r="A48" s="51"/>
      <c r="B48" s="48"/>
      <c r="C48" s="6" t="s">
        <v>58</v>
      </c>
      <c r="D48" s="9">
        <v>820198</v>
      </c>
      <c r="E48" s="10">
        <v>866816</v>
      </c>
      <c r="F48" s="36">
        <v>1098082</v>
      </c>
    </row>
    <row r="49" spans="1:6" s="7" customFormat="1">
      <c r="A49" s="51"/>
      <c r="B49" s="48"/>
      <c r="C49" s="6" t="s">
        <v>59</v>
      </c>
      <c r="D49" s="9">
        <v>206045</v>
      </c>
      <c r="E49" s="10">
        <v>211379</v>
      </c>
      <c r="F49" s="36">
        <v>226652</v>
      </c>
    </row>
    <row r="50" spans="1:6" s="7" customFormat="1">
      <c r="A50" s="51"/>
      <c r="B50" s="48"/>
      <c r="C50" s="6" t="s">
        <v>60</v>
      </c>
      <c r="D50" s="9">
        <v>302299</v>
      </c>
      <c r="E50" s="10">
        <v>317688</v>
      </c>
      <c r="F50" s="36">
        <v>309029</v>
      </c>
    </row>
    <row r="51" spans="1:6" s="7" customFormat="1">
      <c r="A51" s="51"/>
      <c r="B51" s="48"/>
      <c r="C51" s="6" t="s">
        <v>61</v>
      </c>
      <c r="D51" s="9">
        <v>491416</v>
      </c>
      <c r="E51" s="10">
        <v>479004</v>
      </c>
      <c r="F51" s="36">
        <v>540683</v>
      </c>
    </row>
    <row r="52" spans="1:6" s="7" customFormat="1">
      <c r="A52" s="51"/>
      <c r="B52" s="48"/>
      <c r="C52" s="6" t="s">
        <v>62</v>
      </c>
      <c r="D52" s="9">
        <v>960489</v>
      </c>
      <c r="E52" s="10">
        <v>1122551</v>
      </c>
      <c r="F52" s="36">
        <v>1455589</v>
      </c>
    </row>
    <row r="53" spans="1:6" s="7" customFormat="1">
      <c r="A53" s="51"/>
      <c r="B53" s="48"/>
      <c r="C53" s="6" t="s">
        <v>63</v>
      </c>
      <c r="D53" s="9">
        <v>501188</v>
      </c>
      <c r="E53" s="10">
        <v>517371</v>
      </c>
      <c r="F53" s="36">
        <v>574170</v>
      </c>
    </row>
    <row r="54" spans="1:6" s="7" customFormat="1">
      <c r="A54" s="51"/>
      <c r="B54" s="48"/>
      <c r="C54" s="6" t="s">
        <v>64</v>
      </c>
      <c r="D54" s="9">
        <v>211207</v>
      </c>
      <c r="E54" s="10">
        <v>234923</v>
      </c>
      <c r="F54" s="36">
        <v>250063</v>
      </c>
    </row>
    <row r="55" spans="1:6" s="7" customFormat="1">
      <c r="A55" s="51"/>
      <c r="B55" s="48"/>
      <c r="C55" s="6" t="s">
        <v>65</v>
      </c>
      <c r="D55" s="9">
        <v>889664</v>
      </c>
      <c r="E55" s="10">
        <v>1027856</v>
      </c>
      <c r="F55" s="36">
        <v>1366643</v>
      </c>
    </row>
    <row r="56" spans="1:6" s="7" customFormat="1">
      <c r="A56" s="51"/>
      <c r="B56" s="48"/>
      <c r="C56" s="6" t="s">
        <v>66</v>
      </c>
      <c r="D56" s="9">
        <v>785005</v>
      </c>
      <c r="E56" s="10">
        <v>905406</v>
      </c>
      <c r="F56" s="36">
        <v>1058521</v>
      </c>
    </row>
    <row r="57" spans="1:6" s="7" customFormat="1">
      <c r="A57" s="51"/>
      <c r="B57" s="49"/>
      <c r="C57" s="11" t="s">
        <v>67</v>
      </c>
      <c r="D57" s="11">
        <f>SUM(D44:D56)*0.0001</f>
        <v>1137.2364</v>
      </c>
      <c r="E57" s="11">
        <f>SUM(E44:E56)*0.0001</f>
        <v>1220.8692000000001</v>
      </c>
      <c r="F57" s="38">
        <f>(F56+F55+F54+F53+F52+F51+F50+F49+F48+F47+F46+F45+F44)*0.0001</f>
        <v>1435.6072000000001</v>
      </c>
    </row>
    <row r="58" spans="1:6" s="7" customFormat="1">
      <c r="A58" s="51"/>
      <c r="B58" s="54" t="s">
        <v>68</v>
      </c>
      <c r="C58" s="6" t="s">
        <v>36</v>
      </c>
      <c r="D58" s="9">
        <v>2399397</v>
      </c>
      <c r="E58" s="10">
        <v>2498081</v>
      </c>
      <c r="F58" s="36">
        <v>2681085</v>
      </c>
    </row>
    <row r="59" spans="1:6" s="7" customFormat="1">
      <c r="A59" s="51"/>
      <c r="B59" s="54"/>
      <c r="C59" s="6" t="s">
        <v>69</v>
      </c>
      <c r="D59" s="9">
        <v>1726507</v>
      </c>
      <c r="E59" s="10">
        <v>1720483</v>
      </c>
      <c r="F59" s="36">
        <v>1899450</v>
      </c>
    </row>
    <row r="60" spans="1:6" s="7" customFormat="1">
      <c r="A60" s="51"/>
      <c r="B60" s="54"/>
      <c r="C60" s="6" t="s">
        <v>70</v>
      </c>
      <c r="D60" s="9">
        <v>1694690</v>
      </c>
      <c r="E60" s="10">
        <v>1665181</v>
      </c>
      <c r="F60" s="36">
        <v>2001536</v>
      </c>
    </row>
    <row r="61" spans="1:6" s="7" customFormat="1">
      <c r="A61" s="51"/>
      <c r="B61" s="54"/>
      <c r="C61" s="6" t="s">
        <v>71</v>
      </c>
      <c r="D61" s="9">
        <v>339231</v>
      </c>
      <c r="E61" s="10">
        <v>352685</v>
      </c>
      <c r="F61" s="36">
        <v>393737</v>
      </c>
    </row>
    <row r="62" spans="1:6" s="7" customFormat="1">
      <c r="A62" s="51"/>
      <c r="B62" s="54"/>
      <c r="C62" s="6" t="s">
        <v>72</v>
      </c>
      <c r="D62" s="9">
        <v>2156705</v>
      </c>
      <c r="E62" s="10">
        <v>2185348</v>
      </c>
      <c r="F62" s="36">
        <v>2525776</v>
      </c>
    </row>
    <row r="63" spans="1:6" s="7" customFormat="1">
      <c r="A63" s="51"/>
      <c r="B63" s="54"/>
      <c r="C63" s="6" t="s">
        <v>73</v>
      </c>
      <c r="D63" s="9">
        <v>1997282</v>
      </c>
      <c r="E63" s="10">
        <v>2002904</v>
      </c>
      <c r="F63" s="36">
        <v>2078047</v>
      </c>
    </row>
    <row r="64" spans="1:6" s="7" customFormat="1">
      <c r="A64" s="51"/>
      <c r="B64" s="54"/>
      <c r="C64" s="11" t="s">
        <v>74</v>
      </c>
      <c r="D64" s="11">
        <f>SUM(D58:D63)*0.0001</f>
        <v>1031.3812</v>
      </c>
      <c r="E64" s="11">
        <f>SUM(E58:E63)*0.0001</f>
        <v>1042.4682</v>
      </c>
      <c r="F64" s="38">
        <f>(F58+F59+F60+F61+F62+F63)*0.0001</f>
        <v>1157.9631000000002</v>
      </c>
    </row>
    <row r="65" spans="1:6" s="7" customFormat="1">
      <c r="A65" s="51"/>
      <c r="B65" s="48" t="s">
        <v>75</v>
      </c>
      <c r="C65" s="6" t="s">
        <v>76</v>
      </c>
      <c r="D65" s="9">
        <v>2359665</v>
      </c>
      <c r="E65" s="10">
        <v>2433839</v>
      </c>
      <c r="F65" s="36">
        <v>2890190</v>
      </c>
    </row>
    <row r="66" spans="1:6" s="7" customFormat="1">
      <c r="A66" s="51"/>
      <c r="B66" s="48"/>
      <c r="C66" s="6" t="s">
        <v>77</v>
      </c>
      <c r="D66" s="9">
        <v>1616950</v>
      </c>
      <c r="E66" s="10">
        <v>1617671</v>
      </c>
      <c r="F66" s="36">
        <v>1693015</v>
      </c>
    </row>
    <row r="67" spans="1:6" s="7" customFormat="1">
      <c r="A67" s="51"/>
      <c r="B67" s="48"/>
      <c r="C67" s="6" t="s">
        <v>78</v>
      </c>
      <c r="D67" s="9">
        <v>1393710</v>
      </c>
      <c r="E67" s="10">
        <v>1430972</v>
      </c>
      <c r="F67" s="36">
        <v>1580436</v>
      </c>
    </row>
    <row r="68" spans="1:6" s="7" customFormat="1">
      <c r="A68" s="51"/>
      <c r="B68" s="48"/>
      <c r="C68" s="6" t="s">
        <v>79</v>
      </c>
      <c r="D68" s="9">
        <v>627683</v>
      </c>
      <c r="E68" s="10">
        <v>660300</v>
      </c>
      <c r="F68" s="36">
        <v>757046</v>
      </c>
    </row>
    <row r="69" spans="1:6" s="7" customFormat="1">
      <c r="A69" s="51"/>
      <c r="B69" s="48"/>
      <c r="C69" s="6" t="s">
        <v>80</v>
      </c>
      <c r="D69" s="9">
        <v>552799</v>
      </c>
      <c r="E69" s="10">
        <v>565058</v>
      </c>
      <c r="F69" s="36">
        <v>671923</v>
      </c>
    </row>
    <row r="70" spans="1:6" s="7" customFormat="1">
      <c r="A70" s="51"/>
      <c r="B70" s="48"/>
      <c r="C70" s="6" t="s">
        <v>81</v>
      </c>
      <c r="D70" s="9">
        <v>2027775</v>
      </c>
      <c r="E70" s="10">
        <v>2049374</v>
      </c>
      <c r="F70" s="36">
        <v>2254838</v>
      </c>
    </row>
    <row r="71" spans="1:6" s="7" customFormat="1">
      <c r="A71" s="51"/>
      <c r="B71" s="49"/>
      <c r="C71" s="11" t="s">
        <v>82</v>
      </c>
      <c r="D71" s="11">
        <f>SUM(D65:D70)*0.0001</f>
        <v>857.85820000000001</v>
      </c>
      <c r="E71" s="11">
        <f>SUM(E65:E70)*0.0001</f>
        <v>875.72140000000002</v>
      </c>
      <c r="F71" s="38">
        <f>(F65+F66+F67+F68+F69+F70)*0.0001</f>
        <v>984.74480000000005</v>
      </c>
    </row>
    <row r="72" spans="1:6" s="7" customFormat="1">
      <c r="A72" s="51"/>
      <c r="B72" s="47" t="s">
        <v>83</v>
      </c>
      <c r="C72" s="6" t="s">
        <v>84</v>
      </c>
      <c r="D72" s="9">
        <v>2087919</v>
      </c>
      <c r="E72" s="10">
        <v>2162832</v>
      </c>
      <c r="F72" s="36">
        <v>2698240</v>
      </c>
    </row>
    <row r="73" spans="1:6" s="7" customFormat="1">
      <c r="A73" s="51"/>
      <c r="B73" s="48"/>
      <c r="C73" s="6" t="s">
        <v>85</v>
      </c>
      <c r="D73" s="9">
        <v>262346</v>
      </c>
      <c r="E73" s="10">
        <v>275966</v>
      </c>
      <c r="F73" s="36">
        <v>310289</v>
      </c>
    </row>
    <row r="74" spans="1:6" s="7" customFormat="1">
      <c r="A74" s="51"/>
      <c r="B74" s="48"/>
      <c r="C74" s="6" t="s">
        <v>86</v>
      </c>
      <c r="D74" s="9">
        <v>430517</v>
      </c>
      <c r="E74" s="10">
        <v>447904</v>
      </c>
      <c r="F74" s="36">
        <v>525415</v>
      </c>
    </row>
    <row r="75" spans="1:6" s="7" customFormat="1">
      <c r="A75" s="51"/>
      <c r="B75" s="48"/>
      <c r="C75" s="6" t="s">
        <v>87</v>
      </c>
      <c r="D75" s="9">
        <v>426150</v>
      </c>
      <c r="E75" s="10">
        <v>461097</v>
      </c>
      <c r="F75" s="36">
        <v>527539</v>
      </c>
    </row>
    <row r="76" spans="1:6" s="7" customFormat="1">
      <c r="A76" s="51"/>
      <c r="B76" s="48"/>
      <c r="C76" s="6" t="s">
        <v>88</v>
      </c>
      <c r="D76" s="9">
        <v>540779</v>
      </c>
      <c r="E76" s="10">
        <v>578858</v>
      </c>
      <c r="F76" s="36">
        <v>725285</v>
      </c>
    </row>
    <row r="77" spans="1:6" s="7" customFormat="1">
      <c r="A77" s="51"/>
      <c r="B77" s="48"/>
      <c r="C77" s="6" t="s">
        <v>89</v>
      </c>
      <c r="D77" s="9">
        <v>888406</v>
      </c>
      <c r="E77" s="10">
        <v>911217</v>
      </c>
      <c r="F77" s="36">
        <v>1089008</v>
      </c>
    </row>
    <row r="78" spans="1:6" s="7" customFormat="1">
      <c r="A78" s="51"/>
      <c r="B78" s="48"/>
      <c r="C78" s="6" t="s">
        <v>90</v>
      </c>
      <c r="D78" s="9">
        <v>766082</v>
      </c>
      <c r="E78" s="10">
        <v>800007</v>
      </c>
      <c r="F78" s="36">
        <v>913408</v>
      </c>
    </row>
    <row r="79" spans="1:6" s="7" customFormat="1">
      <c r="A79" s="51"/>
      <c r="B79" s="48"/>
      <c r="C79" s="6" t="s">
        <v>91</v>
      </c>
      <c r="D79" s="9">
        <v>661122</v>
      </c>
      <c r="E79" s="10">
        <v>717370</v>
      </c>
      <c r="F79" s="36">
        <v>792934</v>
      </c>
    </row>
    <row r="80" spans="1:6" s="7" customFormat="1">
      <c r="A80" s="51"/>
      <c r="B80" s="48"/>
      <c r="C80" s="6" t="s">
        <v>92</v>
      </c>
      <c r="D80" s="9">
        <v>978824</v>
      </c>
      <c r="E80" s="10">
        <v>1007343</v>
      </c>
      <c r="F80" s="36">
        <v>1165301</v>
      </c>
    </row>
    <row r="81" spans="1:6" s="7" customFormat="1">
      <c r="A81" s="51"/>
      <c r="B81" s="48"/>
      <c r="C81" s="6" t="s">
        <v>93</v>
      </c>
      <c r="D81" s="9">
        <v>1761566</v>
      </c>
      <c r="E81" s="10">
        <v>1791916</v>
      </c>
      <c r="F81" s="36">
        <v>2262843</v>
      </c>
    </row>
    <row r="82" spans="1:6" s="7" customFormat="1">
      <c r="A82" s="51"/>
      <c r="B82" s="48"/>
      <c r="C82" s="6" t="s">
        <v>94</v>
      </c>
      <c r="D82" s="9">
        <v>1353550</v>
      </c>
      <c r="E82" s="10">
        <v>1439804</v>
      </c>
      <c r="F82" s="36">
        <v>1803645</v>
      </c>
    </row>
    <row r="83" spans="1:6" s="7" customFormat="1">
      <c r="A83" s="51"/>
      <c r="B83" s="49"/>
      <c r="C83" s="11" t="s">
        <v>95</v>
      </c>
      <c r="D83" s="11">
        <f>SUM(D72:D82)*0.0001</f>
        <v>1015.7261000000001</v>
      </c>
      <c r="E83" s="11">
        <f>SUM(E72:E82)*0.0001</f>
        <v>1059.4313999999999</v>
      </c>
      <c r="F83" s="38">
        <f>(F72+F73+F74+F75+F76+F77+F78+F79+F80+F81+F82)*0.0001</f>
        <v>1281.3907000000002</v>
      </c>
    </row>
    <row r="84" spans="1:6" s="7" customFormat="1">
      <c r="A84" s="51"/>
      <c r="B84" s="54" t="s">
        <v>96</v>
      </c>
      <c r="C84" s="6" t="s">
        <v>97</v>
      </c>
      <c r="D84" s="9">
        <v>2105483</v>
      </c>
      <c r="E84" s="10">
        <v>2248834</v>
      </c>
      <c r="F84" s="36">
        <v>2461333</v>
      </c>
    </row>
    <row r="85" spans="1:6" s="7" customFormat="1">
      <c r="A85" s="51"/>
      <c r="B85" s="54"/>
      <c r="C85" s="6" t="s">
        <v>98</v>
      </c>
      <c r="D85" s="9">
        <v>1317877</v>
      </c>
      <c r="E85" s="10">
        <v>1351885</v>
      </c>
      <c r="F85" s="36">
        <v>1370100</v>
      </c>
    </row>
    <row r="86" spans="1:6" s="7" customFormat="1">
      <c r="A86" s="51"/>
      <c r="B86" s="54"/>
      <c r="C86" s="6" t="s">
        <v>99</v>
      </c>
      <c r="D86" s="9">
        <v>621333</v>
      </c>
      <c r="E86" s="10">
        <v>637683</v>
      </c>
      <c r="F86" s="36">
        <v>661343</v>
      </c>
    </row>
    <row r="87" spans="1:6" s="7" customFormat="1">
      <c r="A87" s="51"/>
      <c r="B87" s="54"/>
      <c r="C87" s="6" t="s">
        <v>100</v>
      </c>
      <c r="D87" s="9">
        <v>618074</v>
      </c>
      <c r="E87" s="10">
        <v>722359</v>
      </c>
      <c r="F87" s="36">
        <v>954265</v>
      </c>
    </row>
    <row r="88" spans="1:6" s="7" customFormat="1">
      <c r="A88" s="51"/>
      <c r="B88" s="54"/>
      <c r="C88" s="6" t="s">
        <v>101</v>
      </c>
      <c r="D88" s="9">
        <v>713215</v>
      </c>
      <c r="E88" s="10">
        <v>747449</v>
      </c>
      <c r="F88" s="36">
        <v>819649</v>
      </c>
    </row>
    <row r="89" spans="1:6" s="7" customFormat="1">
      <c r="A89" s="51"/>
      <c r="B89" s="54"/>
      <c r="C89" s="6" t="s">
        <v>102</v>
      </c>
      <c r="D89" s="9">
        <v>785520</v>
      </c>
      <c r="E89" s="10">
        <v>737199</v>
      </c>
      <c r="F89" s="36">
        <v>816843</v>
      </c>
    </row>
    <row r="90" spans="1:6" s="7" customFormat="1">
      <c r="A90" s="51"/>
      <c r="B90" s="54"/>
      <c r="C90" s="6" t="s">
        <v>103</v>
      </c>
      <c r="D90" s="9">
        <v>599540</v>
      </c>
      <c r="E90" s="10">
        <v>547212</v>
      </c>
      <c r="F90" s="36">
        <v>583916</v>
      </c>
    </row>
    <row r="91" spans="1:6" s="7" customFormat="1">
      <c r="A91" s="51"/>
      <c r="B91" s="54"/>
      <c r="C91" s="6" t="s">
        <v>104</v>
      </c>
      <c r="D91" s="9">
        <v>468085</v>
      </c>
      <c r="E91" s="10">
        <v>481336</v>
      </c>
      <c r="F91" s="36">
        <v>566835</v>
      </c>
    </row>
    <row r="92" spans="1:6" s="7" customFormat="1">
      <c r="A92" s="51"/>
      <c r="B92" s="54"/>
      <c r="C92" s="6" t="s">
        <v>105</v>
      </c>
      <c r="D92" s="9">
        <v>460713</v>
      </c>
      <c r="E92" s="10">
        <v>485700</v>
      </c>
      <c r="F92" s="36">
        <v>508507</v>
      </c>
    </row>
    <row r="93" spans="1:6" s="7" customFormat="1">
      <c r="A93" s="51"/>
      <c r="B93" s="54"/>
      <c r="C93" s="6" t="s">
        <v>106</v>
      </c>
      <c r="D93" s="9">
        <v>366685</v>
      </c>
      <c r="E93" s="10">
        <v>375703</v>
      </c>
      <c r="F93" s="36">
        <v>424937</v>
      </c>
    </row>
    <row r="94" spans="1:6" s="7" customFormat="1">
      <c r="A94" s="51"/>
      <c r="B94" s="54"/>
      <c r="C94" s="6" t="s">
        <v>107</v>
      </c>
      <c r="D94" s="9">
        <v>770949</v>
      </c>
      <c r="E94" s="10">
        <v>768168</v>
      </c>
      <c r="F94" s="36">
        <v>821835</v>
      </c>
    </row>
    <row r="95" spans="1:6" s="7" customFormat="1">
      <c r="A95" s="51"/>
      <c r="B95" s="54"/>
      <c r="C95" s="6" t="s">
        <v>108</v>
      </c>
      <c r="D95" s="9">
        <v>1331103</v>
      </c>
      <c r="E95" s="10">
        <v>1340707</v>
      </c>
      <c r="F95" s="36">
        <v>1316650</v>
      </c>
    </row>
    <row r="96" spans="1:6" s="7" customFormat="1">
      <c r="A96" s="51"/>
      <c r="B96" s="54"/>
      <c r="C96" s="6" t="s">
        <v>109</v>
      </c>
      <c r="D96" s="9">
        <v>1708165</v>
      </c>
      <c r="E96" s="10">
        <v>1777369</v>
      </c>
      <c r="F96" s="36">
        <v>2055634</v>
      </c>
    </row>
    <row r="97" spans="1:6" s="7" customFormat="1">
      <c r="A97" s="51"/>
      <c r="B97" s="54"/>
      <c r="C97" s="11" t="s">
        <v>96</v>
      </c>
      <c r="D97" s="11">
        <f>SUM(D84:D96)*0.0001</f>
        <v>1186.6742000000002</v>
      </c>
      <c r="E97" s="11">
        <f>SUM(E84:E96)*0.0001</f>
        <v>1222.1604</v>
      </c>
      <c r="F97" s="38">
        <f>(F84+F85+F86+F87+F88+F89+F90+F91+F92+F93+F94+F95+F96)*0.0001</f>
        <v>1336.1847</v>
      </c>
    </row>
    <row r="98" spans="1:6" s="7" customFormat="1">
      <c r="A98" s="51"/>
      <c r="B98" s="48" t="s">
        <v>110</v>
      </c>
      <c r="C98" s="6" t="s">
        <v>111</v>
      </c>
      <c r="D98" s="9">
        <v>1140552</v>
      </c>
      <c r="E98" s="10">
        <v>1200652</v>
      </c>
      <c r="F98" s="36">
        <v>1383021</v>
      </c>
    </row>
    <row r="99" spans="1:6" s="7" customFormat="1">
      <c r="A99" s="51"/>
      <c r="B99" s="48"/>
      <c r="C99" s="6" t="s">
        <v>112</v>
      </c>
      <c r="D99" s="9">
        <v>357105</v>
      </c>
      <c r="E99" s="10">
        <v>357658</v>
      </c>
      <c r="F99" s="36">
        <v>440371</v>
      </c>
    </row>
    <row r="100" spans="1:6" s="7" customFormat="1">
      <c r="A100" s="51"/>
      <c r="B100" s="48"/>
      <c r="C100" s="6" t="s">
        <v>113</v>
      </c>
      <c r="D100" s="9">
        <v>406325</v>
      </c>
      <c r="E100" s="10">
        <v>427035</v>
      </c>
      <c r="F100" s="36">
        <v>498315</v>
      </c>
    </row>
    <row r="101" spans="1:6" s="7" customFormat="1">
      <c r="A101" s="51"/>
      <c r="B101" s="48"/>
      <c r="C101" s="6" t="s">
        <v>114</v>
      </c>
      <c r="D101" s="9">
        <v>508935</v>
      </c>
      <c r="E101" s="10">
        <v>530838</v>
      </c>
      <c r="F101" s="36">
        <v>671171</v>
      </c>
    </row>
    <row r="102" spans="1:6" s="7" customFormat="1">
      <c r="A102" s="51"/>
      <c r="B102" s="48"/>
      <c r="C102" s="6" t="s">
        <v>115</v>
      </c>
      <c r="D102" s="9">
        <v>513188</v>
      </c>
      <c r="E102" s="10">
        <v>535618</v>
      </c>
      <c r="F102" s="36">
        <v>666766</v>
      </c>
    </row>
    <row r="103" spans="1:6" s="7" customFormat="1">
      <c r="A103" s="51"/>
      <c r="B103" s="48"/>
      <c r="C103" s="6" t="s">
        <v>116</v>
      </c>
      <c r="D103" s="9">
        <v>405705</v>
      </c>
      <c r="E103" s="10">
        <v>436531</v>
      </c>
      <c r="F103" s="36">
        <v>585459</v>
      </c>
    </row>
    <row r="104" spans="1:6" s="7" customFormat="1">
      <c r="A104" s="51"/>
      <c r="B104" s="48"/>
      <c r="C104" s="6" t="s">
        <v>117</v>
      </c>
      <c r="D104" s="9">
        <v>221845</v>
      </c>
      <c r="E104" s="10">
        <v>245779</v>
      </c>
      <c r="F104" s="36">
        <v>287223</v>
      </c>
    </row>
    <row r="105" spans="1:6" s="7" customFormat="1">
      <c r="A105" s="51"/>
      <c r="B105" s="48"/>
      <c r="C105" s="6" t="s">
        <v>118</v>
      </c>
      <c r="D105" s="9">
        <v>192359</v>
      </c>
      <c r="E105" s="10">
        <v>203062</v>
      </c>
      <c r="F105" s="36">
        <v>225704</v>
      </c>
    </row>
    <row r="106" spans="1:6" s="7" customFormat="1">
      <c r="A106" s="51"/>
      <c r="B106" s="48"/>
      <c r="C106" s="6" t="s">
        <v>119</v>
      </c>
      <c r="D106" s="9">
        <v>180940</v>
      </c>
      <c r="E106" s="10">
        <v>195490</v>
      </c>
      <c r="F106" s="36">
        <v>220537</v>
      </c>
    </row>
    <row r="107" spans="1:6" s="7" customFormat="1">
      <c r="A107" s="51"/>
      <c r="B107" s="48"/>
      <c r="C107" s="6" t="s">
        <v>120</v>
      </c>
      <c r="D107" s="9">
        <v>200343</v>
      </c>
      <c r="E107" s="10">
        <v>208859</v>
      </c>
      <c r="F107" s="36">
        <v>244122</v>
      </c>
    </row>
    <row r="108" spans="1:6" s="7" customFormat="1">
      <c r="A108" s="51"/>
      <c r="B108" s="48"/>
      <c r="C108" s="6" t="s">
        <v>121</v>
      </c>
      <c r="D108" s="9">
        <v>702263</v>
      </c>
      <c r="E108" s="10">
        <v>740559</v>
      </c>
      <c r="F108" s="36">
        <v>964391</v>
      </c>
    </row>
    <row r="109" spans="1:6" s="7" customFormat="1">
      <c r="A109" s="51"/>
      <c r="B109" s="48"/>
      <c r="C109" s="6" t="s">
        <v>122</v>
      </c>
      <c r="D109" s="9">
        <v>635043</v>
      </c>
      <c r="E109" s="10">
        <v>660948</v>
      </c>
      <c r="F109" s="36">
        <v>860311</v>
      </c>
    </row>
    <row r="110" spans="1:6" s="7" customFormat="1">
      <c r="A110" s="51"/>
      <c r="B110" s="48"/>
      <c r="C110" s="6" t="s">
        <v>123</v>
      </c>
      <c r="D110" s="9">
        <v>250265</v>
      </c>
      <c r="E110" s="10">
        <v>254965</v>
      </c>
      <c r="F110" s="36">
        <v>281397</v>
      </c>
    </row>
    <row r="111" spans="1:6" s="7" customFormat="1">
      <c r="A111" s="51"/>
      <c r="B111" s="48"/>
      <c r="C111" s="6" t="s">
        <v>124</v>
      </c>
      <c r="D111" s="9">
        <v>1095541</v>
      </c>
      <c r="E111" s="10">
        <v>1168137</v>
      </c>
      <c r="F111" s="36">
        <v>1412738</v>
      </c>
    </row>
    <row r="112" spans="1:6" s="7" customFormat="1">
      <c r="A112" s="51"/>
      <c r="B112" s="49"/>
      <c r="C112" s="11" t="s">
        <v>125</v>
      </c>
      <c r="D112" s="11">
        <f>SUM(D98:D111)*0.0001</f>
        <v>681.04090000000008</v>
      </c>
      <c r="E112" s="11">
        <f>SUM(E98:E111)*0.0001</f>
        <v>716.61310000000003</v>
      </c>
      <c r="F112" s="38">
        <f>SUM(F98:F111)*0.0001</f>
        <v>874.15260000000001</v>
      </c>
    </row>
    <row r="113" spans="1:6" s="7" customFormat="1">
      <c r="A113" s="51"/>
      <c r="B113" s="47" t="s">
        <v>126</v>
      </c>
      <c r="C113" s="6" t="s">
        <v>127</v>
      </c>
      <c r="D113" s="9">
        <v>2492097</v>
      </c>
      <c r="E113" s="10">
        <v>2612024</v>
      </c>
      <c r="F113" s="36">
        <v>2829721</v>
      </c>
    </row>
    <row r="114" spans="1:6" s="7" customFormat="1">
      <c r="A114" s="51"/>
      <c r="B114" s="48"/>
      <c r="C114" s="6" t="s">
        <v>128</v>
      </c>
      <c r="D114" s="9">
        <v>866467</v>
      </c>
      <c r="E114" s="10">
        <v>906899</v>
      </c>
      <c r="F114" s="36">
        <v>981399</v>
      </c>
    </row>
    <row r="115" spans="1:6" s="7" customFormat="1">
      <c r="A115" s="51"/>
      <c r="B115" s="48"/>
      <c r="C115" s="6" t="s">
        <v>129</v>
      </c>
      <c r="D115" s="9">
        <v>707162</v>
      </c>
      <c r="E115" s="10">
        <v>728099</v>
      </c>
      <c r="F115" s="36">
        <v>763060</v>
      </c>
    </row>
    <row r="116" spans="1:6" s="7" customFormat="1">
      <c r="A116" s="51"/>
      <c r="B116" s="48"/>
      <c r="C116" s="6" t="s">
        <v>130</v>
      </c>
      <c r="D116" s="9">
        <v>1147338</v>
      </c>
      <c r="E116" s="10">
        <v>1171709</v>
      </c>
      <c r="F116" s="36">
        <v>1231913</v>
      </c>
    </row>
    <row r="117" spans="1:6" s="7" customFormat="1">
      <c r="A117" s="51"/>
      <c r="B117" s="48"/>
      <c r="C117" s="6" t="s">
        <v>131</v>
      </c>
      <c r="D117" s="9">
        <v>1617213</v>
      </c>
      <c r="E117" s="10">
        <v>1648397</v>
      </c>
      <c r="F117" s="36">
        <v>1702546</v>
      </c>
    </row>
    <row r="118" spans="1:6" s="7" customFormat="1">
      <c r="A118" s="51"/>
      <c r="B118" s="48"/>
      <c r="C118" s="6" t="s">
        <v>132</v>
      </c>
      <c r="D118" s="9">
        <v>430320</v>
      </c>
      <c r="E118" s="10">
        <v>442554</v>
      </c>
      <c r="F118" s="36">
        <v>477217</v>
      </c>
    </row>
    <row r="119" spans="1:6" s="7" customFormat="1">
      <c r="A119" s="51"/>
      <c r="B119" s="48"/>
      <c r="C119" s="6" t="s">
        <v>133</v>
      </c>
      <c r="D119" s="9">
        <v>421257</v>
      </c>
      <c r="E119" s="10">
        <v>428065</v>
      </c>
      <c r="F119" s="36">
        <v>463340</v>
      </c>
    </row>
    <row r="120" spans="1:6" s="7" customFormat="1">
      <c r="A120" s="51"/>
      <c r="B120" s="48"/>
      <c r="C120" s="6" t="s">
        <v>134</v>
      </c>
      <c r="D120" s="9">
        <v>425659</v>
      </c>
      <c r="E120" s="10">
        <v>446009</v>
      </c>
      <c r="F120" s="36">
        <v>473268</v>
      </c>
    </row>
    <row r="121" spans="1:6" s="7" customFormat="1">
      <c r="A121" s="51"/>
      <c r="B121" s="48"/>
      <c r="C121" s="6" t="s">
        <v>135</v>
      </c>
      <c r="D121" s="9">
        <v>190304</v>
      </c>
      <c r="E121" s="10">
        <v>198909</v>
      </c>
      <c r="F121" s="36">
        <v>219627</v>
      </c>
    </row>
    <row r="122" spans="1:6" s="7" customFormat="1">
      <c r="A122" s="51"/>
      <c r="B122" s="48"/>
      <c r="C122" s="6" t="s">
        <v>136</v>
      </c>
      <c r="D122" s="9">
        <v>803725</v>
      </c>
      <c r="E122" s="10">
        <v>836927</v>
      </c>
      <c r="F122" s="36">
        <v>1009443</v>
      </c>
    </row>
    <row r="123" spans="1:6" s="7" customFormat="1">
      <c r="A123" s="51"/>
      <c r="B123" s="48"/>
      <c r="C123" s="6" t="s">
        <v>137</v>
      </c>
      <c r="D123" s="9">
        <v>45059</v>
      </c>
      <c r="E123" s="10">
        <v>51739</v>
      </c>
      <c r="F123" s="36">
        <v>58688</v>
      </c>
    </row>
    <row r="124" spans="1:6" s="7" customFormat="1">
      <c r="A124" s="51"/>
      <c r="B124" s="48"/>
      <c r="C124" s="6" t="s">
        <v>138</v>
      </c>
      <c r="D124" s="9">
        <v>132023</v>
      </c>
      <c r="E124" s="10">
        <v>146627</v>
      </c>
      <c r="F124" s="36">
        <v>160593</v>
      </c>
    </row>
    <row r="125" spans="1:6" s="7" customFormat="1">
      <c r="A125" s="51"/>
      <c r="B125" s="48"/>
      <c r="C125" s="6" t="s">
        <v>139</v>
      </c>
      <c r="D125" s="9">
        <v>70292</v>
      </c>
      <c r="E125" s="10">
        <v>79455</v>
      </c>
      <c r="F125" s="36">
        <v>83025</v>
      </c>
    </row>
    <row r="126" spans="1:6" s="7" customFormat="1">
      <c r="A126" s="51"/>
      <c r="B126" s="48"/>
      <c r="C126" s="6" t="s">
        <v>140</v>
      </c>
      <c r="D126" s="9">
        <v>538537</v>
      </c>
      <c r="E126" s="10">
        <v>556843</v>
      </c>
      <c r="F126" s="36">
        <v>731758</v>
      </c>
    </row>
    <row r="127" spans="1:6" s="7" customFormat="1">
      <c r="A127" s="51"/>
      <c r="B127" s="48"/>
      <c r="C127" s="6" t="s">
        <v>141</v>
      </c>
      <c r="D127" s="9">
        <v>192890</v>
      </c>
      <c r="E127" s="10">
        <v>209154</v>
      </c>
      <c r="F127" s="36">
        <v>248724</v>
      </c>
    </row>
    <row r="128" spans="1:6" s="7" customFormat="1">
      <c r="A128" s="51"/>
      <c r="B128" s="48"/>
      <c r="C128" s="6" t="s">
        <v>142</v>
      </c>
      <c r="D128" s="9">
        <v>888906</v>
      </c>
      <c r="E128" s="10">
        <v>947048</v>
      </c>
      <c r="F128" s="36">
        <v>1035645</v>
      </c>
    </row>
    <row r="129" spans="1:6" s="7" customFormat="1">
      <c r="A129" s="51"/>
      <c r="B129" s="48"/>
      <c r="C129" s="6" t="s">
        <v>143</v>
      </c>
      <c r="D129" s="9">
        <v>745602</v>
      </c>
      <c r="E129" s="10">
        <v>708396</v>
      </c>
      <c r="F129" s="36">
        <v>781632</v>
      </c>
    </row>
    <row r="130" spans="1:6" s="7" customFormat="1">
      <c r="A130" s="51"/>
      <c r="B130" s="49"/>
      <c r="C130" s="11" t="s">
        <v>144</v>
      </c>
      <c r="D130" s="11">
        <f>SUM(D113:D129)*0.0001</f>
        <v>1171.4851000000001</v>
      </c>
      <c r="E130" s="11">
        <f>SUM(E113:E129)*0.0001</f>
        <v>1211.8854000000001</v>
      </c>
      <c r="F130" s="38">
        <f>SUM(F113:F129)*0.0001</f>
        <v>1325.1599000000001</v>
      </c>
    </row>
    <row r="131" spans="1:6" s="7" customFormat="1">
      <c r="A131" s="51"/>
      <c r="B131" s="48" t="s">
        <v>145</v>
      </c>
      <c r="C131" s="6" t="s">
        <v>146</v>
      </c>
      <c r="D131" s="9">
        <v>679132</v>
      </c>
      <c r="E131" s="10">
        <v>704473</v>
      </c>
      <c r="F131" s="36">
        <v>813938</v>
      </c>
    </row>
    <row r="132" spans="1:6" s="7" customFormat="1">
      <c r="A132" s="51"/>
      <c r="B132" s="48"/>
      <c r="C132" s="6" t="s">
        <v>147</v>
      </c>
      <c r="D132" s="9">
        <v>582837</v>
      </c>
      <c r="E132" s="10">
        <v>600192</v>
      </c>
      <c r="F132" s="36">
        <v>661339</v>
      </c>
    </row>
    <row r="133" spans="1:6" s="7" customFormat="1">
      <c r="A133" s="51"/>
      <c r="B133" s="48"/>
      <c r="C133" s="6" t="s">
        <v>148</v>
      </c>
      <c r="D133" s="9">
        <v>495790</v>
      </c>
      <c r="E133" s="10">
        <v>528776</v>
      </c>
      <c r="F133" s="36">
        <v>722394</v>
      </c>
    </row>
    <row r="134" spans="1:6" s="7" customFormat="1">
      <c r="A134" s="51"/>
      <c r="B134" s="48"/>
      <c r="C134" s="6" t="s">
        <v>149</v>
      </c>
      <c r="D134" s="9">
        <v>587197</v>
      </c>
      <c r="E134" s="10">
        <v>604451</v>
      </c>
      <c r="F134" s="36">
        <v>858943</v>
      </c>
    </row>
    <row r="135" spans="1:6" s="7" customFormat="1">
      <c r="A135" s="51"/>
      <c r="B135" s="48"/>
      <c r="C135" s="6" t="s">
        <v>150</v>
      </c>
      <c r="D135" s="9">
        <v>413438</v>
      </c>
      <c r="E135" s="10">
        <v>417167</v>
      </c>
      <c r="F135" s="36">
        <v>550413</v>
      </c>
    </row>
    <row r="136" spans="1:6" s="7" customFormat="1">
      <c r="A136" s="51"/>
      <c r="B136" s="48"/>
      <c r="C136" s="6" t="s">
        <v>151</v>
      </c>
      <c r="D136" s="9">
        <v>1208475</v>
      </c>
      <c r="E136" s="10">
        <v>1218193</v>
      </c>
      <c r="F136" s="36">
        <v>1758784</v>
      </c>
    </row>
    <row r="137" spans="1:6" s="7" customFormat="1">
      <c r="A137" s="51"/>
      <c r="B137" s="48"/>
      <c r="C137" s="6" t="s">
        <v>152</v>
      </c>
      <c r="D137" s="9">
        <v>78728</v>
      </c>
      <c r="E137" s="10">
        <v>86888</v>
      </c>
      <c r="F137" s="36">
        <v>95964</v>
      </c>
    </row>
    <row r="138" spans="1:6" s="7" customFormat="1">
      <c r="A138" s="51"/>
      <c r="B138" s="48"/>
      <c r="C138" s="6" t="s">
        <v>153</v>
      </c>
      <c r="D138" s="9">
        <v>327016</v>
      </c>
      <c r="E138" s="10">
        <v>276951</v>
      </c>
      <c r="F138" s="36">
        <v>329885</v>
      </c>
    </row>
    <row r="139" spans="1:6" s="7" customFormat="1">
      <c r="A139" s="51"/>
      <c r="B139" s="48"/>
      <c r="C139" s="6" t="s">
        <v>154</v>
      </c>
      <c r="D139" s="9">
        <v>227478</v>
      </c>
      <c r="E139" s="10">
        <v>240891</v>
      </c>
      <c r="F139" s="36">
        <v>357558</v>
      </c>
    </row>
    <row r="140" spans="1:6" s="7" customFormat="1">
      <c r="A140" s="51"/>
      <c r="B140" s="48"/>
      <c r="C140" s="6" t="s">
        <v>155</v>
      </c>
      <c r="D140" s="9">
        <v>435161</v>
      </c>
      <c r="E140" s="10">
        <v>459892</v>
      </c>
      <c r="F140" s="36">
        <v>671301</v>
      </c>
    </row>
    <row r="141" spans="1:6" s="7" customFormat="1">
      <c r="A141" s="51"/>
      <c r="B141" s="48"/>
      <c r="C141" s="6" t="s">
        <v>156</v>
      </c>
      <c r="D141" s="9">
        <v>304834</v>
      </c>
      <c r="E141" s="10">
        <v>357226</v>
      </c>
      <c r="F141" s="36">
        <v>551220</v>
      </c>
    </row>
    <row r="142" spans="1:6" s="7" customFormat="1">
      <c r="A142" s="51"/>
      <c r="B142" s="48"/>
      <c r="C142" s="6" t="s">
        <v>157</v>
      </c>
      <c r="D142" s="9">
        <v>3343438</v>
      </c>
      <c r="E142" s="10">
        <v>3387764</v>
      </c>
      <c r="F142" s="36">
        <v>4389493</v>
      </c>
    </row>
    <row r="143" spans="1:6" s="7" customFormat="1">
      <c r="A143" s="51"/>
      <c r="B143" s="48"/>
      <c r="C143" s="6" t="s">
        <v>158</v>
      </c>
      <c r="D143" s="9">
        <v>915988</v>
      </c>
      <c r="E143" s="10">
        <v>1059682</v>
      </c>
      <c r="F143" s="36">
        <v>1320656</v>
      </c>
    </row>
    <row r="144" spans="1:6" s="7" customFormat="1">
      <c r="A144" s="52"/>
      <c r="B144" s="49"/>
      <c r="C144" s="11" t="s">
        <v>159</v>
      </c>
      <c r="D144" s="11">
        <f>SUM(D131:D143)*0.0001</f>
        <v>959.95120000000009</v>
      </c>
      <c r="E144" s="11">
        <f>SUM(E131:E143)*0.0001</f>
        <v>994.2546000000001</v>
      </c>
      <c r="F144" s="38">
        <f>SUM(F131:F143)*0.0001</f>
        <v>1308.1888000000001</v>
      </c>
    </row>
    <row r="145" spans="1:6" s="7" customFormat="1">
      <c r="A145" s="47" t="s">
        <v>160</v>
      </c>
      <c r="B145" s="5" t="s">
        <v>161</v>
      </c>
      <c r="C145" s="5"/>
      <c r="D145" s="5">
        <v>3090.52</v>
      </c>
      <c r="E145" s="6">
        <v>3173.59</v>
      </c>
      <c r="F145" s="36"/>
    </row>
    <row r="146" spans="1:6" s="7" customFormat="1">
      <c r="A146" s="48"/>
      <c r="B146" s="5" t="s">
        <v>162</v>
      </c>
      <c r="C146" s="5"/>
      <c r="D146" s="5">
        <v>3721.93</v>
      </c>
      <c r="E146" s="6">
        <v>3867.63</v>
      </c>
      <c r="F146" s="36"/>
    </row>
    <row r="147" spans="1:6" s="7" customFormat="1">
      <c r="A147" s="48"/>
      <c r="B147" s="5" t="s">
        <v>163</v>
      </c>
      <c r="C147" s="5"/>
      <c r="D147" s="5">
        <v>1596.01</v>
      </c>
      <c r="E147" s="6">
        <v>1620.86</v>
      </c>
      <c r="F147" s="36"/>
    </row>
    <row r="148" spans="1:6" s="7" customFormat="1">
      <c r="A148" s="48"/>
      <c r="B148" s="5" t="s">
        <v>164</v>
      </c>
      <c r="C148" s="5"/>
      <c r="D148" s="5">
        <v>502.31</v>
      </c>
      <c r="E148" s="6">
        <v>522.46</v>
      </c>
      <c r="F148" s="36"/>
    </row>
    <row r="149" spans="1:6" s="7" customFormat="1">
      <c r="A149" s="48"/>
      <c r="B149" s="5" t="s">
        <v>165</v>
      </c>
      <c r="C149" s="5"/>
      <c r="D149" s="5">
        <v>1877.44</v>
      </c>
      <c r="E149" s="6">
        <v>1949.38</v>
      </c>
      <c r="F149" s="36"/>
    </row>
    <row r="150" spans="1:6" s="7" customFormat="1">
      <c r="A150" s="48"/>
      <c r="B150" s="5" t="s">
        <v>166</v>
      </c>
      <c r="C150" s="5"/>
      <c r="D150" s="5">
        <v>1861.27</v>
      </c>
      <c r="E150" s="6">
        <v>1933.28</v>
      </c>
      <c r="F150" s="36"/>
    </row>
    <row r="151" spans="1:6" s="7" customFormat="1">
      <c r="A151" s="48"/>
      <c r="B151" s="5" t="s">
        <v>167</v>
      </c>
      <c r="C151" s="5"/>
      <c r="D151" s="5">
        <v>1000.1</v>
      </c>
      <c r="E151" s="6">
        <v>1045.51</v>
      </c>
      <c r="F151" s="36"/>
    </row>
    <row r="152" spans="1:6" s="7" customFormat="1">
      <c r="A152" s="48"/>
      <c r="B152" s="5" t="s">
        <v>168</v>
      </c>
      <c r="C152" s="5"/>
      <c r="D152" s="5">
        <v>913.77</v>
      </c>
      <c r="E152" s="6">
        <v>938.87</v>
      </c>
      <c r="F152" s="36"/>
    </row>
    <row r="153" spans="1:6" s="7" customFormat="1">
      <c r="A153" s="48"/>
      <c r="B153" s="5" t="s">
        <v>169</v>
      </c>
      <c r="C153" s="5"/>
      <c r="D153" s="5">
        <v>4226.13</v>
      </c>
      <c r="E153" s="6">
        <v>4417.93</v>
      </c>
      <c r="F153" s="36"/>
    </row>
    <row r="154" spans="1:6" s="7" customFormat="1">
      <c r="A154" s="48"/>
      <c r="B154" s="5" t="s">
        <v>170</v>
      </c>
      <c r="C154" s="5"/>
      <c r="D154" s="5">
        <v>887.43</v>
      </c>
      <c r="E154" s="6">
        <v>915.38</v>
      </c>
      <c r="F154" s="36"/>
    </row>
    <row r="155" spans="1:6" s="7" customFormat="1">
      <c r="A155" s="48"/>
      <c r="B155" s="5" t="s">
        <v>171</v>
      </c>
      <c r="C155" s="5"/>
      <c r="D155" s="5">
        <v>559.83000000000004</v>
      </c>
      <c r="E155" s="6">
        <v>572.23</v>
      </c>
      <c r="F155" s="36"/>
    </row>
    <row r="156" spans="1:6" s="7" customFormat="1">
      <c r="A156" s="49"/>
      <c r="B156" s="5" t="s">
        <v>172</v>
      </c>
      <c r="C156" s="5"/>
      <c r="D156" s="5">
        <v>322.58</v>
      </c>
      <c r="E156" s="6">
        <v>342.32</v>
      </c>
      <c r="F156" s="36"/>
    </row>
    <row r="157" spans="1:6" s="7" customFormat="1">
      <c r="A157" s="5" t="s">
        <v>173</v>
      </c>
      <c r="B157" s="6" t="s">
        <v>174</v>
      </c>
      <c r="C157" s="6"/>
      <c r="D157" s="12">
        <v>25643.47</v>
      </c>
      <c r="E157" s="12">
        <v>28178.65</v>
      </c>
      <c r="F157" s="36">
        <v>30633</v>
      </c>
    </row>
    <row r="158" spans="1:6" s="7" customFormat="1">
      <c r="A158" s="47" t="s">
        <v>175</v>
      </c>
      <c r="B158" s="11" t="s">
        <v>176</v>
      </c>
      <c r="C158" s="11" t="s">
        <v>177</v>
      </c>
      <c r="D158" s="13">
        <v>9720.77</v>
      </c>
      <c r="E158" s="13">
        <v>10503.02</v>
      </c>
      <c r="F158" s="38">
        <v>11715.1</v>
      </c>
    </row>
    <row r="159" spans="1:6" s="7" customFormat="1">
      <c r="A159" s="48"/>
      <c r="B159" s="50" t="s">
        <v>178</v>
      </c>
      <c r="C159" s="6" t="s">
        <v>179</v>
      </c>
      <c r="D159" s="10">
        <v>8518.26</v>
      </c>
      <c r="E159" s="10">
        <v>9210.02</v>
      </c>
      <c r="F159" s="36">
        <v>10511.8</v>
      </c>
    </row>
    <row r="160" spans="1:6" s="7" customFormat="1">
      <c r="A160" s="48"/>
      <c r="B160" s="51"/>
      <c r="C160" s="6" t="s">
        <v>180</v>
      </c>
      <c r="D160" s="10">
        <v>2880.86</v>
      </c>
      <c r="E160" s="10">
        <v>3083.26</v>
      </c>
      <c r="F160" s="36">
        <v>3488.27</v>
      </c>
    </row>
    <row r="161" spans="1:6" s="7" customFormat="1">
      <c r="A161" s="48"/>
      <c r="B161" s="51"/>
      <c r="C161" s="6" t="s">
        <v>181</v>
      </c>
      <c r="D161" s="10">
        <v>1285.6600000000001</v>
      </c>
      <c r="E161" s="10">
        <v>1377.74</v>
      </c>
      <c r="F161" s="36">
        <v>1558.25</v>
      </c>
    </row>
    <row r="162" spans="1:6" s="7" customFormat="1">
      <c r="A162" s="48"/>
      <c r="B162" s="52"/>
      <c r="C162" s="11" t="s">
        <v>182</v>
      </c>
      <c r="D162" s="13">
        <f>SUM(D159:D161)</f>
        <v>12684.78</v>
      </c>
      <c r="E162" s="13">
        <f t="shared" ref="E162:F162" si="0">SUM(E159:E161)</f>
        <v>13671.02</v>
      </c>
      <c r="F162" s="39">
        <f t="shared" si="0"/>
        <v>15558.32</v>
      </c>
    </row>
    <row r="163" spans="1:6" s="7" customFormat="1">
      <c r="A163" s="48"/>
      <c r="B163" s="50" t="s">
        <v>183</v>
      </c>
      <c r="C163" s="6" t="s">
        <v>184</v>
      </c>
      <c r="D163" s="10">
        <v>5319.88</v>
      </c>
      <c r="E163" s="10">
        <v>5808.52</v>
      </c>
      <c r="F163" s="36">
        <v>6605.95</v>
      </c>
    </row>
    <row r="164" spans="1:6" s="7" customFormat="1">
      <c r="A164" s="48"/>
      <c r="B164" s="51"/>
      <c r="C164" s="6" t="s">
        <v>185</v>
      </c>
      <c r="D164" s="10">
        <v>370.33</v>
      </c>
      <c r="E164" s="10">
        <v>405.19</v>
      </c>
      <c r="F164" s="36">
        <v>456.94</v>
      </c>
    </row>
    <row r="165" spans="1:6" s="7" customFormat="1">
      <c r="A165" s="48"/>
      <c r="B165" s="51"/>
      <c r="C165" s="6" t="s">
        <v>186</v>
      </c>
      <c r="D165" s="10">
        <v>605.84</v>
      </c>
      <c r="E165" s="10">
        <v>665.03</v>
      </c>
      <c r="F165" s="36">
        <v>756.32</v>
      </c>
    </row>
    <row r="166" spans="1:6" s="7" customFormat="1">
      <c r="A166" s="48"/>
      <c r="B166" s="51"/>
      <c r="C166" s="6" t="s">
        <v>187</v>
      </c>
      <c r="D166" s="10">
        <v>451.89</v>
      </c>
      <c r="E166" s="10">
        <v>497.38</v>
      </c>
      <c r="F166" s="36">
        <v>560.07000000000005</v>
      </c>
    </row>
    <row r="167" spans="1:6" s="7" customFormat="1">
      <c r="A167" s="48"/>
      <c r="B167" s="51"/>
      <c r="C167" s="6" t="s">
        <v>188</v>
      </c>
      <c r="D167" s="10">
        <v>507.63</v>
      </c>
      <c r="E167" s="10">
        <v>562.05999999999995</v>
      </c>
      <c r="F167" s="36">
        <v>644.26</v>
      </c>
    </row>
    <row r="168" spans="1:6" s="7" customFormat="1">
      <c r="A168" s="48"/>
      <c r="B168" s="51"/>
      <c r="C168" s="6" t="s">
        <v>189</v>
      </c>
      <c r="D168" s="10">
        <v>731.71</v>
      </c>
      <c r="E168" s="10">
        <v>804.14</v>
      </c>
      <c r="F168" s="36">
        <v>917.65</v>
      </c>
    </row>
    <row r="169" spans="1:6" s="7" customFormat="1">
      <c r="A169" s="48"/>
      <c r="B169" s="52"/>
      <c r="C169" s="11" t="s">
        <v>190</v>
      </c>
      <c r="D169" s="13">
        <f>SUM(D163:D168)</f>
        <v>7987.2800000000007</v>
      </c>
      <c r="E169" s="13">
        <f t="shared" ref="E169:F169" si="1">SUM(E163:E168)</f>
        <v>8742.32</v>
      </c>
      <c r="F169" s="39">
        <f t="shared" si="1"/>
        <v>9941.1899999999987</v>
      </c>
    </row>
    <row r="170" spans="1:6" s="7" customFormat="1">
      <c r="A170" s="48"/>
      <c r="B170" s="50" t="s">
        <v>191</v>
      </c>
      <c r="C170" s="6" t="s">
        <v>192</v>
      </c>
      <c r="D170" s="10">
        <v>5273.15</v>
      </c>
      <c r="E170" s="10">
        <v>5773.86</v>
      </c>
      <c r="F170" s="36">
        <v>6618.42</v>
      </c>
    </row>
    <row r="171" spans="1:6" s="7" customFormat="1">
      <c r="A171" s="48"/>
      <c r="B171" s="51"/>
      <c r="C171" s="6" t="s">
        <v>193</v>
      </c>
      <c r="D171" s="10">
        <v>738.15</v>
      </c>
      <c r="E171" s="10">
        <v>801.26</v>
      </c>
      <c r="F171" s="36">
        <v>858.04</v>
      </c>
    </row>
    <row r="172" spans="1:6" s="7" customFormat="1">
      <c r="A172" s="48"/>
      <c r="B172" s="52"/>
      <c r="C172" s="11" t="s">
        <v>194</v>
      </c>
      <c r="D172" s="13">
        <f>SUM(D170:D171)</f>
        <v>6011.2999999999993</v>
      </c>
      <c r="E172" s="13">
        <f t="shared" ref="E172:F172" si="2">SUM(E170:E171)</f>
        <v>6575.12</v>
      </c>
      <c r="F172" s="39">
        <f t="shared" si="2"/>
        <v>7476.46</v>
      </c>
    </row>
    <row r="173" spans="1:6" s="7" customFormat="1">
      <c r="A173" s="48"/>
      <c r="B173" s="50" t="s">
        <v>195</v>
      </c>
      <c r="C173" s="6" t="s">
        <v>196</v>
      </c>
      <c r="D173" s="10">
        <v>14504.07</v>
      </c>
      <c r="E173" s="10">
        <v>15475.09</v>
      </c>
      <c r="F173" s="36">
        <v>17319.509999999998</v>
      </c>
    </row>
    <row r="174" spans="1:6" s="7" customFormat="1">
      <c r="A174" s="48"/>
      <c r="B174" s="51"/>
      <c r="C174" s="6" t="s">
        <v>197</v>
      </c>
      <c r="D174" s="10">
        <v>2044.88</v>
      </c>
      <c r="E174" s="10">
        <v>2112.39</v>
      </c>
      <c r="F174" s="36">
        <v>2279.5500000000002</v>
      </c>
    </row>
    <row r="175" spans="1:6" s="7" customFormat="1">
      <c r="A175" s="48"/>
      <c r="B175" s="51"/>
      <c r="C175" s="6" t="s">
        <v>198</v>
      </c>
      <c r="D175" s="10">
        <v>2229.8200000000002</v>
      </c>
      <c r="E175" s="10">
        <v>2317.2399999999998</v>
      </c>
      <c r="F175" s="36">
        <v>2606.0500000000002</v>
      </c>
    </row>
    <row r="176" spans="1:6" s="7" customFormat="1">
      <c r="A176" s="48"/>
      <c r="B176" s="51"/>
      <c r="C176" s="6" t="s">
        <v>199</v>
      </c>
      <c r="D176" s="10">
        <v>3080.01</v>
      </c>
      <c r="E176" s="10">
        <v>3160.29</v>
      </c>
      <c r="F176" s="36">
        <v>3520.35</v>
      </c>
    </row>
    <row r="177" spans="1:6" s="7" customFormat="1">
      <c r="A177" s="48"/>
      <c r="B177" s="51"/>
      <c r="C177" s="6" t="s">
        <v>200</v>
      </c>
      <c r="D177" s="10">
        <v>1100.08</v>
      </c>
      <c r="E177" s="10">
        <v>1155.1300000000001</v>
      </c>
      <c r="F177" s="36">
        <v>1240.96</v>
      </c>
    </row>
    <row r="178" spans="1:6" s="7" customFormat="1">
      <c r="A178" s="48"/>
      <c r="B178" s="52"/>
      <c r="C178" s="11" t="s">
        <v>195</v>
      </c>
      <c r="D178" s="13">
        <f>SUM(D173:D177)</f>
        <v>22958.86</v>
      </c>
      <c r="E178" s="13">
        <f t="shared" ref="E178:F178" si="3">SUM(E173:E177)</f>
        <v>24220.140000000003</v>
      </c>
      <c r="F178" s="39">
        <f t="shared" si="3"/>
        <v>26966.419999999995</v>
      </c>
    </row>
    <row r="179" spans="1:6" s="7" customFormat="1">
      <c r="A179" s="48"/>
      <c r="B179" s="50" t="s">
        <v>201</v>
      </c>
      <c r="C179" s="6" t="s">
        <v>202</v>
      </c>
      <c r="D179" s="10">
        <v>6148.4</v>
      </c>
      <c r="E179" s="10">
        <v>6768.2</v>
      </c>
      <c r="F179" s="36">
        <v>7734.64</v>
      </c>
    </row>
    <row r="180" spans="1:6" s="7" customFormat="1">
      <c r="A180" s="48"/>
      <c r="B180" s="51"/>
      <c r="C180" s="6" t="s">
        <v>203</v>
      </c>
      <c r="D180" s="10">
        <v>680.44</v>
      </c>
      <c r="E180" s="10">
        <v>755.29</v>
      </c>
      <c r="F180" s="36">
        <v>868.3</v>
      </c>
    </row>
    <row r="181" spans="1:6" s="7" customFormat="1">
      <c r="A181" s="48"/>
      <c r="B181" s="51"/>
      <c r="C181" s="6" t="s">
        <v>204</v>
      </c>
      <c r="D181" s="10">
        <v>672.69</v>
      </c>
      <c r="E181" s="10">
        <v>746.69</v>
      </c>
      <c r="F181" s="36">
        <v>852.5</v>
      </c>
    </row>
    <row r="182" spans="1:6" s="7" customFormat="1">
      <c r="A182" s="48"/>
      <c r="B182" s="51"/>
      <c r="C182" s="6" t="s">
        <v>205</v>
      </c>
      <c r="D182" s="10">
        <v>803.14</v>
      </c>
      <c r="E182" s="10">
        <v>881.85</v>
      </c>
      <c r="F182" s="36">
        <v>989.5</v>
      </c>
    </row>
    <row r="183" spans="1:6" s="7" customFormat="1">
      <c r="A183" s="48"/>
      <c r="B183" s="51"/>
      <c r="C183" s="6" t="s">
        <v>206</v>
      </c>
      <c r="D183" s="10">
        <v>812.46</v>
      </c>
      <c r="E183" s="10">
        <v>904.27</v>
      </c>
      <c r="F183" s="36">
        <v>1025.8</v>
      </c>
    </row>
    <row r="184" spans="1:6" s="7" customFormat="1">
      <c r="A184" s="48"/>
      <c r="B184" s="51"/>
      <c r="C184" s="6" t="s">
        <v>207</v>
      </c>
      <c r="D184" s="10">
        <v>915.02</v>
      </c>
      <c r="E184" s="10">
        <v>1005.06</v>
      </c>
      <c r="F184" s="36">
        <v>1135.9000000000001</v>
      </c>
    </row>
    <row r="185" spans="1:6" s="7" customFormat="1">
      <c r="A185" s="48"/>
      <c r="B185" s="52"/>
      <c r="C185" s="11" t="s">
        <v>208</v>
      </c>
      <c r="D185" s="13">
        <f>SUM(D179:D184)</f>
        <v>10032.150000000001</v>
      </c>
      <c r="E185" s="13">
        <f t="shared" ref="E185:F185" si="4">SUM(E179:E184)</f>
        <v>11061.36</v>
      </c>
      <c r="F185" s="39">
        <f t="shared" si="4"/>
        <v>12606.64</v>
      </c>
    </row>
    <row r="186" spans="1:6" s="7" customFormat="1">
      <c r="A186" s="48"/>
      <c r="B186" s="50" t="s">
        <v>209</v>
      </c>
      <c r="C186" s="6" t="s">
        <v>210</v>
      </c>
      <c r="D186" s="10">
        <v>2160.64</v>
      </c>
      <c r="E186" s="10">
        <v>2376.48</v>
      </c>
      <c r="F186" s="36">
        <v>2640.31</v>
      </c>
    </row>
    <row r="187" spans="1:6" s="7" customFormat="1">
      <c r="A187" s="48"/>
      <c r="B187" s="51"/>
      <c r="C187" s="6" t="s">
        <v>211</v>
      </c>
      <c r="D187" s="10">
        <v>393.54</v>
      </c>
      <c r="E187" s="10">
        <v>433.43</v>
      </c>
      <c r="F187" s="36">
        <v>483.82</v>
      </c>
    </row>
    <row r="188" spans="1:6" s="7" customFormat="1">
      <c r="A188" s="48"/>
      <c r="B188" s="51"/>
      <c r="C188" s="6" t="s">
        <v>212</v>
      </c>
      <c r="D188" s="10">
        <v>300.13</v>
      </c>
      <c r="E188" s="10">
        <v>328.66</v>
      </c>
      <c r="F188" s="36">
        <v>366.44</v>
      </c>
    </row>
    <row r="189" spans="1:6" s="7" customFormat="1">
      <c r="A189" s="48"/>
      <c r="B189" s="51"/>
      <c r="C189" s="6" t="s">
        <v>213</v>
      </c>
      <c r="D189" s="10">
        <v>281.63</v>
      </c>
      <c r="E189" s="10">
        <v>306.8</v>
      </c>
      <c r="F189" s="36">
        <v>342.21</v>
      </c>
    </row>
    <row r="190" spans="1:6" s="7" customFormat="1">
      <c r="A190" s="48"/>
      <c r="B190" s="52"/>
      <c r="C190" s="11" t="s">
        <v>214</v>
      </c>
      <c r="D190" s="11">
        <f>SUM(D186:D189)</f>
        <v>3135.94</v>
      </c>
      <c r="E190" s="11">
        <f t="shared" ref="E190:F190" si="5">SUM(E186:E189)</f>
        <v>3445.37</v>
      </c>
      <c r="F190" s="38">
        <f t="shared" si="5"/>
        <v>3832.78</v>
      </c>
    </row>
    <row r="191" spans="1:6" s="7" customFormat="1">
      <c r="A191" s="48"/>
      <c r="B191" s="60" t="s">
        <v>1125</v>
      </c>
      <c r="C191" s="34" t="s">
        <v>1124</v>
      </c>
      <c r="D191" s="10">
        <v>2745.09</v>
      </c>
      <c r="E191" s="8"/>
      <c r="F191" s="36"/>
    </row>
    <row r="192" spans="1:6" s="7" customFormat="1">
      <c r="A192" s="48"/>
      <c r="B192" s="51"/>
      <c r="C192" s="8" t="s">
        <v>1097</v>
      </c>
      <c r="D192" s="10">
        <v>340.87</v>
      </c>
      <c r="E192" s="8"/>
      <c r="F192" s="36"/>
    </row>
    <row r="193" spans="1:6" s="7" customFormat="1">
      <c r="A193" s="48"/>
      <c r="B193" s="51"/>
      <c r="C193" s="8" t="s">
        <v>1098</v>
      </c>
      <c r="D193" s="10">
        <v>230.81</v>
      </c>
      <c r="E193" s="8"/>
      <c r="F193" s="36"/>
    </row>
    <row r="194" spans="1:6" s="7" customFormat="1">
      <c r="A194" s="48"/>
      <c r="B194" s="51"/>
      <c r="C194" s="8" t="s">
        <v>1099</v>
      </c>
      <c r="D194" s="10">
        <v>320.13</v>
      </c>
      <c r="E194" s="8"/>
      <c r="F194" s="36"/>
    </row>
    <row r="195" spans="1:6" s="7" customFormat="1">
      <c r="A195" s="48"/>
      <c r="B195" s="51"/>
      <c r="C195" s="8" t="s">
        <v>1100</v>
      </c>
      <c r="D195" s="10">
        <v>216.53</v>
      </c>
      <c r="E195" s="8"/>
      <c r="F195" s="36"/>
    </row>
    <row r="196" spans="1:6" s="7" customFormat="1">
      <c r="A196" s="48"/>
      <c r="B196" s="52"/>
      <c r="C196" s="33" t="s">
        <v>1126</v>
      </c>
      <c r="D196" s="16">
        <f>SUM(D191:D195)</f>
        <v>3853.4300000000003</v>
      </c>
      <c r="E196" s="11"/>
      <c r="F196" s="38"/>
    </row>
    <row r="197" spans="1:6" s="7" customFormat="1">
      <c r="A197" s="48"/>
      <c r="B197" s="60" t="s">
        <v>1127</v>
      </c>
      <c r="C197" s="8" t="s">
        <v>1101</v>
      </c>
      <c r="D197" s="10">
        <v>4212.5</v>
      </c>
      <c r="E197" s="8"/>
      <c r="F197" s="36"/>
    </row>
    <row r="198" spans="1:6" s="7" customFormat="1">
      <c r="A198" s="48"/>
      <c r="B198" s="51"/>
      <c r="C198" s="8" t="s">
        <v>1102</v>
      </c>
      <c r="D198" s="10">
        <v>244.3</v>
      </c>
      <c r="E198" s="8"/>
      <c r="F198" s="36"/>
    </row>
    <row r="199" spans="1:6" s="7" customFormat="1">
      <c r="A199" s="48"/>
      <c r="B199" s="51"/>
      <c r="C199" s="8" t="s">
        <v>1103</v>
      </c>
      <c r="D199" s="10">
        <v>361.3</v>
      </c>
      <c r="E199" s="8"/>
      <c r="F199" s="36"/>
    </row>
    <row r="200" spans="1:6" s="7" customFormat="1">
      <c r="A200" s="48"/>
      <c r="B200" s="51"/>
      <c r="C200" s="8" t="s">
        <v>1104</v>
      </c>
      <c r="D200" s="10">
        <v>363.2</v>
      </c>
      <c r="E200" s="8"/>
      <c r="F200" s="36"/>
    </row>
    <row r="201" spans="1:6" s="7" customFormat="1">
      <c r="A201" s="48"/>
      <c r="B201" s="51"/>
      <c r="C201" s="8" t="s">
        <v>1105</v>
      </c>
      <c r="D201" s="10">
        <v>407.61</v>
      </c>
      <c r="E201" s="8"/>
      <c r="F201" s="36"/>
    </row>
    <row r="202" spans="1:6" s="7" customFormat="1">
      <c r="A202" s="48"/>
      <c r="B202" s="51"/>
      <c r="C202" s="8" t="s">
        <v>1106</v>
      </c>
      <c r="D202" s="10">
        <v>431.05</v>
      </c>
      <c r="E202" s="8"/>
      <c r="F202" s="36"/>
    </row>
    <row r="203" spans="1:6" s="7" customFormat="1">
      <c r="A203" s="48"/>
      <c r="B203" s="51"/>
      <c r="C203" s="8" t="s">
        <v>1107</v>
      </c>
      <c r="D203" s="10">
        <v>670.23</v>
      </c>
      <c r="E203" s="8"/>
      <c r="F203" s="36"/>
    </row>
    <row r="204" spans="1:6" s="7" customFormat="1">
      <c r="A204" s="48"/>
      <c r="B204" s="52"/>
      <c r="C204" s="33" t="s">
        <v>1128</v>
      </c>
      <c r="D204" s="16">
        <f>SUM(D197:D203)</f>
        <v>6690.1900000000005</v>
      </c>
      <c r="E204" s="11"/>
      <c r="F204" s="38"/>
    </row>
    <row r="205" spans="1:6" s="7" customFormat="1">
      <c r="A205" s="48"/>
      <c r="B205" s="60" t="s">
        <v>1129</v>
      </c>
      <c r="C205" s="8" t="s">
        <v>1108</v>
      </c>
      <c r="D205" s="10">
        <v>4016.84</v>
      </c>
      <c r="E205" s="8"/>
      <c r="F205" s="36"/>
    </row>
    <row r="206" spans="1:6" s="7" customFormat="1">
      <c r="A206" s="48"/>
      <c r="B206" s="51"/>
      <c r="C206" s="8" t="s">
        <v>1109</v>
      </c>
      <c r="D206" s="10">
        <v>458.02</v>
      </c>
      <c r="E206" s="8"/>
      <c r="F206" s="36"/>
    </row>
    <row r="207" spans="1:6" s="7" customFormat="1">
      <c r="A207" s="48"/>
      <c r="B207" s="51"/>
      <c r="C207" s="8" t="s">
        <v>1110</v>
      </c>
      <c r="D207" s="10">
        <v>408.19</v>
      </c>
      <c r="E207" s="8"/>
      <c r="F207" s="36"/>
    </row>
    <row r="208" spans="1:6" s="7" customFormat="1">
      <c r="A208" s="48"/>
      <c r="B208" s="51"/>
      <c r="C208" s="8" t="s">
        <v>1111</v>
      </c>
      <c r="D208" s="10">
        <v>483.86</v>
      </c>
      <c r="E208" s="8"/>
      <c r="F208" s="36"/>
    </row>
    <row r="209" spans="1:6" s="7" customFormat="1">
      <c r="A209" s="48"/>
      <c r="B209" s="52"/>
      <c r="C209" s="33" t="s">
        <v>1130</v>
      </c>
      <c r="D209" s="16">
        <f>SUM(D205:D208)</f>
        <v>5366.91</v>
      </c>
      <c r="E209" s="11"/>
      <c r="F209" s="38"/>
    </row>
    <row r="210" spans="1:6" s="7" customFormat="1">
      <c r="A210" s="48"/>
      <c r="B210" s="60" t="s">
        <v>1131</v>
      </c>
      <c r="C210" s="8" t="s">
        <v>1112</v>
      </c>
      <c r="D210" s="10">
        <v>3502.48</v>
      </c>
      <c r="E210" s="8"/>
      <c r="F210" s="36"/>
    </row>
    <row r="211" spans="1:6" s="7" customFormat="1">
      <c r="A211" s="48"/>
      <c r="B211" s="51"/>
      <c r="C211" s="8" t="s">
        <v>1113</v>
      </c>
      <c r="D211" s="10">
        <v>1070.25</v>
      </c>
      <c r="E211" s="8"/>
      <c r="F211" s="36"/>
    </row>
    <row r="212" spans="1:6" s="7" customFormat="1">
      <c r="A212" s="48"/>
      <c r="B212" s="51"/>
      <c r="C212" s="8" t="s">
        <v>1114</v>
      </c>
      <c r="D212" s="10">
        <v>475.8</v>
      </c>
      <c r="E212" s="8"/>
      <c r="F212" s="36"/>
    </row>
    <row r="213" spans="1:6" s="7" customFormat="1">
      <c r="A213" s="48"/>
      <c r="B213" s="51"/>
      <c r="C213" s="8" t="s">
        <v>1115</v>
      </c>
      <c r="D213" s="10">
        <v>468.5</v>
      </c>
      <c r="E213" s="8"/>
      <c r="F213" s="36"/>
    </row>
    <row r="214" spans="1:6" s="7" customFormat="1">
      <c r="A214" s="48"/>
      <c r="B214" s="52"/>
      <c r="C214" s="33" t="s">
        <v>1132</v>
      </c>
      <c r="D214" s="16">
        <f>SUM(D210:D213)</f>
        <v>5517.03</v>
      </c>
      <c r="E214" s="11"/>
      <c r="F214" s="38"/>
    </row>
    <row r="215" spans="1:6" s="7" customFormat="1">
      <c r="A215" s="48"/>
      <c r="B215" s="60" t="s">
        <v>1133</v>
      </c>
      <c r="C215" s="8" t="s">
        <v>1116</v>
      </c>
      <c r="D215" s="10">
        <v>3687.9</v>
      </c>
      <c r="E215" s="8"/>
      <c r="F215" s="36"/>
    </row>
    <row r="216" spans="1:6" s="7" customFormat="1">
      <c r="A216" s="48"/>
      <c r="B216" s="51"/>
      <c r="C216" s="8" t="s">
        <v>1117</v>
      </c>
      <c r="D216" s="10">
        <v>667.4</v>
      </c>
      <c r="E216" s="8"/>
      <c r="F216" s="36"/>
    </row>
    <row r="217" spans="1:6" s="7" customFormat="1">
      <c r="A217" s="48"/>
      <c r="B217" s="51"/>
      <c r="C217" s="8" t="s">
        <v>1118</v>
      </c>
      <c r="D217" s="10">
        <v>748.32</v>
      </c>
      <c r="E217" s="8"/>
      <c r="F217" s="36"/>
    </row>
    <row r="218" spans="1:6" s="7" customFormat="1">
      <c r="A218" s="48"/>
      <c r="B218" s="51"/>
      <c r="C218" s="8" t="s">
        <v>1119</v>
      </c>
      <c r="D218" s="10">
        <v>740.77</v>
      </c>
      <c r="E218" s="8"/>
      <c r="F218" s="36"/>
    </row>
    <row r="219" spans="1:6" s="7" customFormat="1">
      <c r="A219" s="48"/>
      <c r="B219" s="52"/>
      <c r="C219" s="33" t="s">
        <v>1134</v>
      </c>
      <c r="D219" s="16">
        <f>SUM(D215:D218)</f>
        <v>5844.3899999999994</v>
      </c>
      <c r="E219" s="11"/>
      <c r="F219" s="38"/>
    </row>
    <row r="220" spans="1:6" s="7" customFormat="1">
      <c r="A220" s="48"/>
      <c r="B220" s="60" t="s">
        <v>1135</v>
      </c>
      <c r="C220" s="8" t="s">
        <v>1120</v>
      </c>
      <c r="D220" s="10">
        <v>2126.19</v>
      </c>
      <c r="E220" s="8"/>
      <c r="F220" s="36"/>
    </row>
    <row r="221" spans="1:6" s="7" customFormat="1">
      <c r="A221" s="48"/>
      <c r="B221" s="51"/>
      <c r="C221" s="8" t="s">
        <v>1121</v>
      </c>
      <c r="D221" s="10">
        <v>630.13</v>
      </c>
      <c r="E221" s="8"/>
      <c r="F221" s="36"/>
    </row>
    <row r="222" spans="1:6" s="7" customFormat="1">
      <c r="A222" s="48"/>
      <c r="B222" s="51"/>
      <c r="C222" s="8" t="s">
        <v>1122</v>
      </c>
      <c r="D222" s="10">
        <v>362.24</v>
      </c>
      <c r="E222" s="8"/>
      <c r="F222" s="36"/>
    </row>
    <row r="223" spans="1:6" s="7" customFormat="1">
      <c r="A223" s="48"/>
      <c r="B223" s="51"/>
      <c r="C223" s="8" t="s">
        <v>1123</v>
      </c>
      <c r="D223" s="10">
        <v>361.32</v>
      </c>
      <c r="E223" s="8"/>
      <c r="F223" s="36"/>
    </row>
    <row r="224" spans="1:6" s="7" customFormat="1">
      <c r="A224" s="49"/>
      <c r="B224" s="52"/>
      <c r="C224" s="33" t="s">
        <v>1136</v>
      </c>
      <c r="D224" s="11">
        <f>SUM(D220:D223)</f>
        <v>3479.8800000000006</v>
      </c>
      <c r="E224" s="11"/>
      <c r="F224" s="38"/>
    </row>
    <row r="225" spans="1:6" s="7" customFormat="1">
      <c r="A225" s="53" t="s">
        <v>215</v>
      </c>
      <c r="B225" s="6" t="s">
        <v>216</v>
      </c>
      <c r="C225" s="6"/>
      <c r="D225" s="5">
        <v>10050.209999999999</v>
      </c>
      <c r="E225" s="6">
        <v>11313.72</v>
      </c>
      <c r="F225" s="40">
        <v>12603.36</v>
      </c>
    </row>
    <row r="226" spans="1:6" s="7" customFormat="1">
      <c r="A226" s="53"/>
      <c r="B226" s="6" t="s">
        <v>217</v>
      </c>
      <c r="C226" s="6"/>
      <c r="D226" s="5">
        <v>8003.61</v>
      </c>
      <c r="E226" s="6">
        <v>8686.49</v>
      </c>
      <c r="F226" s="40">
        <v>9842.06</v>
      </c>
    </row>
    <row r="227" spans="1:6" s="7" customFormat="1">
      <c r="A227" s="53"/>
      <c r="B227" s="6" t="s">
        <v>218</v>
      </c>
      <c r="C227" s="6"/>
      <c r="D227" s="5">
        <v>4618.08</v>
      </c>
      <c r="E227" s="6">
        <v>5101.5600000000004</v>
      </c>
      <c r="F227" s="40">
        <v>5411.59</v>
      </c>
    </row>
    <row r="228" spans="1:6" s="7" customFormat="1">
      <c r="A228" s="53"/>
      <c r="B228" s="6" t="s">
        <v>219</v>
      </c>
      <c r="C228" s="6"/>
      <c r="D228" s="5">
        <v>3517.81</v>
      </c>
      <c r="E228" s="6">
        <v>3862.11</v>
      </c>
      <c r="F228" s="40">
        <v>4380.5200000000004</v>
      </c>
    </row>
    <row r="229" spans="1:6" s="7" customFormat="1">
      <c r="A229" s="53"/>
      <c r="B229" s="6" t="s">
        <v>220</v>
      </c>
      <c r="C229" s="6"/>
      <c r="D229" s="5">
        <v>2084.2600000000002</v>
      </c>
      <c r="E229" s="6">
        <v>2284.37</v>
      </c>
      <c r="F229" s="40">
        <v>2476.13</v>
      </c>
    </row>
    <row r="230" spans="1:6" s="7" customFormat="1">
      <c r="A230" s="53"/>
      <c r="B230" s="6" t="s">
        <v>221</v>
      </c>
      <c r="C230" s="6"/>
      <c r="D230" s="5">
        <v>4465.97</v>
      </c>
      <c r="E230" s="6">
        <v>4789.03</v>
      </c>
      <c r="F230" s="40">
        <v>5078.37</v>
      </c>
    </row>
    <row r="231" spans="1:6" s="7" customFormat="1">
      <c r="A231" s="53"/>
      <c r="B231" s="6" t="s">
        <v>222</v>
      </c>
      <c r="C231" s="6"/>
      <c r="D231" s="5">
        <v>3402.34</v>
      </c>
      <c r="E231" s="6">
        <v>3684.94</v>
      </c>
      <c r="F231" s="40">
        <v>3848.62</v>
      </c>
    </row>
    <row r="232" spans="1:6" s="7" customFormat="1">
      <c r="A232" s="53"/>
      <c r="B232" s="6" t="s">
        <v>223</v>
      </c>
      <c r="C232" s="6"/>
      <c r="D232" s="5">
        <v>1146.1300000000001</v>
      </c>
      <c r="E232" s="6">
        <v>1251.5899999999999</v>
      </c>
      <c r="F232" s="40">
        <v>1331.27</v>
      </c>
    </row>
    <row r="233" spans="1:6" s="7" customFormat="1">
      <c r="A233" s="53"/>
      <c r="B233" s="6" t="s">
        <v>224</v>
      </c>
      <c r="C233" s="6"/>
      <c r="D233" s="5">
        <v>1092.8499999999999</v>
      </c>
      <c r="E233" s="6">
        <v>1241.2</v>
      </c>
      <c r="F233" s="40">
        <v>1219.78</v>
      </c>
    </row>
    <row r="234" spans="1:6" s="7" customFormat="1">
      <c r="A234" s="53"/>
      <c r="B234" s="6" t="s">
        <v>225</v>
      </c>
      <c r="C234" s="6"/>
      <c r="D234" s="5">
        <v>3553.85</v>
      </c>
      <c r="E234" s="6">
        <v>3898.66</v>
      </c>
      <c r="F234" s="40">
        <v>4388.22</v>
      </c>
    </row>
    <row r="235" spans="1:6" s="7" customFormat="1">
      <c r="A235" s="53"/>
      <c r="B235" s="6" t="s">
        <v>226</v>
      </c>
      <c r="C235" s="6"/>
      <c r="D235" s="5">
        <v>1103.29</v>
      </c>
      <c r="E235" s="6">
        <v>1210.24</v>
      </c>
      <c r="F235" s="40">
        <v>1250.92</v>
      </c>
    </row>
    <row r="236" spans="1:6" s="7" customFormat="1">
      <c r="A236" s="53" t="s">
        <v>227</v>
      </c>
      <c r="B236" s="6" t="s">
        <v>228</v>
      </c>
      <c r="C236" s="6"/>
      <c r="D236" s="5">
        <v>5660.27</v>
      </c>
      <c r="E236" s="6" t="s">
        <v>0</v>
      </c>
      <c r="F236" s="37">
        <v>7003.05</v>
      </c>
    </row>
    <row r="237" spans="1:6" s="7" customFormat="1">
      <c r="A237" s="53"/>
      <c r="B237" s="6" t="s">
        <v>229</v>
      </c>
      <c r="C237" s="6"/>
      <c r="D237" s="5">
        <v>760.39</v>
      </c>
      <c r="E237" s="6">
        <v>799.03</v>
      </c>
      <c r="F237" s="36">
        <v>924.01</v>
      </c>
    </row>
    <row r="238" spans="1:6" s="7" customFormat="1">
      <c r="A238" s="53"/>
      <c r="B238" s="6" t="s">
        <v>230</v>
      </c>
      <c r="C238" s="6"/>
      <c r="D238" s="5">
        <v>942.61</v>
      </c>
      <c r="E238" s="6">
        <v>1046.0999999999999</v>
      </c>
      <c r="F238" s="36">
        <v>1149.79</v>
      </c>
    </row>
    <row r="239" spans="1:6" s="7" customFormat="1">
      <c r="A239" s="53"/>
      <c r="B239" s="6" t="s">
        <v>231</v>
      </c>
      <c r="C239" s="6"/>
      <c r="D239" s="5">
        <v>1235.83</v>
      </c>
      <c r="E239" s="6">
        <v>1351.82</v>
      </c>
      <c r="F239" s="36">
        <v>1466.45</v>
      </c>
    </row>
    <row r="240" spans="1:6" s="7" customFormat="1">
      <c r="A240" s="53"/>
      <c r="B240" s="6" t="s">
        <v>232</v>
      </c>
      <c r="C240" s="6"/>
      <c r="D240" s="5">
        <v>1253.05</v>
      </c>
      <c r="E240" s="6">
        <v>1385.82</v>
      </c>
      <c r="F240" s="36">
        <v>1550.66</v>
      </c>
    </row>
    <row r="241" spans="1:7" s="7" customFormat="1">
      <c r="A241" s="53"/>
      <c r="B241" s="6" t="s">
        <v>233</v>
      </c>
      <c r="C241" s="6"/>
      <c r="D241" s="5">
        <v>1267.45</v>
      </c>
      <c r="E241" s="6">
        <v>1401.86</v>
      </c>
      <c r="F241" s="36">
        <v>1571.12</v>
      </c>
    </row>
    <row r="242" spans="1:7" s="7" customFormat="1">
      <c r="A242" s="53"/>
      <c r="B242" s="6" t="s">
        <v>234</v>
      </c>
      <c r="C242" s="6"/>
      <c r="D242" s="5">
        <v>901.08</v>
      </c>
      <c r="E242" s="6">
        <v>963.84</v>
      </c>
      <c r="F242" s="36">
        <v>1060.18</v>
      </c>
    </row>
    <row r="243" spans="1:7" s="7" customFormat="1">
      <c r="A243" s="53"/>
      <c r="B243" s="6" t="s">
        <v>235</v>
      </c>
      <c r="C243" s="6"/>
      <c r="D243" s="5">
        <v>1305.7</v>
      </c>
      <c r="E243" s="6">
        <v>1422.83</v>
      </c>
      <c r="F243" s="36">
        <v>1604.39</v>
      </c>
    </row>
    <row r="244" spans="1:7" s="7" customFormat="1">
      <c r="A244" s="53"/>
      <c r="B244" s="6" t="s">
        <v>236</v>
      </c>
      <c r="C244" s="6"/>
      <c r="D244" s="5">
        <v>1016.49</v>
      </c>
      <c r="E244" s="6">
        <v>1108.1500000000001</v>
      </c>
      <c r="F244" s="36">
        <v>1168.05</v>
      </c>
    </row>
    <row r="245" spans="1:7" s="7" customFormat="1">
      <c r="A245" s="53"/>
      <c r="B245" s="6" t="s">
        <v>237</v>
      </c>
      <c r="C245" s="6"/>
      <c r="D245" s="5">
        <v>1365.3</v>
      </c>
      <c r="E245" s="6">
        <v>1493.76</v>
      </c>
      <c r="F245" s="36">
        <v>1710.09</v>
      </c>
    </row>
    <row r="246" spans="1:7" s="7" customFormat="1">
      <c r="A246" s="53"/>
      <c r="B246" s="6" t="s">
        <v>238</v>
      </c>
      <c r="C246" s="6"/>
      <c r="D246" s="5">
        <v>2457.3200000000002</v>
      </c>
      <c r="E246" s="6">
        <v>2699.44</v>
      </c>
      <c r="F246" s="36">
        <v>2963.26</v>
      </c>
    </row>
    <row r="247" spans="1:7" s="7" customFormat="1">
      <c r="A247" s="53"/>
      <c r="B247" s="6" t="s">
        <v>239</v>
      </c>
      <c r="C247" s="6"/>
      <c r="D247" s="5">
        <v>971.46</v>
      </c>
      <c r="E247" s="6">
        <v>1057.82</v>
      </c>
      <c r="F247" s="36">
        <v>1185.56</v>
      </c>
    </row>
    <row r="248" spans="1:7" s="7" customFormat="1">
      <c r="A248" s="53"/>
      <c r="B248" s="6" t="s">
        <v>240</v>
      </c>
      <c r="C248" s="6"/>
      <c r="D248" s="5">
        <v>911.6</v>
      </c>
      <c r="E248" s="6">
        <v>957.25</v>
      </c>
      <c r="F248" s="36">
        <v>1122.0999999999999</v>
      </c>
    </row>
    <row r="249" spans="1:7" s="7" customFormat="1">
      <c r="A249" s="53"/>
      <c r="B249" s="6" t="s">
        <v>241</v>
      </c>
      <c r="C249" s="6"/>
      <c r="D249" s="5">
        <v>544.74</v>
      </c>
      <c r="E249" s="6">
        <v>589.02</v>
      </c>
      <c r="F249" s="36">
        <v>624.35</v>
      </c>
    </row>
    <row r="250" spans="1:7" s="7" customFormat="1">
      <c r="A250" s="53"/>
      <c r="B250" s="6" t="s">
        <v>242</v>
      </c>
      <c r="C250" s="6"/>
      <c r="D250" s="5">
        <v>1417.43</v>
      </c>
      <c r="E250" s="6">
        <v>1531.18</v>
      </c>
      <c r="F250" s="36">
        <v>1708.83</v>
      </c>
    </row>
    <row r="251" spans="1:7" s="7" customFormat="1">
      <c r="A251" s="53"/>
      <c r="B251" s="6" t="s">
        <v>243</v>
      </c>
      <c r="C251" s="6"/>
      <c r="D251" s="5">
        <v>530.9</v>
      </c>
      <c r="E251" s="6">
        <v>576.82000000000005</v>
      </c>
      <c r="F251" s="36">
        <v>611.32000000000005</v>
      </c>
    </row>
    <row r="252" spans="1:7" s="7" customFormat="1">
      <c r="A252" s="50" t="s">
        <v>244</v>
      </c>
      <c r="B252" s="47" t="s">
        <v>245</v>
      </c>
      <c r="C252" s="6" t="s">
        <v>246</v>
      </c>
      <c r="D252" s="5">
        <v>3845677</v>
      </c>
      <c r="E252" s="7">
        <v>4176861</v>
      </c>
      <c r="G252" s="14"/>
    </row>
    <row r="253" spans="1:7" s="7" customFormat="1">
      <c r="A253" s="51"/>
      <c r="B253" s="48"/>
      <c r="C253" s="6" t="s">
        <v>247</v>
      </c>
      <c r="D253" s="5">
        <v>4300523</v>
      </c>
      <c r="E253" s="7">
        <v>4650623</v>
      </c>
      <c r="G253" s="14"/>
    </row>
    <row r="254" spans="1:7" s="7" customFormat="1">
      <c r="A254" s="51"/>
      <c r="B254" s="48"/>
      <c r="C254" s="6" t="s">
        <v>248</v>
      </c>
      <c r="D254" s="5">
        <v>2902010</v>
      </c>
      <c r="E254" s="15">
        <v>3276098</v>
      </c>
      <c r="F254" s="36"/>
    </row>
    <row r="255" spans="1:7" s="7" customFormat="1">
      <c r="A255" s="51"/>
      <c r="B255" s="48"/>
      <c r="C255" s="6" t="s">
        <v>249</v>
      </c>
      <c r="D255" s="5">
        <v>492239</v>
      </c>
      <c r="E255" s="15">
        <v>549669</v>
      </c>
      <c r="F255" s="36"/>
    </row>
    <row r="256" spans="1:7" s="7" customFormat="1">
      <c r="A256" s="51"/>
      <c r="B256" s="48"/>
      <c r="C256" s="6" t="s">
        <v>250</v>
      </c>
      <c r="D256" s="5">
        <v>5010977</v>
      </c>
      <c r="E256" s="15">
        <v>5398252</v>
      </c>
      <c r="F256" s="36"/>
    </row>
    <row r="257" spans="1:6" s="7" customFormat="1">
      <c r="A257" s="51"/>
      <c r="B257" s="48"/>
      <c r="C257" s="6" t="s">
        <v>251</v>
      </c>
      <c r="D257" s="5">
        <v>3538552</v>
      </c>
      <c r="E257" s="15">
        <v>3888858</v>
      </c>
      <c r="F257" s="36"/>
    </row>
    <row r="258" spans="1:6" s="7" customFormat="1">
      <c r="A258" s="51"/>
      <c r="B258" s="48"/>
      <c r="C258" s="6" t="s">
        <v>252</v>
      </c>
      <c r="D258" s="5">
        <v>6090643</v>
      </c>
      <c r="E258" s="15">
        <v>6732341</v>
      </c>
      <c r="F258" s="36"/>
    </row>
    <row r="259" spans="1:6" s="7" customFormat="1">
      <c r="A259" s="51"/>
      <c r="B259" s="48"/>
      <c r="C259" s="6" t="s">
        <v>253</v>
      </c>
      <c r="D259" s="5">
        <v>905503</v>
      </c>
      <c r="E259" s="15">
        <v>990405</v>
      </c>
      <c r="F259" s="36"/>
    </row>
    <row r="260" spans="1:6" s="7" customFormat="1">
      <c r="A260" s="51"/>
      <c r="B260" s="48"/>
      <c r="C260" s="6" t="s">
        <v>254</v>
      </c>
      <c r="D260" s="5">
        <v>2745398</v>
      </c>
      <c r="E260" s="15">
        <v>2976247</v>
      </c>
      <c r="F260" s="36"/>
    </row>
    <row r="261" spans="1:6" s="7" customFormat="1">
      <c r="A261" s="51"/>
      <c r="B261" s="49"/>
      <c r="C261" s="11" t="s">
        <v>255</v>
      </c>
      <c r="D261" s="11">
        <f>SUM(D252:D260)*0.0001</f>
        <v>2983.1522</v>
      </c>
      <c r="E261" s="16">
        <f>SUM(E252:E260)*0.0001</f>
        <v>3263.9354000000003</v>
      </c>
      <c r="F261" s="38"/>
    </row>
    <row r="262" spans="1:6" s="7" customFormat="1">
      <c r="A262" s="51"/>
      <c r="B262" s="47" t="s">
        <v>256</v>
      </c>
      <c r="C262" s="6" t="s">
        <v>257</v>
      </c>
      <c r="D262" s="5">
        <v>2068731</v>
      </c>
      <c r="E262" s="15">
        <v>2266241</v>
      </c>
      <c r="F262" s="36"/>
    </row>
    <row r="263" spans="1:6" s="7" customFormat="1">
      <c r="A263" s="51"/>
      <c r="B263" s="48"/>
      <c r="C263" s="6" t="s">
        <v>258</v>
      </c>
      <c r="D263" s="5">
        <v>2000040</v>
      </c>
      <c r="E263" s="15">
        <v>2209636</v>
      </c>
      <c r="F263" s="36"/>
    </row>
    <row r="264" spans="1:6" s="7" customFormat="1">
      <c r="A264" s="51"/>
      <c r="B264" s="48"/>
      <c r="C264" s="6" t="s">
        <v>259</v>
      </c>
      <c r="D264" s="5">
        <v>1001002</v>
      </c>
      <c r="E264" s="15">
        <v>1109920</v>
      </c>
      <c r="F264" s="36"/>
    </row>
    <row r="265" spans="1:6" s="7" customFormat="1">
      <c r="A265" s="51"/>
      <c r="B265" s="48"/>
      <c r="C265" s="6" t="s">
        <v>260</v>
      </c>
      <c r="D265" s="5">
        <v>2650783</v>
      </c>
      <c r="E265" s="15">
        <v>2909917</v>
      </c>
      <c r="F265" s="36"/>
    </row>
    <row r="266" spans="1:6" s="7" customFormat="1">
      <c r="A266" s="51"/>
      <c r="B266" s="49"/>
      <c r="C266" s="11" t="s">
        <v>261</v>
      </c>
      <c r="D266" s="11">
        <f>SUM(D262:D265)*0.0001</f>
        <v>772.05560000000003</v>
      </c>
      <c r="E266" s="16">
        <f>SUM(E262:E265)*0.0001</f>
        <v>849.57140000000004</v>
      </c>
      <c r="F266" s="38"/>
    </row>
    <row r="267" spans="1:6" s="7" customFormat="1">
      <c r="A267" s="51"/>
      <c r="B267" s="47" t="s">
        <v>262</v>
      </c>
      <c r="C267" s="6" t="s">
        <v>263</v>
      </c>
      <c r="D267" s="5">
        <v>2474395</v>
      </c>
      <c r="E267" s="15">
        <v>2699763</v>
      </c>
      <c r="F267" s="36"/>
    </row>
    <row r="268" spans="1:6" s="7" customFormat="1">
      <c r="A268" s="51"/>
      <c r="B268" s="48"/>
      <c r="C268" s="6" t="s">
        <v>264</v>
      </c>
      <c r="D268" s="5">
        <v>1784540</v>
      </c>
      <c r="E268" s="15">
        <v>1952851</v>
      </c>
      <c r="F268" s="36"/>
    </row>
    <row r="269" spans="1:6" s="7" customFormat="1">
      <c r="A269" s="51"/>
      <c r="B269" s="48"/>
      <c r="C269" s="6" t="s">
        <v>265</v>
      </c>
      <c r="D269" s="5">
        <v>544436</v>
      </c>
      <c r="E269" s="15">
        <v>601962</v>
      </c>
      <c r="F269" s="36"/>
    </row>
    <row r="270" spans="1:6" s="7" customFormat="1">
      <c r="A270" s="51"/>
      <c r="B270" s="48"/>
      <c r="C270" s="6" t="s">
        <v>266</v>
      </c>
      <c r="D270" s="5">
        <v>1701900</v>
      </c>
      <c r="E270" s="15">
        <v>1876219</v>
      </c>
      <c r="F270" s="36"/>
    </row>
    <row r="271" spans="1:6" s="7" customFormat="1">
      <c r="A271" s="51"/>
      <c r="B271" s="48"/>
      <c r="C271" s="6" t="s">
        <v>267</v>
      </c>
      <c r="D271" s="5">
        <v>1256319</v>
      </c>
      <c r="E271" s="15">
        <v>1395728</v>
      </c>
      <c r="F271" s="36"/>
    </row>
    <row r="272" spans="1:6" s="7" customFormat="1">
      <c r="A272" s="51"/>
      <c r="B272" s="49"/>
      <c r="C272" s="11" t="s">
        <v>268</v>
      </c>
      <c r="D272" s="11">
        <f>SUM(D267:D271)*0.0001</f>
        <v>776.15899999999999</v>
      </c>
      <c r="E272" s="11">
        <f>SUM(E267:E271)*0.0001</f>
        <v>852.65230000000008</v>
      </c>
      <c r="F272" s="38"/>
    </row>
    <row r="273" spans="1:6" s="7" customFormat="1">
      <c r="A273" s="51"/>
      <c r="B273" s="47" t="s">
        <v>269</v>
      </c>
      <c r="C273" s="6" t="s">
        <v>270</v>
      </c>
      <c r="D273" s="5">
        <v>2533946</v>
      </c>
      <c r="E273" s="15">
        <v>2234708</v>
      </c>
      <c r="F273" s="36"/>
    </row>
    <row r="274" spans="1:6" s="7" customFormat="1">
      <c r="A274" s="51"/>
      <c r="B274" s="48"/>
      <c r="C274" s="6" t="s">
        <v>271</v>
      </c>
      <c r="D274" s="5">
        <v>3730722</v>
      </c>
      <c r="E274" s="15">
        <v>3420121</v>
      </c>
      <c r="F274" s="36"/>
    </row>
    <row r="275" spans="1:6" s="7" customFormat="1">
      <c r="A275" s="51"/>
      <c r="B275" s="48"/>
      <c r="C275" s="6" t="s">
        <v>272</v>
      </c>
      <c r="D275" s="5">
        <v>972242</v>
      </c>
      <c r="E275" s="15">
        <v>1094026</v>
      </c>
      <c r="F275" s="36"/>
    </row>
    <row r="276" spans="1:6" s="7" customFormat="1">
      <c r="A276" s="51"/>
      <c r="B276" s="48"/>
      <c r="C276" s="6" t="s">
        <v>273</v>
      </c>
      <c r="D276" s="5">
        <v>970055</v>
      </c>
      <c r="E276" s="15">
        <v>1080497</v>
      </c>
      <c r="F276" s="36"/>
    </row>
    <row r="277" spans="1:6" s="7" customFormat="1">
      <c r="A277" s="51"/>
      <c r="B277" s="48"/>
      <c r="C277" s="6" t="s">
        <v>274</v>
      </c>
      <c r="D277" s="5">
        <v>1301678</v>
      </c>
      <c r="E277" s="15">
        <v>1459573</v>
      </c>
      <c r="F277" s="36"/>
    </row>
    <row r="278" spans="1:6" s="7" customFormat="1">
      <c r="A278" s="51"/>
      <c r="B278" s="48"/>
      <c r="C278" s="6" t="s">
        <v>275</v>
      </c>
      <c r="D278" s="5">
        <v>1212530</v>
      </c>
      <c r="E278" s="15">
        <v>1368819</v>
      </c>
      <c r="F278" s="36"/>
    </row>
    <row r="279" spans="1:6" s="7" customFormat="1">
      <c r="A279" s="51"/>
      <c r="B279" s="48"/>
      <c r="C279" s="6" t="s">
        <v>276</v>
      </c>
      <c r="D279" s="5">
        <v>835400</v>
      </c>
      <c r="E279" s="15">
        <v>974302</v>
      </c>
      <c r="F279" s="36"/>
    </row>
    <row r="280" spans="1:6" s="7" customFormat="1">
      <c r="A280" s="51"/>
      <c r="B280" s="48"/>
      <c r="C280" s="6" t="s">
        <v>277</v>
      </c>
      <c r="D280" s="5">
        <v>675629</v>
      </c>
      <c r="E280" s="15">
        <v>1155060</v>
      </c>
      <c r="F280" s="36"/>
    </row>
    <row r="281" spans="1:6" s="7" customFormat="1">
      <c r="A281" s="51"/>
      <c r="B281" s="48"/>
      <c r="C281" s="6" t="s">
        <v>278</v>
      </c>
      <c r="D281" s="5">
        <v>951197</v>
      </c>
      <c r="E281" s="15">
        <v>1211863</v>
      </c>
      <c r="F281" s="36"/>
    </row>
    <row r="282" spans="1:6" s="7" customFormat="1">
      <c r="A282" s="51"/>
      <c r="B282" s="48"/>
      <c r="C282" s="6" t="s">
        <v>279</v>
      </c>
      <c r="D282" s="5">
        <v>1089997</v>
      </c>
      <c r="E282" s="15">
        <v>1069253</v>
      </c>
      <c r="F282" s="36"/>
    </row>
    <row r="283" spans="1:6" s="7" customFormat="1">
      <c r="A283" s="51"/>
      <c r="B283" s="48"/>
      <c r="C283" s="6" t="s">
        <v>280</v>
      </c>
      <c r="D283" s="5">
        <v>845009</v>
      </c>
      <c r="E283" s="15">
        <v>1650073</v>
      </c>
      <c r="F283" s="36"/>
    </row>
    <row r="284" spans="1:6" s="7" customFormat="1">
      <c r="A284" s="51"/>
      <c r="B284" s="48"/>
      <c r="C284" s="6" t="s">
        <v>281</v>
      </c>
      <c r="D284" s="5">
        <v>1500359</v>
      </c>
      <c r="E284" s="15">
        <v>982955</v>
      </c>
      <c r="F284" s="36"/>
    </row>
    <row r="285" spans="1:6" s="7" customFormat="1">
      <c r="A285" s="51"/>
      <c r="B285" s="48"/>
      <c r="C285" s="6" t="s">
        <v>282</v>
      </c>
      <c r="D285" s="5">
        <v>788681</v>
      </c>
      <c r="E285" s="15">
        <v>1059555</v>
      </c>
      <c r="F285" s="36"/>
    </row>
    <row r="286" spans="1:6" s="7" customFormat="1">
      <c r="A286" s="51"/>
      <c r="B286" s="49"/>
      <c r="C286" s="11" t="s">
        <v>283</v>
      </c>
      <c r="D286" s="11">
        <f>SUM(D273:D285)*0.0001</f>
        <v>1740.7445</v>
      </c>
      <c r="E286" s="16">
        <f>SUM(E273:E285)*0.0001</f>
        <v>1876.0805</v>
      </c>
      <c r="F286" s="38"/>
    </row>
    <row r="287" spans="1:6" s="7" customFormat="1">
      <c r="A287" s="51"/>
      <c r="B287" s="47" t="s">
        <v>284</v>
      </c>
      <c r="C287" s="6" t="s">
        <v>285</v>
      </c>
      <c r="D287" s="5">
        <v>7397643</v>
      </c>
      <c r="E287" s="15">
        <v>8100212</v>
      </c>
      <c r="F287" s="36"/>
    </row>
    <row r="288" spans="1:6" s="7" customFormat="1">
      <c r="A288" s="51"/>
      <c r="B288" s="48"/>
      <c r="C288" s="6" t="s">
        <v>286</v>
      </c>
      <c r="D288" s="5">
        <v>2070321</v>
      </c>
      <c r="E288" s="15">
        <v>2261700</v>
      </c>
      <c r="F288" s="36"/>
    </row>
    <row r="289" spans="1:6" s="7" customFormat="1">
      <c r="A289" s="51"/>
      <c r="B289" s="49"/>
      <c r="C289" s="11" t="s">
        <v>284</v>
      </c>
      <c r="D289" s="11">
        <f>SUM(D287:D288)*0.0001</f>
        <v>946.79640000000006</v>
      </c>
      <c r="E289" s="16">
        <f>SUM(E287:E288)*0.0001</f>
        <v>1036.1912</v>
      </c>
      <c r="F289" s="38"/>
    </row>
    <row r="290" spans="1:6" s="7" customFormat="1">
      <c r="A290" s="51"/>
      <c r="B290" s="47" t="s">
        <v>287</v>
      </c>
      <c r="C290" s="6" t="s">
        <v>288</v>
      </c>
      <c r="D290" s="5">
        <v>1881573</v>
      </c>
      <c r="E290" s="15">
        <v>2179949</v>
      </c>
      <c r="F290" s="36"/>
    </row>
    <row r="291" spans="1:6" s="7" customFormat="1">
      <c r="A291" s="51"/>
      <c r="B291" s="48"/>
      <c r="C291" s="6" t="s">
        <v>289</v>
      </c>
      <c r="D291" s="5">
        <v>1040816</v>
      </c>
      <c r="E291" s="15">
        <v>1229024</v>
      </c>
      <c r="F291" s="36"/>
    </row>
    <row r="292" spans="1:6" s="7" customFormat="1">
      <c r="A292" s="51"/>
      <c r="B292" s="48"/>
      <c r="C292" s="6" t="s">
        <v>290</v>
      </c>
      <c r="D292" s="5">
        <v>3470225</v>
      </c>
      <c r="E292" s="15">
        <v>3726478</v>
      </c>
      <c r="F292" s="36"/>
    </row>
    <row r="293" spans="1:6" s="7" customFormat="1">
      <c r="A293" s="51"/>
      <c r="B293" s="49"/>
      <c r="C293" s="11" t="s">
        <v>291</v>
      </c>
      <c r="D293" s="11">
        <f>SUM(D290:D292)*0.0001</f>
        <v>639.26139999999998</v>
      </c>
      <c r="E293" s="16">
        <f>SUM(E290:E292)*0.0001</f>
        <v>713.54510000000005</v>
      </c>
      <c r="F293" s="38"/>
    </row>
    <row r="294" spans="1:6" s="7" customFormat="1">
      <c r="A294" s="51"/>
      <c r="B294" s="47" t="s">
        <v>292</v>
      </c>
      <c r="C294" s="6" t="s">
        <v>293</v>
      </c>
      <c r="D294" s="5">
        <v>2913958</v>
      </c>
      <c r="E294" s="15">
        <v>3320147</v>
      </c>
      <c r="F294" s="36"/>
    </row>
    <row r="295" spans="1:6" s="7" customFormat="1">
      <c r="A295" s="51"/>
      <c r="B295" s="48"/>
      <c r="C295" s="6" t="s">
        <v>294</v>
      </c>
      <c r="D295" s="5">
        <v>1701626</v>
      </c>
      <c r="E295" s="15">
        <v>1887765</v>
      </c>
      <c r="F295" s="36"/>
    </row>
    <row r="296" spans="1:6" s="7" customFormat="1">
      <c r="A296" s="51"/>
      <c r="B296" s="48"/>
      <c r="C296" s="6" t="s">
        <v>295</v>
      </c>
      <c r="D296" s="5">
        <v>1325697</v>
      </c>
      <c r="E296" s="15">
        <v>1463738</v>
      </c>
      <c r="F296" s="36"/>
    </row>
    <row r="297" spans="1:6" s="7" customFormat="1">
      <c r="A297" s="51"/>
      <c r="B297" s="48"/>
      <c r="C297" s="6" t="s">
        <v>296</v>
      </c>
      <c r="D297" s="5">
        <v>1531806</v>
      </c>
      <c r="E297" s="15">
        <v>1715890</v>
      </c>
      <c r="F297" s="36"/>
    </row>
    <row r="298" spans="1:6" s="7" customFormat="1">
      <c r="A298" s="51"/>
      <c r="B298" s="48"/>
      <c r="C298" s="6" t="s">
        <v>297</v>
      </c>
      <c r="D298" s="5">
        <v>909769</v>
      </c>
      <c r="E298" s="15">
        <v>1010525</v>
      </c>
      <c r="F298" s="36"/>
    </row>
    <row r="299" spans="1:6" s="7" customFormat="1">
      <c r="A299" s="51"/>
      <c r="B299" s="48"/>
      <c r="C299" s="6" t="s">
        <v>298</v>
      </c>
      <c r="D299" s="5">
        <v>508401</v>
      </c>
      <c r="E299" s="15">
        <v>573194</v>
      </c>
      <c r="F299" s="36"/>
    </row>
    <row r="300" spans="1:6" s="7" customFormat="1">
      <c r="A300" s="51"/>
      <c r="B300" s="48"/>
      <c r="C300" s="6" t="s">
        <v>299</v>
      </c>
      <c r="D300" s="5">
        <v>649050</v>
      </c>
      <c r="E300" s="15">
        <v>714288</v>
      </c>
      <c r="F300" s="36"/>
    </row>
    <row r="301" spans="1:6" s="7" customFormat="1">
      <c r="A301" s="51"/>
      <c r="B301" s="48"/>
      <c r="C301" s="6" t="s">
        <v>300</v>
      </c>
      <c r="D301" s="5">
        <v>523982</v>
      </c>
      <c r="E301" s="15">
        <v>587454</v>
      </c>
      <c r="F301" s="36"/>
    </row>
    <row r="302" spans="1:6" s="7" customFormat="1">
      <c r="A302" s="51"/>
      <c r="B302" s="48"/>
      <c r="C302" s="6" t="s">
        <v>301</v>
      </c>
      <c r="D302" s="5">
        <v>1227979</v>
      </c>
      <c r="E302" s="15">
        <v>1355151</v>
      </c>
      <c r="F302" s="36"/>
    </row>
    <row r="303" spans="1:6" s="7" customFormat="1">
      <c r="A303" s="51"/>
      <c r="B303" s="48"/>
      <c r="C303" s="6" t="s">
        <v>302</v>
      </c>
      <c r="D303" s="5">
        <v>617584</v>
      </c>
      <c r="E303" s="15">
        <v>671412</v>
      </c>
      <c r="F303" s="36"/>
    </row>
    <row r="304" spans="1:6" s="7" customFormat="1">
      <c r="A304" s="51"/>
      <c r="B304" s="48"/>
      <c r="C304" s="6" t="s">
        <v>303</v>
      </c>
      <c r="D304" s="5">
        <v>531388</v>
      </c>
      <c r="E304" s="15">
        <v>584327</v>
      </c>
      <c r="F304" s="36"/>
    </row>
    <row r="305" spans="1:6" s="7" customFormat="1">
      <c r="A305" s="51"/>
      <c r="B305" s="48"/>
      <c r="C305" s="6" t="s">
        <v>304</v>
      </c>
      <c r="D305" s="5">
        <v>1294342</v>
      </c>
      <c r="E305" s="15">
        <v>1431557</v>
      </c>
      <c r="F305" s="36"/>
    </row>
    <row r="306" spans="1:6" s="7" customFormat="1">
      <c r="A306" s="51"/>
      <c r="B306" s="48"/>
      <c r="C306" s="6" t="s">
        <v>305</v>
      </c>
      <c r="D306" s="5">
        <v>1661507</v>
      </c>
      <c r="E306" s="15">
        <v>1838345</v>
      </c>
      <c r="F306" s="36"/>
    </row>
    <row r="307" spans="1:6" s="7" customFormat="1">
      <c r="A307" s="51"/>
      <c r="B307" s="48"/>
      <c r="C307" s="6" t="s">
        <v>306</v>
      </c>
      <c r="D307" s="5">
        <v>1289074</v>
      </c>
      <c r="E307" s="15">
        <v>1423035</v>
      </c>
      <c r="F307" s="36"/>
    </row>
    <row r="308" spans="1:6" s="7" customFormat="1">
      <c r="A308" s="51"/>
      <c r="B308" s="48"/>
      <c r="C308" s="6" t="s">
        <v>307</v>
      </c>
      <c r="D308" s="5">
        <v>799429</v>
      </c>
      <c r="E308" s="15">
        <v>904600</v>
      </c>
      <c r="F308" s="36"/>
    </row>
    <row r="309" spans="1:6" s="7" customFormat="1">
      <c r="A309" s="51"/>
      <c r="B309" s="48"/>
      <c r="C309" s="6" t="s">
        <v>308</v>
      </c>
      <c r="D309" s="5">
        <v>558144</v>
      </c>
      <c r="E309" s="15">
        <v>626871</v>
      </c>
      <c r="F309" s="36"/>
    </row>
    <row r="310" spans="1:6" s="7" customFormat="1">
      <c r="A310" s="51"/>
      <c r="B310" s="48"/>
      <c r="C310" s="6" t="s">
        <v>309</v>
      </c>
      <c r="D310" s="5">
        <v>415250</v>
      </c>
      <c r="E310" s="15">
        <v>465598</v>
      </c>
      <c r="F310" s="36"/>
    </row>
    <row r="311" spans="1:6" s="7" customFormat="1">
      <c r="A311" s="51"/>
      <c r="B311" s="48"/>
      <c r="C311" s="6" t="s">
        <v>310</v>
      </c>
      <c r="D311" s="5">
        <v>1221244</v>
      </c>
      <c r="E311" s="15">
        <v>1349363</v>
      </c>
      <c r="F311" s="36"/>
    </row>
    <row r="312" spans="1:6" s="7" customFormat="1">
      <c r="A312" s="51"/>
      <c r="B312" s="49"/>
      <c r="C312" s="11" t="s">
        <v>311</v>
      </c>
      <c r="D312" s="11">
        <f>SUM(D294:D311)*0.0001</f>
        <v>1968.0230000000001</v>
      </c>
      <c r="E312" s="16">
        <f>SUM(E294:E311)*0.0001</f>
        <v>2192.326</v>
      </c>
      <c r="F312" s="38"/>
    </row>
    <row r="313" spans="1:6" s="7" customFormat="1">
      <c r="A313" s="51"/>
      <c r="B313" s="47" t="s">
        <v>312</v>
      </c>
      <c r="C313" s="6" t="s">
        <v>313</v>
      </c>
      <c r="D313" s="12">
        <v>1274290</v>
      </c>
      <c r="E313" s="15">
        <v>1425635</v>
      </c>
      <c r="F313" s="36"/>
    </row>
    <row r="314" spans="1:6" s="7" customFormat="1">
      <c r="A314" s="51"/>
      <c r="B314" s="48"/>
      <c r="C314" s="6" t="s">
        <v>314</v>
      </c>
      <c r="D314" s="12">
        <v>825089</v>
      </c>
      <c r="E314" s="15">
        <v>903431</v>
      </c>
      <c r="F314" s="36"/>
    </row>
    <row r="315" spans="1:6" s="7" customFormat="1">
      <c r="A315" s="51"/>
      <c r="B315" s="48"/>
      <c r="C315" s="6" t="s">
        <v>315</v>
      </c>
      <c r="D315" s="12">
        <v>1429542</v>
      </c>
      <c r="E315" s="15">
        <v>1571602</v>
      </c>
      <c r="F315" s="36"/>
    </row>
    <row r="316" spans="1:6" s="7" customFormat="1">
      <c r="A316" s="51"/>
      <c r="B316" s="48"/>
      <c r="C316" s="6" t="s">
        <v>316</v>
      </c>
      <c r="D316" s="12">
        <v>1201584</v>
      </c>
      <c r="E316" s="15">
        <v>1334391</v>
      </c>
      <c r="F316" s="36"/>
    </row>
    <row r="317" spans="1:6" s="7" customFormat="1">
      <c r="A317" s="51"/>
      <c r="B317" s="48"/>
      <c r="C317" s="6" t="s">
        <v>317</v>
      </c>
      <c r="D317" s="12">
        <v>595404</v>
      </c>
      <c r="E317" s="15">
        <v>653266</v>
      </c>
      <c r="F317" s="36"/>
    </row>
    <row r="318" spans="1:6" s="7" customFormat="1">
      <c r="A318" s="51"/>
      <c r="B318" s="48"/>
      <c r="C318" s="6" t="s">
        <v>318</v>
      </c>
      <c r="D318" s="12">
        <v>1034954</v>
      </c>
      <c r="E318" s="15">
        <v>1141685</v>
      </c>
      <c r="F318" s="36"/>
    </row>
    <row r="319" spans="1:6" s="7" customFormat="1">
      <c r="A319" s="51"/>
      <c r="B319" s="48"/>
      <c r="C319" s="6" t="s">
        <v>319</v>
      </c>
      <c r="D319" s="12">
        <v>1252990</v>
      </c>
      <c r="E319" s="15">
        <v>1376518</v>
      </c>
      <c r="F319" s="36"/>
    </row>
    <row r="320" spans="1:6" s="7" customFormat="1">
      <c r="A320" s="51"/>
      <c r="B320" s="48"/>
      <c r="C320" s="6" t="s">
        <v>320</v>
      </c>
      <c r="D320" s="12">
        <v>1330101</v>
      </c>
      <c r="E320" s="15">
        <v>1470570</v>
      </c>
      <c r="F320" s="36"/>
    </row>
    <row r="321" spans="1:6" s="7" customFormat="1">
      <c r="A321" s="51"/>
      <c r="B321" s="48"/>
      <c r="C321" s="6" t="s">
        <v>321</v>
      </c>
      <c r="D321" s="12">
        <v>1028574</v>
      </c>
      <c r="E321" s="15">
        <v>1135371</v>
      </c>
      <c r="F321" s="36"/>
    </row>
    <row r="322" spans="1:6" s="7" customFormat="1">
      <c r="A322" s="51"/>
      <c r="B322" s="48"/>
      <c r="C322" s="6" t="s">
        <v>322</v>
      </c>
      <c r="D322" s="12">
        <v>616750</v>
      </c>
      <c r="E322" s="15">
        <v>678159</v>
      </c>
      <c r="F322" s="36"/>
    </row>
    <row r="323" spans="1:6" s="7" customFormat="1">
      <c r="A323" s="51"/>
      <c r="B323" s="48"/>
      <c r="C323" s="6" t="s">
        <v>323</v>
      </c>
      <c r="D323" s="12">
        <v>1191553</v>
      </c>
      <c r="E323" s="15">
        <v>1311992</v>
      </c>
      <c r="F323" s="36"/>
    </row>
    <row r="324" spans="1:6" s="7" customFormat="1">
      <c r="A324" s="51"/>
      <c r="B324" s="48"/>
      <c r="C324" s="6" t="s">
        <v>324</v>
      </c>
      <c r="D324" s="12">
        <v>845293</v>
      </c>
      <c r="E324" s="15">
        <v>934441</v>
      </c>
      <c r="F324" s="36"/>
    </row>
    <row r="325" spans="1:6" s="7" customFormat="1">
      <c r="A325" s="51"/>
      <c r="B325" s="48"/>
      <c r="C325" s="6" t="s">
        <v>325</v>
      </c>
      <c r="D325" s="12">
        <v>575711</v>
      </c>
      <c r="E325" s="15">
        <v>628832</v>
      </c>
      <c r="F325" s="36"/>
    </row>
    <row r="326" spans="1:6" s="7" customFormat="1">
      <c r="A326" s="51"/>
      <c r="B326" s="49"/>
      <c r="C326" s="11" t="s">
        <v>326</v>
      </c>
      <c r="D326" s="11">
        <f>SUM(D313:D325)*0.0001</f>
        <v>1320.1835000000001</v>
      </c>
      <c r="E326" s="16">
        <f>SUM(E313:E325)*0.0001</f>
        <v>1456.5893000000001</v>
      </c>
      <c r="F326" s="38"/>
    </row>
    <row r="327" spans="1:6" s="7" customFormat="1">
      <c r="A327" s="51"/>
      <c r="B327" s="47" t="s">
        <v>327</v>
      </c>
      <c r="C327" s="6" t="s">
        <v>328</v>
      </c>
      <c r="D327" s="12">
        <v>2258110</v>
      </c>
      <c r="E327" s="15">
        <v>2489444</v>
      </c>
      <c r="F327" s="36"/>
    </row>
    <row r="328" spans="1:6" s="7" customFormat="1">
      <c r="A328" s="51"/>
      <c r="B328" s="48"/>
      <c r="C328" s="6" t="s">
        <v>329</v>
      </c>
      <c r="D328" s="12">
        <v>1125122</v>
      </c>
      <c r="E328" s="15">
        <v>1231119</v>
      </c>
      <c r="F328" s="36"/>
    </row>
    <row r="329" spans="1:6" s="7" customFormat="1">
      <c r="A329" s="51"/>
      <c r="B329" s="48"/>
      <c r="C329" s="6" t="s">
        <v>330</v>
      </c>
      <c r="D329" s="12">
        <v>1102284</v>
      </c>
      <c r="E329" s="15">
        <v>1200318</v>
      </c>
      <c r="F329" s="36"/>
    </row>
    <row r="330" spans="1:6" s="7" customFormat="1">
      <c r="A330" s="51"/>
      <c r="B330" s="48"/>
      <c r="C330" s="6" t="s">
        <v>331</v>
      </c>
      <c r="D330" s="12">
        <v>1313801</v>
      </c>
      <c r="E330" s="15">
        <v>1431711</v>
      </c>
      <c r="F330" s="36"/>
    </row>
    <row r="331" spans="1:6" s="7" customFormat="1">
      <c r="A331" s="51"/>
      <c r="B331" s="48"/>
      <c r="C331" s="6" t="s">
        <v>332</v>
      </c>
      <c r="D331" s="12">
        <v>956502</v>
      </c>
      <c r="E331" s="15">
        <v>1027508</v>
      </c>
      <c r="F331" s="36"/>
    </row>
    <row r="332" spans="1:6" s="7" customFormat="1">
      <c r="A332" s="51"/>
      <c r="B332" s="48"/>
      <c r="C332" s="6" t="s">
        <v>333</v>
      </c>
      <c r="D332" s="12">
        <v>363216</v>
      </c>
      <c r="E332" s="15">
        <v>393031</v>
      </c>
      <c r="F332" s="36"/>
    </row>
    <row r="333" spans="1:6" s="7" customFormat="1">
      <c r="A333" s="51"/>
      <c r="B333" s="48"/>
      <c r="C333" s="6" t="s">
        <v>334</v>
      </c>
      <c r="D333" s="12">
        <v>360544</v>
      </c>
      <c r="E333" s="15">
        <v>390746</v>
      </c>
      <c r="F333" s="36"/>
    </row>
    <row r="334" spans="1:6" s="7" customFormat="1">
      <c r="A334" s="51"/>
      <c r="B334" s="48"/>
      <c r="C334" s="6" t="s">
        <v>335</v>
      </c>
      <c r="D334" s="12">
        <v>3914471</v>
      </c>
      <c r="E334" s="15">
        <v>4236645</v>
      </c>
      <c r="F334" s="36"/>
    </row>
    <row r="335" spans="1:6" s="7" customFormat="1">
      <c r="A335" s="51"/>
      <c r="B335" s="48"/>
      <c r="C335" s="6" t="s">
        <v>336</v>
      </c>
      <c r="D335" s="12">
        <v>3092753</v>
      </c>
      <c r="E335" s="15">
        <v>3335947</v>
      </c>
      <c r="F335" s="36"/>
    </row>
    <row r="336" spans="1:6" s="7" customFormat="1">
      <c r="A336" s="51"/>
      <c r="B336" s="48"/>
      <c r="C336" s="6" t="s">
        <v>337</v>
      </c>
      <c r="D336" s="12">
        <v>1901545</v>
      </c>
      <c r="E336" s="15">
        <v>2080544</v>
      </c>
      <c r="F336" s="36"/>
    </row>
    <row r="337" spans="1:6" s="7" customFormat="1">
      <c r="A337" s="51"/>
      <c r="B337" s="49"/>
      <c r="C337" s="11" t="s">
        <v>338</v>
      </c>
      <c r="D337" s="11">
        <f>SUM(D327:D336)*0.0001</f>
        <v>1638.8348000000001</v>
      </c>
      <c r="E337" s="16">
        <f>SUM(E327:E336)*0.0001</f>
        <v>1781.7013000000002</v>
      </c>
      <c r="F337" s="38"/>
    </row>
    <row r="338" spans="1:6" s="7" customFormat="1">
      <c r="A338" s="51"/>
      <c r="B338" s="47" t="s">
        <v>339</v>
      </c>
      <c r="C338" s="6" t="s">
        <v>340</v>
      </c>
      <c r="D338" s="12">
        <v>3416246</v>
      </c>
      <c r="E338" s="15">
        <v>3732462</v>
      </c>
      <c r="F338" s="36"/>
    </row>
    <row r="339" spans="1:6" s="7" customFormat="1">
      <c r="A339" s="51"/>
      <c r="B339" s="48"/>
      <c r="C339" s="6" t="s">
        <v>341</v>
      </c>
      <c r="D339" s="12">
        <v>1058014</v>
      </c>
      <c r="E339" s="15">
        <v>1165501</v>
      </c>
      <c r="F339" s="36"/>
    </row>
    <row r="340" spans="1:6" s="7" customFormat="1">
      <c r="A340" s="51"/>
      <c r="B340" s="48"/>
      <c r="C340" s="6" t="s">
        <v>342</v>
      </c>
      <c r="D340" s="12">
        <v>604478</v>
      </c>
      <c r="E340" s="15">
        <v>657911</v>
      </c>
      <c r="F340" s="36"/>
    </row>
    <row r="341" spans="1:6" s="7" customFormat="1">
      <c r="A341" s="51"/>
      <c r="B341" s="48"/>
      <c r="C341" s="6" t="s">
        <v>343</v>
      </c>
      <c r="D341" s="12">
        <v>1054487</v>
      </c>
      <c r="E341" s="15">
        <v>1152001</v>
      </c>
      <c r="F341" s="36"/>
    </row>
    <row r="342" spans="1:6" s="7" customFormat="1">
      <c r="A342" s="51"/>
      <c r="B342" s="48"/>
      <c r="C342" s="6" t="s">
        <v>344</v>
      </c>
      <c r="D342" s="12">
        <v>968097</v>
      </c>
      <c r="E342" s="15">
        <v>1075475</v>
      </c>
      <c r="F342" s="36"/>
    </row>
    <row r="343" spans="1:6" s="7" customFormat="1">
      <c r="A343" s="51"/>
      <c r="B343" s="48"/>
      <c r="C343" s="6" t="s">
        <v>345</v>
      </c>
      <c r="D343" s="12">
        <v>501458</v>
      </c>
      <c r="E343" s="15">
        <v>568200</v>
      </c>
      <c r="F343" s="36"/>
    </row>
    <row r="344" spans="1:6" s="7" customFormat="1">
      <c r="A344" s="51"/>
      <c r="B344" s="48"/>
      <c r="C344" s="6" t="s">
        <v>346</v>
      </c>
      <c r="D344" s="12">
        <v>580324</v>
      </c>
      <c r="E344" s="15">
        <v>634200</v>
      </c>
      <c r="F344" s="36"/>
    </row>
    <row r="345" spans="1:6" s="7" customFormat="1">
      <c r="A345" s="51"/>
      <c r="B345" s="48"/>
      <c r="C345" s="6" t="s">
        <v>347</v>
      </c>
      <c r="D345" s="12">
        <v>722026</v>
      </c>
      <c r="E345" s="15">
        <v>793669</v>
      </c>
      <c r="F345" s="36"/>
    </row>
    <row r="346" spans="1:6" s="7" customFormat="1">
      <c r="A346" s="51"/>
      <c r="B346" s="48"/>
      <c r="C346" s="6" t="s">
        <v>348</v>
      </c>
      <c r="D346" s="12">
        <v>308700</v>
      </c>
      <c r="E346" s="15">
        <v>340202</v>
      </c>
      <c r="F346" s="36"/>
    </row>
    <row r="347" spans="1:6" s="7" customFormat="1">
      <c r="A347" s="51"/>
      <c r="B347" s="48"/>
      <c r="C347" s="6" t="s">
        <v>349</v>
      </c>
      <c r="D347" s="12">
        <v>1335714</v>
      </c>
      <c r="E347" s="15">
        <v>1459197</v>
      </c>
      <c r="F347" s="36"/>
    </row>
    <row r="348" spans="1:6" s="7" customFormat="1">
      <c r="A348" s="51"/>
      <c r="B348" s="48"/>
      <c r="C348" s="6" t="s">
        <v>350</v>
      </c>
      <c r="D348" s="12">
        <v>501347</v>
      </c>
      <c r="E348" s="15">
        <v>577271</v>
      </c>
      <c r="F348" s="36"/>
    </row>
    <row r="349" spans="1:6" s="7" customFormat="1">
      <c r="A349" s="51"/>
      <c r="B349" s="49"/>
      <c r="C349" s="11" t="s">
        <v>351</v>
      </c>
      <c r="D349" s="11">
        <f>SUM(D338:D348)*0.0001</f>
        <v>1105.0891000000001</v>
      </c>
      <c r="E349" s="16">
        <f>SUM(E338:E348)*0.0001</f>
        <v>1215.6088999999999</v>
      </c>
      <c r="F349" s="38"/>
    </row>
    <row r="350" spans="1:6" s="7" customFormat="1">
      <c r="A350" s="51"/>
      <c r="B350" s="47" t="s">
        <v>352</v>
      </c>
      <c r="C350" s="6" t="s">
        <v>353</v>
      </c>
      <c r="D350" s="12">
        <v>1913000</v>
      </c>
      <c r="E350" s="15">
        <v>2127599</v>
      </c>
      <c r="F350" s="36"/>
    </row>
    <row r="351" spans="1:6" s="7" customFormat="1">
      <c r="A351" s="51"/>
      <c r="B351" s="48"/>
      <c r="C351" s="6" t="s">
        <v>354</v>
      </c>
      <c r="D351" s="12">
        <v>2901842</v>
      </c>
      <c r="E351" s="15">
        <v>3220407</v>
      </c>
      <c r="F351" s="36"/>
    </row>
    <row r="352" spans="1:6" s="7" customFormat="1">
      <c r="A352" s="51"/>
      <c r="B352" s="48"/>
      <c r="C352" s="6" t="s">
        <v>355</v>
      </c>
      <c r="D352" s="12">
        <v>1729188</v>
      </c>
      <c r="E352" s="15">
        <v>1954312</v>
      </c>
      <c r="F352" s="36"/>
    </row>
    <row r="353" spans="1:6" s="7" customFormat="1">
      <c r="A353" s="51"/>
      <c r="B353" s="48"/>
      <c r="C353" s="6" t="s">
        <v>356</v>
      </c>
      <c r="D353" s="12">
        <v>1345901</v>
      </c>
      <c r="E353" s="15">
        <v>1490193</v>
      </c>
      <c r="F353" s="36"/>
    </row>
    <row r="354" spans="1:6" s="7" customFormat="1">
      <c r="A354" s="51"/>
      <c r="B354" s="48"/>
      <c r="C354" s="6" t="s">
        <v>357</v>
      </c>
      <c r="D354" s="12">
        <v>972633</v>
      </c>
      <c r="E354" s="15">
        <v>1078665</v>
      </c>
      <c r="F354" s="36"/>
    </row>
    <row r="355" spans="1:6" s="7" customFormat="1">
      <c r="A355" s="51"/>
      <c r="B355" s="48"/>
      <c r="C355" s="6" t="s">
        <v>358</v>
      </c>
      <c r="D355" s="12">
        <v>700012</v>
      </c>
      <c r="E355" s="15">
        <v>769099</v>
      </c>
      <c r="F355" s="36"/>
    </row>
    <row r="356" spans="1:6" s="7" customFormat="1">
      <c r="A356" s="51"/>
      <c r="B356" s="48"/>
      <c r="C356" s="6" t="s">
        <v>359</v>
      </c>
      <c r="D356" s="12">
        <v>849937</v>
      </c>
      <c r="E356" s="15">
        <v>920051</v>
      </c>
      <c r="F356" s="36"/>
    </row>
    <row r="357" spans="1:6" s="7" customFormat="1">
      <c r="A357" s="51"/>
      <c r="B357" s="48"/>
      <c r="C357" s="6" t="s">
        <v>360</v>
      </c>
      <c r="D357" s="12">
        <v>1200505</v>
      </c>
      <c r="E357" s="15">
        <v>1321623</v>
      </c>
      <c r="F357" s="36"/>
    </row>
    <row r="358" spans="1:6" s="7" customFormat="1">
      <c r="A358" s="51"/>
      <c r="B358" s="48"/>
      <c r="C358" s="6" t="s">
        <v>361</v>
      </c>
      <c r="D358" s="12">
        <v>1802827</v>
      </c>
      <c r="E358" s="15">
        <v>1899024</v>
      </c>
      <c r="F358" s="36"/>
    </row>
    <row r="359" spans="1:6" s="7" customFormat="1">
      <c r="A359" s="51"/>
      <c r="B359" s="48"/>
      <c r="C359" s="6" t="s">
        <v>362</v>
      </c>
      <c r="D359" s="12">
        <v>1115220</v>
      </c>
      <c r="E359" s="15">
        <v>1210728</v>
      </c>
      <c r="F359" s="36"/>
    </row>
    <row r="360" spans="1:6" s="7" customFormat="1">
      <c r="A360" s="51"/>
      <c r="B360" s="48"/>
      <c r="C360" s="6" t="s">
        <v>363</v>
      </c>
      <c r="D360" s="12">
        <v>830253</v>
      </c>
      <c r="E360" s="15">
        <v>914266</v>
      </c>
      <c r="F360" s="36"/>
    </row>
    <row r="361" spans="1:6" s="7" customFormat="1">
      <c r="A361" s="51"/>
      <c r="B361" s="48"/>
      <c r="C361" s="6" t="s">
        <v>364</v>
      </c>
      <c r="D361" s="12">
        <v>1150296</v>
      </c>
      <c r="E361" s="15">
        <v>1271622</v>
      </c>
      <c r="F361" s="36"/>
    </row>
    <row r="362" spans="1:6" s="7" customFormat="1">
      <c r="A362" s="52"/>
      <c r="B362" s="49"/>
      <c r="C362" s="6" t="s">
        <v>365</v>
      </c>
      <c r="D362" s="12">
        <f>SUM(D350:D361)*0.0001</f>
        <v>1651.1614000000002</v>
      </c>
      <c r="E362" s="12">
        <f>SUM(E350:E361)*0.0001</f>
        <v>1817.7589</v>
      </c>
      <c r="F362" s="36"/>
    </row>
    <row r="363" spans="1:6" s="7" customFormat="1">
      <c r="A363" s="47" t="s">
        <v>366</v>
      </c>
      <c r="B363" s="55" t="s">
        <v>367</v>
      </c>
      <c r="C363" s="17" t="s">
        <v>367</v>
      </c>
      <c r="D363" s="11">
        <v>5618.08</v>
      </c>
      <c r="E363" s="11">
        <v>6197.64</v>
      </c>
      <c r="F363" s="38">
        <v>7104.02</v>
      </c>
    </row>
    <row r="364" spans="1:6" s="7" customFormat="1">
      <c r="A364" s="48"/>
      <c r="B364" s="55"/>
      <c r="C364" s="18" t="s">
        <v>368</v>
      </c>
      <c r="D364" s="5"/>
      <c r="E364" s="6"/>
      <c r="F364" s="37"/>
    </row>
    <row r="365" spans="1:6" s="7" customFormat="1">
      <c r="A365" s="48"/>
      <c r="B365" s="55"/>
      <c r="C365" s="18" t="s">
        <v>369</v>
      </c>
      <c r="D365" s="5">
        <v>1132.57</v>
      </c>
      <c r="E365" s="6">
        <v>1283.1600000000001</v>
      </c>
      <c r="F365" s="37">
        <v>1468.43</v>
      </c>
    </row>
    <row r="366" spans="1:6" s="7" customFormat="1">
      <c r="A366" s="48"/>
      <c r="B366" s="55"/>
      <c r="C366" s="18" t="s">
        <v>370</v>
      </c>
      <c r="D366" s="5">
        <v>369.64</v>
      </c>
      <c r="E366" s="6">
        <v>402.83</v>
      </c>
      <c r="F366" s="37">
        <v>433.47</v>
      </c>
    </row>
    <row r="367" spans="1:6" s="7" customFormat="1">
      <c r="A367" s="48"/>
      <c r="B367" s="55"/>
      <c r="C367" s="18" t="s">
        <v>371</v>
      </c>
      <c r="D367" s="5">
        <v>435.02</v>
      </c>
      <c r="E367" s="6">
        <v>478.46</v>
      </c>
      <c r="F367" s="37">
        <v>559.35</v>
      </c>
    </row>
    <row r="368" spans="1:6" s="7" customFormat="1">
      <c r="A368" s="48"/>
      <c r="B368" s="55"/>
      <c r="C368" s="18" t="s">
        <v>372</v>
      </c>
      <c r="D368" s="5">
        <v>392.4</v>
      </c>
      <c r="E368" s="6">
        <v>426.1</v>
      </c>
      <c r="F368" s="37">
        <v>494.55</v>
      </c>
    </row>
    <row r="369" spans="1:6" s="7" customFormat="1">
      <c r="A369" s="48"/>
      <c r="B369" s="55"/>
      <c r="C369" s="18" t="s">
        <v>373</v>
      </c>
      <c r="D369" s="5">
        <v>499.75</v>
      </c>
      <c r="E369" s="6">
        <v>553.73</v>
      </c>
      <c r="F369" s="37">
        <v>642.84</v>
      </c>
    </row>
    <row r="370" spans="1:6" s="7" customFormat="1">
      <c r="A370" s="48"/>
      <c r="B370" s="55"/>
      <c r="C370" s="18" t="s">
        <v>374</v>
      </c>
      <c r="D370" s="5">
        <v>783.27</v>
      </c>
      <c r="E370" s="6">
        <v>857.85</v>
      </c>
      <c r="F370" s="37">
        <v>740.31</v>
      </c>
    </row>
    <row r="371" spans="1:6" s="7" customFormat="1">
      <c r="A371" s="48"/>
      <c r="B371" s="55"/>
      <c r="C371" s="18" t="s">
        <v>375</v>
      </c>
      <c r="D371" s="5">
        <v>570.36</v>
      </c>
      <c r="E371" s="6">
        <v>630.46</v>
      </c>
      <c r="F371" s="37">
        <v>996.61</v>
      </c>
    </row>
    <row r="372" spans="1:6" s="7" customFormat="1">
      <c r="A372" s="48"/>
      <c r="B372" s="55"/>
      <c r="C372" s="18" t="s">
        <v>376</v>
      </c>
      <c r="D372" s="5">
        <v>438.73</v>
      </c>
      <c r="E372" s="6">
        <v>484</v>
      </c>
      <c r="F372" s="37">
        <v>563.98</v>
      </c>
    </row>
    <row r="373" spans="1:6" s="7" customFormat="1">
      <c r="A373" s="48"/>
      <c r="B373" s="55"/>
      <c r="C373" s="18" t="s">
        <v>377</v>
      </c>
      <c r="D373" s="5">
        <v>352.45</v>
      </c>
      <c r="E373" s="6">
        <v>387.8</v>
      </c>
      <c r="F373" s="37">
        <v>432.38</v>
      </c>
    </row>
    <row r="374" spans="1:6" s="7" customFormat="1">
      <c r="A374" s="48"/>
      <c r="B374" s="55"/>
      <c r="C374" s="18" t="s">
        <v>378</v>
      </c>
      <c r="D374" s="5">
        <v>181.05</v>
      </c>
      <c r="E374" s="6">
        <v>195.54</v>
      </c>
      <c r="F374" s="37">
        <v>224.63</v>
      </c>
    </row>
    <row r="375" spans="1:6" s="7" customFormat="1">
      <c r="A375" s="48"/>
      <c r="B375" s="55"/>
      <c r="C375" s="18" t="s">
        <v>379</v>
      </c>
      <c r="D375" s="5">
        <v>141.19999999999999</v>
      </c>
      <c r="E375" s="6">
        <v>148.16</v>
      </c>
      <c r="F375" s="37">
        <v>164.73</v>
      </c>
    </row>
    <row r="376" spans="1:6" s="7" customFormat="1">
      <c r="A376" s="48"/>
      <c r="B376" s="55"/>
      <c r="C376" s="18" t="s">
        <v>380</v>
      </c>
      <c r="D376" s="5">
        <v>130.91999999999999</v>
      </c>
      <c r="E376" s="6">
        <v>143.80000000000001</v>
      </c>
      <c r="F376" s="37">
        <v>165.86</v>
      </c>
    </row>
    <row r="377" spans="1:6" s="7" customFormat="1">
      <c r="A377" s="48"/>
      <c r="B377" s="55"/>
      <c r="C377" s="18" t="s">
        <v>381</v>
      </c>
      <c r="D377" s="5">
        <v>189.62</v>
      </c>
      <c r="E377" s="6">
        <v>205.76</v>
      </c>
      <c r="F377" s="37">
        <v>230.83</v>
      </c>
    </row>
    <row r="378" spans="1:6" s="7" customFormat="1">
      <c r="A378" s="48"/>
      <c r="B378" s="55" t="s">
        <v>367</v>
      </c>
      <c r="C378" s="17" t="s">
        <v>382</v>
      </c>
      <c r="D378" s="11">
        <v>3466.03</v>
      </c>
      <c r="E378" s="11">
        <v>3784.27</v>
      </c>
      <c r="F378" s="38">
        <v>4351.18</v>
      </c>
    </row>
    <row r="379" spans="1:6" s="7" customFormat="1">
      <c r="A379" s="48"/>
      <c r="B379" s="55"/>
      <c r="C379" s="18" t="s">
        <v>383</v>
      </c>
      <c r="D379" s="5"/>
      <c r="E379" s="6"/>
      <c r="F379" s="37"/>
    </row>
    <row r="380" spans="1:6" s="7" customFormat="1">
      <c r="A380" s="48"/>
      <c r="B380" s="55"/>
      <c r="C380" s="18" t="s">
        <v>384</v>
      </c>
      <c r="D380" s="5">
        <v>1057.6600000000001</v>
      </c>
      <c r="E380" s="6">
        <v>1174.3499999999999</v>
      </c>
      <c r="F380" s="37">
        <v>1321.86</v>
      </c>
    </row>
    <row r="381" spans="1:6" s="7" customFormat="1">
      <c r="A381" s="48"/>
      <c r="B381" s="55"/>
      <c r="C381" s="18" t="s">
        <v>385</v>
      </c>
      <c r="D381" s="5">
        <v>511.71</v>
      </c>
      <c r="E381" s="6">
        <v>530.04</v>
      </c>
      <c r="F381" s="37">
        <v>609.15</v>
      </c>
    </row>
    <row r="382" spans="1:6" s="7" customFormat="1">
      <c r="A382" s="48"/>
      <c r="B382" s="55"/>
      <c r="C382" s="18" t="s">
        <v>386</v>
      </c>
      <c r="D382" s="5">
        <v>774.12</v>
      </c>
      <c r="E382" s="6">
        <v>819.73</v>
      </c>
      <c r="F382" s="37">
        <v>954.07</v>
      </c>
    </row>
    <row r="383" spans="1:6" s="7" customFormat="1">
      <c r="A383" s="48"/>
      <c r="B383" s="55"/>
      <c r="C383" s="18" t="s">
        <v>387</v>
      </c>
      <c r="D383" s="5">
        <v>494.11</v>
      </c>
      <c r="E383" s="6">
        <v>547.5</v>
      </c>
      <c r="F383" s="37">
        <v>619.97</v>
      </c>
    </row>
    <row r="384" spans="1:6" s="7" customFormat="1">
      <c r="A384" s="48"/>
      <c r="B384" s="55"/>
      <c r="C384" s="18" t="s">
        <v>388</v>
      </c>
      <c r="D384" s="5">
        <v>250.89</v>
      </c>
      <c r="E384" s="6">
        <v>328.84</v>
      </c>
      <c r="F384" s="37">
        <v>378.8</v>
      </c>
    </row>
    <row r="385" spans="1:6" s="7" customFormat="1">
      <c r="A385" s="48"/>
      <c r="B385" s="55"/>
      <c r="C385" s="18" t="s">
        <v>389</v>
      </c>
      <c r="D385" s="5">
        <v>377.54</v>
      </c>
      <c r="E385" s="6">
        <v>383.82</v>
      </c>
      <c r="F385" s="37">
        <v>467.34</v>
      </c>
    </row>
    <row r="386" spans="1:6" s="7" customFormat="1">
      <c r="A386" s="48"/>
      <c r="B386" s="55" t="s">
        <v>390</v>
      </c>
      <c r="C386" s="17" t="s">
        <v>390</v>
      </c>
      <c r="D386" s="11">
        <v>1655.6</v>
      </c>
      <c r="E386" s="11">
        <v>1823.43</v>
      </c>
      <c r="F386" s="38">
        <v>2045.19</v>
      </c>
    </row>
    <row r="387" spans="1:6" s="7" customFormat="1">
      <c r="A387" s="48"/>
      <c r="B387" s="55"/>
      <c r="C387" s="18" t="s">
        <v>391</v>
      </c>
      <c r="D387" s="5"/>
      <c r="E387" s="6"/>
      <c r="F387" s="37"/>
    </row>
    <row r="388" spans="1:6" s="7" customFormat="1">
      <c r="A388" s="48"/>
      <c r="B388" s="55"/>
      <c r="C388" s="18" t="s">
        <v>392</v>
      </c>
      <c r="D388" s="5">
        <v>284.69</v>
      </c>
      <c r="E388" s="6">
        <v>318.92</v>
      </c>
      <c r="F388" s="37">
        <v>358.21</v>
      </c>
    </row>
    <row r="389" spans="1:6" s="7" customFormat="1">
      <c r="A389" s="48"/>
      <c r="B389" s="55"/>
      <c r="C389" s="18" t="s">
        <v>393</v>
      </c>
      <c r="D389" s="5">
        <v>401.72</v>
      </c>
      <c r="E389" s="6">
        <v>428.72</v>
      </c>
      <c r="F389" s="37">
        <v>484.12</v>
      </c>
    </row>
    <row r="390" spans="1:6" s="7" customFormat="1">
      <c r="A390" s="48"/>
      <c r="B390" s="55"/>
      <c r="C390" s="18" t="s">
        <v>394</v>
      </c>
      <c r="D390" s="5">
        <v>330.38</v>
      </c>
      <c r="E390" s="6">
        <v>367.61</v>
      </c>
      <c r="F390" s="37">
        <v>412.48</v>
      </c>
    </row>
    <row r="391" spans="1:6" s="7" customFormat="1">
      <c r="A391" s="48"/>
      <c r="B391" s="55"/>
      <c r="C391" s="18" t="s">
        <v>395</v>
      </c>
      <c r="D391" s="5">
        <v>329.07</v>
      </c>
      <c r="E391" s="6">
        <v>368.86</v>
      </c>
      <c r="F391" s="37">
        <v>415.1</v>
      </c>
    </row>
    <row r="392" spans="1:6" s="7" customFormat="1">
      <c r="A392" s="48"/>
      <c r="B392" s="55"/>
      <c r="C392" s="18" t="s">
        <v>396</v>
      </c>
      <c r="D392" s="5">
        <v>309.74</v>
      </c>
      <c r="E392" s="6">
        <v>339.32</v>
      </c>
      <c r="F392" s="37">
        <v>375.28</v>
      </c>
    </row>
    <row r="393" spans="1:6" s="7" customFormat="1">
      <c r="A393" s="48"/>
      <c r="B393" s="55" t="s">
        <v>397</v>
      </c>
      <c r="C393" s="17" t="s">
        <v>397</v>
      </c>
      <c r="D393" s="11">
        <v>1713.05</v>
      </c>
      <c r="E393" s="11">
        <v>1860.82</v>
      </c>
      <c r="F393" s="38">
        <v>2136.06</v>
      </c>
    </row>
    <row r="394" spans="1:6" s="7" customFormat="1">
      <c r="A394" s="48"/>
      <c r="B394" s="55"/>
      <c r="C394" s="18" t="s">
        <v>398</v>
      </c>
      <c r="D394" s="5"/>
      <c r="E394" s="6"/>
      <c r="F394" s="37"/>
    </row>
    <row r="395" spans="1:6" s="7" customFormat="1">
      <c r="A395" s="48"/>
      <c r="B395" s="55"/>
      <c r="C395" s="18" t="s">
        <v>399</v>
      </c>
      <c r="D395" s="5">
        <v>227.21</v>
      </c>
      <c r="E395" s="6">
        <v>246.92</v>
      </c>
      <c r="F395" s="37">
        <v>306.66000000000003</v>
      </c>
    </row>
    <row r="396" spans="1:6" s="7" customFormat="1">
      <c r="A396" s="48"/>
      <c r="B396" s="55"/>
      <c r="C396" s="18" t="s">
        <v>400</v>
      </c>
      <c r="D396" s="5">
        <v>121.78</v>
      </c>
      <c r="E396" s="6">
        <v>131.75</v>
      </c>
      <c r="F396" s="37">
        <v>151.30000000000001</v>
      </c>
    </row>
    <row r="397" spans="1:6" s="7" customFormat="1">
      <c r="A397" s="48"/>
      <c r="B397" s="55"/>
      <c r="C397" s="18" t="s">
        <v>401</v>
      </c>
      <c r="D397" s="5">
        <v>314.58</v>
      </c>
      <c r="E397" s="6">
        <v>337.24</v>
      </c>
      <c r="F397" s="37">
        <v>384.19</v>
      </c>
    </row>
    <row r="398" spans="1:6" s="7" customFormat="1">
      <c r="A398" s="48"/>
      <c r="B398" s="55"/>
      <c r="C398" s="18" t="s">
        <v>402</v>
      </c>
      <c r="D398" s="5">
        <v>58.58</v>
      </c>
      <c r="E398" s="6">
        <v>64.53</v>
      </c>
      <c r="F398" s="37">
        <v>71.430000000000007</v>
      </c>
    </row>
    <row r="399" spans="1:6" s="7" customFormat="1">
      <c r="A399" s="48"/>
      <c r="B399" s="55"/>
      <c r="C399" s="18" t="s">
        <v>403</v>
      </c>
      <c r="D399" s="5">
        <v>80.86</v>
      </c>
      <c r="E399" s="6">
        <v>89.02</v>
      </c>
      <c r="F399" s="37">
        <v>101.89</v>
      </c>
    </row>
    <row r="400" spans="1:6" s="7" customFormat="1">
      <c r="A400" s="48"/>
      <c r="B400" s="55"/>
      <c r="C400" s="18" t="s">
        <v>404</v>
      </c>
      <c r="D400" s="5">
        <v>108.64</v>
      </c>
      <c r="E400" s="6">
        <v>118.7</v>
      </c>
      <c r="F400" s="37">
        <v>134.66999999999999</v>
      </c>
    </row>
    <row r="401" spans="1:6" s="7" customFormat="1">
      <c r="A401" s="48"/>
      <c r="B401" s="55"/>
      <c r="C401" s="18" t="s">
        <v>405</v>
      </c>
      <c r="D401" s="5">
        <v>157.22</v>
      </c>
      <c r="E401" s="6">
        <v>174.52</v>
      </c>
      <c r="F401" s="37">
        <v>198.22</v>
      </c>
    </row>
    <row r="402" spans="1:6" s="7" customFormat="1">
      <c r="A402" s="48"/>
      <c r="B402" s="55"/>
      <c r="C402" s="18" t="s">
        <v>406</v>
      </c>
      <c r="D402" s="5">
        <v>188.07</v>
      </c>
      <c r="E402" s="6">
        <v>205.78</v>
      </c>
      <c r="F402" s="37">
        <v>231.35</v>
      </c>
    </row>
    <row r="403" spans="1:6" s="7" customFormat="1">
      <c r="A403" s="48"/>
      <c r="B403" s="55"/>
      <c r="C403" s="18" t="s">
        <v>407</v>
      </c>
      <c r="D403" s="5">
        <v>191.16</v>
      </c>
      <c r="E403" s="6">
        <v>205.9</v>
      </c>
      <c r="F403" s="37">
        <v>233.01</v>
      </c>
    </row>
    <row r="404" spans="1:6" s="7" customFormat="1">
      <c r="A404" s="48"/>
      <c r="B404" s="55"/>
      <c r="C404" s="18" t="s">
        <v>408</v>
      </c>
      <c r="D404" s="5">
        <v>101.88</v>
      </c>
      <c r="E404" s="6">
        <v>108.64</v>
      </c>
      <c r="F404" s="37">
        <v>123.63</v>
      </c>
    </row>
    <row r="405" spans="1:6" s="7" customFormat="1">
      <c r="A405" s="48"/>
      <c r="B405" s="55"/>
      <c r="C405" s="18" t="s">
        <v>409</v>
      </c>
      <c r="D405" s="5">
        <v>82.98</v>
      </c>
      <c r="E405" s="6">
        <v>90.27</v>
      </c>
      <c r="F405" s="37">
        <v>100.35</v>
      </c>
    </row>
    <row r="406" spans="1:6" s="7" customFormat="1">
      <c r="A406" s="48"/>
      <c r="B406" s="55"/>
      <c r="C406" s="18" t="s">
        <v>410</v>
      </c>
      <c r="D406" s="5">
        <v>80.09</v>
      </c>
      <c r="E406" s="6">
        <v>87.55</v>
      </c>
      <c r="F406" s="37">
        <v>99.36</v>
      </c>
    </row>
    <row r="407" spans="1:6" s="7" customFormat="1">
      <c r="A407" s="48"/>
      <c r="B407" s="55" t="s">
        <v>411</v>
      </c>
      <c r="C407" s="17" t="s">
        <v>411</v>
      </c>
      <c r="D407" s="11">
        <v>6137.71</v>
      </c>
      <c r="E407" s="11">
        <v>6646.63</v>
      </c>
      <c r="F407" s="38">
        <v>7548.01</v>
      </c>
    </row>
    <row r="408" spans="1:6" s="7" customFormat="1">
      <c r="A408" s="48"/>
      <c r="B408" s="55"/>
      <c r="C408" s="18" t="s">
        <v>412</v>
      </c>
      <c r="D408" s="5"/>
      <c r="E408" s="6"/>
      <c r="F408" s="37"/>
    </row>
    <row r="409" spans="1:6" s="7" customFormat="1">
      <c r="A409" s="48"/>
      <c r="B409" s="55"/>
      <c r="C409" s="18" t="s">
        <v>413</v>
      </c>
      <c r="D409" s="5">
        <v>376.55</v>
      </c>
      <c r="E409" s="6">
        <v>410.11</v>
      </c>
      <c r="F409" s="37">
        <v>464.96</v>
      </c>
    </row>
    <row r="410" spans="1:6" s="7" customFormat="1">
      <c r="A410" s="48"/>
      <c r="B410" s="55"/>
      <c r="C410" s="18" t="s">
        <v>414</v>
      </c>
      <c r="D410" s="5">
        <v>480.49</v>
      </c>
      <c r="E410" s="6">
        <v>518.17999999999995</v>
      </c>
      <c r="F410" s="37">
        <v>590.96</v>
      </c>
    </row>
    <row r="411" spans="1:6" s="7" customFormat="1">
      <c r="A411" s="48"/>
      <c r="B411" s="55"/>
      <c r="C411" s="18" t="s">
        <v>415</v>
      </c>
      <c r="D411" s="5">
        <v>141.58000000000001</v>
      </c>
      <c r="E411" s="6">
        <v>154.59</v>
      </c>
      <c r="F411" s="37">
        <v>175.95</v>
      </c>
    </row>
    <row r="412" spans="1:6" s="7" customFormat="1">
      <c r="A412" s="48"/>
      <c r="B412" s="55"/>
      <c r="C412" s="18" t="s">
        <v>416</v>
      </c>
      <c r="D412" s="5">
        <v>333.4</v>
      </c>
      <c r="E412" s="6">
        <v>407.39</v>
      </c>
      <c r="F412" s="37">
        <v>526.89</v>
      </c>
    </row>
    <row r="413" spans="1:6" s="7" customFormat="1">
      <c r="A413" s="49"/>
      <c r="B413" s="55"/>
      <c r="C413" s="18" t="s">
        <v>417</v>
      </c>
      <c r="D413" s="5">
        <v>676.28</v>
      </c>
      <c r="E413" s="6">
        <v>703.68</v>
      </c>
      <c r="F413" s="37">
        <v>772.65</v>
      </c>
    </row>
    <row r="414" spans="1:6" s="7" customFormat="1">
      <c r="A414" s="54" t="s">
        <v>418</v>
      </c>
      <c r="B414" s="6" t="s">
        <v>419</v>
      </c>
      <c r="C414" s="6"/>
      <c r="D414" s="5">
        <v>6100.23</v>
      </c>
      <c r="E414" s="6">
        <v>6586.31</v>
      </c>
      <c r="F414" s="36">
        <v>7151.63</v>
      </c>
    </row>
    <row r="415" spans="1:6" s="7" customFormat="1">
      <c r="A415" s="54"/>
      <c r="B415" s="6" t="s">
        <v>420</v>
      </c>
      <c r="C415" s="6"/>
      <c r="D415" s="5">
        <v>9300.07</v>
      </c>
      <c r="E415" s="6">
        <v>10184.700000000001</v>
      </c>
      <c r="F415" s="36">
        <v>11024.11</v>
      </c>
    </row>
    <row r="416" spans="1:6" s="7" customFormat="1">
      <c r="A416" s="54"/>
      <c r="B416" s="6" t="s">
        <v>421</v>
      </c>
      <c r="C416" s="6"/>
      <c r="D416" s="5">
        <v>4130.24</v>
      </c>
      <c r="E416" s="6">
        <v>4473.3999999999996</v>
      </c>
      <c r="F416" s="36">
        <v>4771.3599999999997</v>
      </c>
    </row>
    <row r="417" spans="1:6" s="7" customFormat="1">
      <c r="A417" s="54"/>
      <c r="B417" s="6" t="s">
        <v>422</v>
      </c>
      <c r="C417" s="6"/>
      <c r="D417" s="5">
        <v>2031</v>
      </c>
      <c r="E417" s="6">
        <v>2159.36</v>
      </c>
      <c r="F417" s="36">
        <v>2303.67</v>
      </c>
    </row>
    <row r="418" spans="1:6" s="7" customFormat="1">
      <c r="A418" s="54"/>
      <c r="B418" s="6" t="s">
        <v>423</v>
      </c>
      <c r="C418" s="6"/>
      <c r="D418" s="5">
        <v>3450.64</v>
      </c>
      <c r="E418" s="6">
        <v>3563.4</v>
      </c>
      <c r="F418" s="36">
        <v>3814.35</v>
      </c>
    </row>
    <row r="419" spans="1:6" s="7" customFormat="1">
      <c r="A419" s="54"/>
      <c r="B419" s="6" t="s">
        <v>424</v>
      </c>
      <c r="C419" s="6"/>
      <c r="D419" s="5">
        <v>6446.08</v>
      </c>
      <c r="E419" s="6">
        <v>7047.34</v>
      </c>
      <c r="F419" s="36">
        <v>7343.53</v>
      </c>
    </row>
    <row r="420" spans="1:6" s="7" customFormat="1">
      <c r="A420" s="54"/>
      <c r="B420" s="6" t="s">
        <v>425</v>
      </c>
      <c r="C420" s="6"/>
      <c r="D420" s="5">
        <v>5170.53</v>
      </c>
      <c r="E420" s="6">
        <v>5640.52</v>
      </c>
      <c r="F420" s="36">
        <v>5854.93</v>
      </c>
    </row>
    <row r="421" spans="1:6" s="7" customFormat="1">
      <c r="A421" s="54"/>
      <c r="B421" s="6" t="s">
        <v>426</v>
      </c>
      <c r="C421" s="6"/>
      <c r="D421" s="5">
        <v>4013.12</v>
      </c>
      <c r="E421" s="6">
        <v>4358.78</v>
      </c>
      <c r="F421" s="36">
        <v>4636.7700000000004</v>
      </c>
    </row>
    <row r="422" spans="1:6" s="7" customFormat="1">
      <c r="A422" s="54"/>
      <c r="B422" s="6" t="s">
        <v>427</v>
      </c>
      <c r="C422" s="6"/>
      <c r="D422" s="5">
        <v>3158.39</v>
      </c>
      <c r="E422" s="6">
        <v>3364.59</v>
      </c>
      <c r="F422" s="36">
        <v>3578.39</v>
      </c>
    </row>
    <row r="423" spans="1:6" s="7" customFormat="1">
      <c r="A423" s="54"/>
      <c r="B423" s="6" t="s">
        <v>428</v>
      </c>
      <c r="C423" s="6"/>
      <c r="D423" s="5">
        <v>3001.57</v>
      </c>
      <c r="E423" s="6">
        <v>3299.94</v>
      </c>
      <c r="F423" s="36">
        <v>3512.91</v>
      </c>
    </row>
    <row r="424" spans="1:6" s="7" customFormat="1">
      <c r="A424" s="54"/>
      <c r="B424" s="6" t="s">
        <v>429</v>
      </c>
      <c r="C424" s="6"/>
      <c r="D424" s="5">
        <v>1670.8</v>
      </c>
      <c r="E424" s="6">
        <v>1828.24</v>
      </c>
      <c r="F424" s="36">
        <v>2008.88</v>
      </c>
    </row>
    <row r="425" spans="1:6" s="7" customFormat="1">
      <c r="A425" s="54"/>
      <c r="B425" s="6" t="s">
        <v>430</v>
      </c>
      <c r="C425" s="6"/>
      <c r="D425" s="5">
        <v>665.83</v>
      </c>
      <c r="E425" s="6">
        <v>715.36</v>
      </c>
      <c r="F425" s="36">
        <v>894.97</v>
      </c>
    </row>
    <row r="426" spans="1:6" s="7" customFormat="1">
      <c r="A426" s="54"/>
      <c r="B426" s="6" t="s">
        <v>431</v>
      </c>
      <c r="C426" s="6"/>
      <c r="D426" s="5">
        <v>3763.17</v>
      </c>
      <c r="E426" s="6">
        <v>4080.01</v>
      </c>
      <c r="F426" s="36">
        <v>4330.1099999999997</v>
      </c>
    </row>
    <row r="427" spans="1:6" s="7" customFormat="1">
      <c r="A427" s="54"/>
      <c r="B427" s="6" t="s">
        <v>432</v>
      </c>
      <c r="C427" s="6"/>
      <c r="D427" s="5">
        <v>2750.94</v>
      </c>
      <c r="E427" s="6">
        <v>2979.93</v>
      </c>
      <c r="F427" s="36">
        <v>3141.66</v>
      </c>
    </row>
    <row r="428" spans="1:6" s="7" customFormat="1">
      <c r="A428" s="54"/>
      <c r="B428" s="6" t="s">
        <v>433</v>
      </c>
      <c r="C428" s="6"/>
      <c r="D428" s="5">
        <v>2663.62</v>
      </c>
      <c r="E428" s="6">
        <v>2866.29</v>
      </c>
      <c r="F428" s="36">
        <v>3013.55</v>
      </c>
    </row>
    <row r="429" spans="1:6" s="7" customFormat="1">
      <c r="A429" s="54"/>
      <c r="B429" s="6" t="s">
        <v>434</v>
      </c>
      <c r="C429" s="6"/>
      <c r="D429" s="5">
        <v>2355.33</v>
      </c>
      <c r="E429" s="6">
        <v>2513.46</v>
      </c>
      <c r="F429" s="36">
        <v>2601.14</v>
      </c>
    </row>
    <row r="430" spans="1:6" s="7" customFormat="1">
      <c r="A430" s="54"/>
      <c r="B430" s="6" t="s">
        <v>435</v>
      </c>
      <c r="C430" s="6"/>
      <c r="D430" s="5">
        <v>2400.96</v>
      </c>
      <c r="E430" s="6">
        <v>2589.2399999999998</v>
      </c>
      <c r="F430" s="36">
        <v>2825.81</v>
      </c>
    </row>
    <row r="431" spans="1:6" s="7" customFormat="1">
      <c r="A431" s="53" t="s">
        <v>436</v>
      </c>
      <c r="B431" s="19" t="s">
        <v>1021</v>
      </c>
      <c r="C431" s="19"/>
      <c r="D431" s="5">
        <v>18313.8</v>
      </c>
      <c r="E431" s="6">
        <v>19782.189999999999</v>
      </c>
      <c r="F431" s="36">
        <v>21503.15</v>
      </c>
    </row>
    <row r="432" spans="1:6" s="7" customFormat="1">
      <c r="A432" s="53"/>
      <c r="B432" s="19" t="s">
        <v>1022</v>
      </c>
      <c r="C432" s="19"/>
      <c r="D432" s="5">
        <v>18014.07</v>
      </c>
      <c r="E432" s="6">
        <v>20079.7</v>
      </c>
      <c r="F432" s="36">
        <v>22490.06</v>
      </c>
    </row>
    <row r="433" spans="1:6" s="7" customFormat="1">
      <c r="A433" s="53"/>
      <c r="B433" s="19" t="s">
        <v>1023</v>
      </c>
      <c r="C433" s="19"/>
      <c r="D433" s="5">
        <v>2066.35</v>
      </c>
      <c r="E433" s="6">
        <v>2267.02</v>
      </c>
      <c r="F433" s="36">
        <v>2675.18</v>
      </c>
    </row>
    <row r="434" spans="1:6" s="7" customFormat="1">
      <c r="A434" s="53"/>
      <c r="B434" s="19" t="s">
        <v>1024</v>
      </c>
      <c r="C434" s="19"/>
      <c r="D434" s="5">
        <v>1872.6</v>
      </c>
      <c r="E434" s="6">
        <v>2086.35</v>
      </c>
      <c r="F434" s="36">
        <v>2350.9699999999998</v>
      </c>
    </row>
    <row r="435" spans="1:6" s="7" customFormat="1">
      <c r="A435" s="53"/>
      <c r="B435" s="19" t="s">
        <v>1025</v>
      </c>
      <c r="C435" s="19"/>
      <c r="D435" s="5">
        <v>8133.66</v>
      </c>
      <c r="E435" s="6">
        <v>8757.7199999999993</v>
      </c>
      <c r="F435" s="36">
        <v>9398.52</v>
      </c>
    </row>
    <row r="436" spans="1:6" s="7" customFormat="1">
      <c r="A436" s="53"/>
      <c r="B436" s="19" t="s">
        <v>1026</v>
      </c>
      <c r="C436" s="19"/>
      <c r="D436" s="5">
        <v>1066.6300000000001</v>
      </c>
      <c r="E436" s="6">
        <v>1134.51</v>
      </c>
      <c r="F436" s="36">
        <v>1245.26</v>
      </c>
    </row>
    <row r="437" spans="1:6" s="7" customFormat="1">
      <c r="A437" s="53"/>
      <c r="B437" s="19" t="s">
        <v>1027</v>
      </c>
      <c r="C437" s="19"/>
      <c r="D437" s="5">
        <v>782.83</v>
      </c>
      <c r="E437" s="6">
        <v>853.61</v>
      </c>
      <c r="F437" s="36">
        <v>946.16</v>
      </c>
    </row>
    <row r="438" spans="1:6" s="7" customFormat="1">
      <c r="A438" s="53"/>
      <c r="B438" s="19" t="s">
        <v>1028</v>
      </c>
      <c r="C438" s="19"/>
      <c r="D438" s="5">
        <v>945.14</v>
      </c>
      <c r="E438" s="6">
        <v>1027.18</v>
      </c>
      <c r="F438" s="36">
        <v>1075.43</v>
      </c>
    </row>
    <row r="439" spans="1:6" s="7" customFormat="1">
      <c r="A439" s="53"/>
      <c r="B439" s="19" t="s">
        <v>1029</v>
      </c>
      <c r="C439" s="19"/>
      <c r="D439" s="5">
        <v>3178.68</v>
      </c>
      <c r="E439" s="6">
        <v>3453.14</v>
      </c>
      <c r="F439" s="36">
        <v>3830.58</v>
      </c>
    </row>
    <row r="440" spans="1:6" s="7" customFormat="1">
      <c r="A440" s="53"/>
      <c r="B440" s="19" t="s">
        <v>1030</v>
      </c>
      <c r="C440" s="19"/>
      <c r="D440" s="5">
        <v>760.7</v>
      </c>
      <c r="E440" s="6">
        <v>826.5</v>
      </c>
      <c r="F440" s="36">
        <v>850.91</v>
      </c>
    </row>
    <row r="441" spans="1:6" s="7" customFormat="1">
      <c r="A441" s="53"/>
      <c r="B441" s="19" t="s">
        <v>1031</v>
      </c>
      <c r="C441" s="19"/>
      <c r="D441" s="5">
        <v>6374.29</v>
      </c>
      <c r="E441" s="6">
        <v>6937.08</v>
      </c>
      <c r="F441" s="36">
        <v>7582.09</v>
      </c>
    </row>
    <row r="442" spans="1:6" s="7" customFormat="1">
      <c r="A442" s="53"/>
      <c r="B442" s="19" t="s">
        <v>1032</v>
      </c>
      <c r="C442" s="19"/>
      <c r="D442" s="5">
        <v>3052.79</v>
      </c>
      <c r="E442" s="6">
        <v>3248.68</v>
      </c>
      <c r="F442" s="36">
        <v>3430.31</v>
      </c>
    </row>
    <row r="443" spans="1:6" s="7" customFormat="1">
      <c r="A443" s="53"/>
      <c r="B443" s="19" t="s">
        <v>1033</v>
      </c>
      <c r="C443" s="19"/>
      <c r="D443" s="5">
        <v>2264.19</v>
      </c>
      <c r="E443" s="6">
        <v>2444.09</v>
      </c>
      <c r="F443" s="36">
        <v>2690.25</v>
      </c>
    </row>
    <row r="444" spans="1:6" s="7" customFormat="1">
      <c r="A444" s="53"/>
      <c r="B444" s="19" t="s">
        <v>1034</v>
      </c>
      <c r="C444" s="19"/>
      <c r="D444" s="5">
        <v>1235.1600000000001</v>
      </c>
      <c r="E444" s="6">
        <v>1255.98</v>
      </c>
      <c r="F444" s="36">
        <v>1311.45</v>
      </c>
    </row>
    <row r="445" spans="1:6" s="7" customFormat="1">
      <c r="A445" s="53"/>
      <c r="B445" s="19" t="s">
        <v>1035</v>
      </c>
      <c r="C445" s="19"/>
      <c r="D445" s="5">
        <v>2363.31</v>
      </c>
      <c r="E445" s="6">
        <v>2560.69</v>
      </c>
      <c r="F445" s="36">
        <v>2806.88</v>
      </c>
    </row>
    <row r="446" spans="1:6" s="7" customFormat="1">
      <c r="A446" s="53"/>
      <c r="B446" s="19" t="s">
        <v>1036</v>
      </c>
      <c r="C446" s="19"/>
      <c r="D446" s="5">
        <v>2462.7600000000002</v>
      </c>
      <c r="E446" s="6">
        <v>2657.71</v>
      </c>
      <c r="F446" s="36">
        <v>2904.07</v>
      </c>
    </row>
    <row r="447" spans="1:6" s="7" customFormat="1">
      <c r="A447" s="53"/>
      <c r="B447" s="19" t="s">
        <v>1037</v>
      </c>
      <c r="C447" s="19"/>
      <c r="D447" s="5">
        <v>1984.02</v>
      </c>
      <c r="E447" s="6">
        <v>2100.64</v>
      </c>
      <c r="F447" s="36">
        <v>2110.0100000000002</v>
      </c>
    </row>
    <row r="448" spans="1:6" s="7" customFormat="1">
      <c r="A448" s="53"/>
      <c r="B448" s="19" t="s">
        <v>1038</v>
      </c>
      <c r="C448" s="19"/>
      <c r="D448" s="5">
        <v>1285.6300000000001</v>
      </c>
      <c r="E448" s="6">
        <v>1397.28</v>
      </c>
      <c r="F448" s="36">
        <v>1469.34</v>
      </c>
    </row>
    <row r="449" spans="1:6" s="7" customFormat="1">
      <c r="A449" s="53"/>
      <c r="B449" s="19" t="s">
        <v>1039</v>
      </c>
      <c r="C449" s="19"/>
      <c r="D449" s="5">
        <v>912.6</v>
      </c>
      <c r="E449" s="6">
        <v>979.44</v>
      </c>
      <c r="F449" s="36">
        <v>1012.76</v>
      </c>
    </row>
    <row r="450" spans="1:6" s="7" customFormat="1">
      <c r="A450" s="53"/>
      <c r="B450" s="19" t="s">
        <v>1040</v>
      </c>
      <c r="C450" s="19"/>
      <c r="D450" s="5">
        <v>1871.3</v>
      </c>
      <c r="E450" s="6">
        <v>1981.54</v>
      </c>
      <c r="F450" s="36">
        <v>1987.89</v>
      </c>
    </row>
    <row r="451" spans="1:6" s="7" customFormat="1">
      <c r="A451" s="53"/>
      <c r="B451" s="19" t="s">
        <v>1041</v>
      </c>
      <c r="C451" s="19"/>
      <c r="D451" s="5">
        <v>696.44</v>
      </c>
      <c r="E451" s="6">
        <v>759.67</v>
      </c>
      <c r="F451" s="36">
        <v>803.56</v>
      </c>
    </row>
    <row r="452" spans="1:6" s="7" customFormat="1">
      <c r="A452" s="53" t="s">
        <v>437</v>
      </c>
      <c r="B452" s="20" t="s">
        <v>438</v>
      </c>
      <c r="C452" s="20"/>
      <c r="D452" s="5">
        <v>3410.08</v>
      </c>
      <c r="E452" s="6">
        <v>3703.33</v>
      </c>
      <c r="F452" s="36">
        <v>4118.83</v>
      </c>
    </row>
    <row r="453" spans="1:6" s="7" customFormat="1">
      <c r="A453" s="53"/>
      <c r="B453" s="20" t="s">
        <v>439</v>
      </c>
      <c r="C453" s="20"/>
      <c r="D453" s="5">
        <v>2298.62</v>
      </c>
      <c r="E453" s="6">
        <v>2476.94</v>
      </c>
      <c r="F453" s="36">
        <v>2755.64</v>
      </c>
    </row>
    <row r="454" spans="1:6" s="7" customFormat="1">
      <c r="A454" s="53"/>
      <c r="B454" s="20" t="s">
        <v>440</v>
      </c>
      <c r="C454" s="20"/>
      <c r="D454" s="5">
        <v>1942.9</v>
      </c>
      <c r="E454" s="6">
        <v>2054.8200000000002</v>
      </c>
      <c r="F454" s="36">
        <v>2045.18</v>
      </c>
    </row>
    <row r="455" spans="1:6" s="7" customFormat="1">
      <c r="A455" s="53"/>
      <c r="B455" s="20" t="s">
        <v>441</v>
      </c>
      <c r="C455" s="20"/>
      <c r="D455" s="5">
        <v>1078.6500000000001</v>
      </c>
      <c r="E455" s="6">
        <v>1175.6500000000001</v>
      </c>
      <c r="F455" s="36">
        <v>1338.1</v>
      </c>
    </row>
    <row r="456" spans="1:6" s="7" customFormat="1">
      <c r="A456" s="53"/>
      <c r="B456" s="20" t="s">
        <v>442</v>
      </c>
      <c r="C456" s="20"/>
      <c r="D456" s="5">
        <v>891.94</v>
      </c>
      <c r="E456" s="6">
        <v>1006.65</v>
      </c>
      <c r="F456" s="36">
        <v>1229.8399999999999</v>
      </c>
    </row>
    <row r="457" spans="1:6" s="7" customFormat="1">
      <c r="A457" s="53"/>
      <c r="B457" s="20" t="s">
        <v>443</v>
      </c>
      <c r="C457" s="20"/>
      <c r="D457" s="5">
        <v>620.71</v>
      </c>
      <c r="E457" s="6">
        <v>676.04</v>
      </c>
      <c r="F457" s="36">
        <v>741.62</v>
      </c>
    </row>
    <row r="458" spans="1:6" s="7" customFormat="1">
      <c r="A458" s="53"/>
      <c r="B458" s="20" t="s">
        <v>444</v>
      </c>
      <c r="C458" s="20"/>
      <c r="D458" s="5">
        <v>944.42</v>
      </c>
      <c r="E458" s="6">
        <v>1102.05</v>
      </c>
      <c r="F458" s="36">
        <v>1309.82</v>
      </c>
    </row>
    <row r="459" spans="1:6" s="7" customFormat="1">
      <c r="A459" s="53"/>
      <c r="B459" s="20" t="s">
        <v>445</v>
      </c>
      <c r="C459" s="20"/>
      <c r="D459" s="5">
        <v>865.2</v>
      </c>
      <c r="E459" s="6">
        <v>958.76</v>
      </c>
      <c r="F459" s="36">
        <v>1082.18</v>
      </c>
    </row>
    <row r="460" spans="1:6" s="7" customFormat="1">
      <c r="A460" s="53"/>
      <c r="B460" s="20" t="s">
        <v>446</v>
      </c>
      <c r="C460" s="20"/>
      <c r="D460" s="5">
        <v>1445.91</v>
      </c>
      <c r="E460" s="6">
        <v>1553.83</v>
      </c>
      <c r="F460" s="36">
        <v>1699.54</v>
      </c>
    </row>
    <row r="461" spans="1:6" s="7" customFormat="1">
      <c r="A461" s="53"/>
      <c r="B461" s="20" t="s">
        <v>447</v>
      </c>
      <c r="C461" s="20"/>
      <c r="D461" s="5">
        <v>980.42</v>
      </c>
      <c r="E461" s="6">
        <v>1114.31</v>
      </c>
      <c r="F461" s="36">
        <v>1361.76</v>
      </c>
    </row>
    <row r="462" spans="1:6" s="7" customFormat="1">
      <c r="A462" s="53"/>
      <c r="B462" s="20" t="s">
        <v>448</v>
      </c>
      <c r="C462" s="20"/>
      <c r="D462" s="5">
        <v>468.11</v>
      </c>
      <c r="E462" s="6">
        <v>518.19000000000005</v>
      </c>
      <c r="F462" s="36">
        <v>548.83000000000004</v>
      </c>
    </row>
    <row r="463" spans="1:6" s="7" customFormat="1">
      <c r="A463" s="53"/>
      <c r="B463" s="20" t="s">
        <v>449</v>
      </c>
      <c r="C463" s="20"/>
      <c r="D463" s="5">
        <v>618.03</v>
      </c>
      <c r="E463" s="6">
        <v>657.18</v>
      </c>
      <c r="F463" s="36">
        <v>734.6</v>
      </c>
    </row>
    <row r="464" spans="1:6" s="7" customFormat="1">
      <c r="A464" s="53"/>
      <c r="B464" s="20" t="s">
        <v>450</v>
      </c>
      <c r="C464" s="20"/>
      <c r="D464" s="5">
        <v>557.92999999999995</v>
      </c>
      <c r="E464" s="6">
        <v>589.11</v>
      </c>
      <c r="F464" s="36">
        <v>663.69</v>
      </c>
    </row>
    <row r="465" spans="1:6" s="7" customFormat="1">
      <c r="A465" s="53"/>
      <c r="B465" s="20" t="s">
        <v>451</v>
      </c>
      <c r="C465" s="20"/>
      <c r="D465" s="5">
        <v>682.82</v>
      </c>
      <c r="E465" s="6">
        <v>766.2</v>
      </c>
      <c r="F465" s="36">
        <v>907.62</v>
      </c>
    </row>
    <row r="466" spans="1:6" s="7" customFormat="1">
      <c r="A466" s="53" t="s">
        <v>452</v>
      </c>
      <c r="B466" s="6" t="s">
        <v>453</v>
      </c>
      <c r="C466" s="6"/>
      <c r="D466" s="5">
        <v>1161.9648</v>
      </c>
      <c r="E466" s="6">
        <v>1257.6650999999999</v>
      </c>
      <c r="F466" s="36">
        <v>1390.5779</v>
      </c>
    </row>
    <row r="467" spans="1:6" s="7" customFormat="1">
      <c r="A467" s="53"/>
      <c r="B467" s="6" t="s">
        <v>454</v>
      </c>
      <c r="C467" s="6"/>
      <c r="D467" s="5">
        <v>435.8202</v>
      </c>
      <c r="E467" s="6">
        <v>475.55669999999998</v>
      </c>
      <c r="F467" s="36">
        <v>529.8048</v>
      </c>
    </row>
    <row r="468" spans="1:6" s="7" customFormat="1">
      <c r="A468" s="53"/>
      <c r="B468" s="6" t="s">
        <v>455</v>
      </c>
      <c r="C468" s="6"/>
      <c r="D468" s="5">
        <v>22.278099999999998</v>
      </c>
      <c r="E468" s="6">
        <v>24.4786</v>
      </c>
      <c r="F468" s="36">
        <v>27.194600000000001</v>
      </c>
    </row>
    <row r="469" spans="1:6" s="7" customFormat="1">
      <c r="A469" s="53"/>
      <c r="B469" s="6" t="s">
        <v>456</v>
      </c>
      <c r="C469" s="6"/>
      <c r="D469" s="5">
        <v>169.62700000000001</v>
      </c>
      <c r="E469" s="6">
        <v>186.87909999999999</v>
      </c>
      <c r="F469" s="36">
        <v>205.98310000000001</v>
      </c>
    </row>
    <row r="470" spans="1:6" s="7" customFormat="1">
      <c r="A470" s="53"/>
      <c r="B470" s="6" t="s">
        <v>457</v>
      </c>
      <c r="C470" s="6"/>
      <c r="D470" s="5">
        <v>200.49700000000001</v>
      </c>
      <c r="E470" s="6">
        <v>220.57910000000001</v>
      </c>
      <c r="F470" s="36">
        <v>245.96889999999999</v>
      </c>
    </row>
    <row r="471" spans="1:6" s="7" customFormat="1">
      <c r="A471" s="53"/>
      <c r="B471" s="6" t="s">
        <v>458</v>
      </c>
      <c r="C471" s="6"/>
      <c r="D471" s="5">
        <v>165.82300000000001</v>
      </c>
      <c r="E471" s="6">
        <v>184.26609999999999</v>
      </c>
      <c r="F471" s="36">
        <v>204.97989999999999</v>
      </c>
    </row>
    <row r="472" spans="1:6" s="7" customFormat="1">
      <c r="A472" s="53"/>
      <c r="B472" s="6" t="s">
        <v>459</v>
      </c>
      <c r="C472" s="6"/>
      <c r="D472" s="5">
        <v>75.099999999999994</v>
      </c>
      <c r="E472" s="6">
        <v>83.486699999999999</v>
      </c>
      <c r="F472" s="36">
        <v>90.275300000000001</v>
      </c>
    </row>
    <row r="473" spans="1:6" s="7" customFormat="1">
      <c r="A473" s="53"/>
      <c r="B473" s="6" t="s">
        <v>460</v>
      </c>
      <c r="C473" s="6"/>
      <c r="D473" s="5">
        <v>58.150199999999998</v>
      </c>
      <c r="E473" s="6">
        <v>64.393900000000002</v>
      </c>
      <c r="F473" s="36">
        <v>70.185900000000004</v>
      </c>
    </row>
    <row r="474" spans="1:6" s="7" customFormat="1">
      <c r="A474" s="53"/>
      <c r="B474" s="6" t="s">
        <v>461</v>
      </c>
      <c r="C474" s="6"/>
      <c r="D474" s="5">
        <v>240.48509999999999</v>
      </c>
      <c r="E474" s="6">
        <v>256.76510000000002</v>
      </c>
      <c r="F474" s="36">
        <v>288.73950000000002</v>
      </c>
    </row>
    <row r="475" spans="1:6" s="7" customFormat="1">
      <c r="A475" s="53"/>
      <c r="B475" s="6" t="s">
        <v>462</v>
      </c>
      <c r="C475" s="6"/>
      <c r="D475" s="5">
        <v>144.52109999999999</v>
      </c>
      <c r="E475" s="6">
        <v>159.98269999999999</v>
      </c>
      <c r="F475" s="36">
        <v>176.23339999999999</v>
      </c>
    </row>
    <row r="476" spans="1:6" s="7" customFormat="1">
      <c r="A476" s="53"/>
      <c r="B476" s="6" t="s">
        <v>463</v>
      </c>
      <c r="C476" s="6"/>
      <c r="D476" s="5">
        <v>231.7313</v>
      </c>
      <c r="E476" s="6">
        <v>257.7835</v>
      </c>
      <c r="F476" s="36">
        <v>287.62689999999998</v>
      </c>
    </row>
    <row r="477" spans="1:6" s="7" customFormat="1">
      <c r="A477" s="53"/>
      <c r="B477" s="6" t="s">
        <v>464</v>
      </c>
      <c r="C477" s="6"/>
      <c r="D477" s="5">
        <v>211.52090000000001</v>
      </c>
      <c r="E477" s="6">
        <v>218.8458</v>
      </c>
      <c r="F477" s="36">
        <v>245.56180000000001</v>
      </c>
    </row>
    <row r="478" spans="1:6" s="7" customFormat="1">
      <c r="A478" s="53"/>
      <c r="B478" s="6" t="s">
        <v>465</v>
      </c>
      <c r="C478" s="6"/>
      <c r="D478" s="5">
        <v>144.5583</v>
      </c>
      <c r="E478" s="6">
        <v>148.31219999999999</v>
      </c>
      <c r="F478" s="36">
        <v>157.10419999999999</v>
      </c>
    </row>
    <row r="479" spans="1:6" s="7" customFormat="1">
      <c r="A479" s="53"/>
      <c r="B479" s="6" t="s">
        <v>466</v>
      </c>
      <c r="C479" s="6"/>
      <c r="D479" s="5">
        <v>104.36539999999999</v>
      </c>
      <c r="E479" s="6">
        <v>117.095</v>
      </c>
      <c r="F479" s="36">
        <v>122.5796</v>
      </c>
    </row>
    <row r="480" spans="1:6" s="7" customFormat="1">
      <c r="A480" s="53"/>
      <c r="B480" s="6" t="s">
        <v>467</v>
      </c>
      <c r="C480" s="6"/>
      <c r="D480" s="5">
        <v>39.095799999999997</v>
      </c>
      <c r="E480" s="6">
        <v>43.417200000000001</v>
      </c>
      <c r="F480" s="36">
        <v>47.345799999999997</v>
      </c>
    </row>
    <row r="481" spans="1:6" s="7" customFormat="1">
      <c r="A481" s="53"/>
      <c r="B481" s="6" t="s">
        <v>468</v>
      </c>
      <c r="C481" s="6"/>
      <c r="D481" s="5">
        <v>38.563299999999998</v>
      </c>
      <c r="E481" s="6">
        <v>41.567100000000003</v>
      </c>
      <c r="F481" s="36">
        <v>45.089199999999998</v>
      </c>
    </row>
    <row r="482" spans="1:6" s="7" customFormat="1">
      <c r="A482" s="53"/>
      <c r="B482" s="6" t="s">
        <v>469</v>
      </c>
      <c r="C482" s="6"/>
      <c r="D482" s="5">
        <v>117.2509</v>
      </c>
      <c r="E482" s="6">
        <v>134.3048</v>
      </c>
      <c r="F482" s="36">
        <v>151.00630000000001</v>
      </c>
    </row>
    <row r="483" spans="1:6" s="7" customFormat="1">
      <c r="A483" s="53"/>
      <c r="B483" s="6" t="s">
        <v>470</v>
      </c>
      <c r="C483" s="6"/>
      <c r="D483" s="5">
        <v>39.963700000000003</v>
      </c>
      <c r="E483" s="6">
        <v>43.450200000000002</v>
      </c>
      <c r="F483" s="36">
        <v>47.140799999999999</v>
      </c>
    </row>
    <row r="484" spans="1:6" s="7" customFormat="1">
      <c r="A484" s="53"/>
      <c r="B484" s="6" t="s">
        <v>471</v>
      </c>
      <c r="C484" s="6"/>
      <c r="D484" s="5">
        <v>90.188100000000006</v>
      </c>
      <c r="E484" s="6">
        <v>101.1721</v>
      </c>
      <c r="F484" s="36">
        <v>114.4444</v>
      </c>
    </row>
    <row r="485" spans="1:6" s="7" customFormat="1">
      <c r="A485" s="53" t="s">
        <v>472</v>
      </c>
      <c r="B485" s="6" t="s">
        <v>473</v>
      </c>
      <c r="C485" s="6"/>
      <c r="D485" s="7">
        <v>5801.2</v>
      </c>
      <c r="E485" s="5">
        <v>6282.65</v>
      </c>
      <c r="F485" s="37">
        <v>7471.89</v>
      </c>
    </row>
    <row r="486" spans="1:6" s="7" customFormat="1">
      <c r="A486" s="53"/>
      <c r="B486" s="6" t="s">
        <v>474</v>
      </c>
      <c r="C486" s="6"/>
      <c r="D486" s="7">
        <v>307.16000000000003</v>
      </c>
      <c r="E486" s="6">
        <v>311.61</v>
      </c>
      <c r="F486" s="36">
        <v>348.43</v>
      </c>
    </row>
    <row r="487" spans="1:6" s="7" customFormat="1">
      <c r="A487" s="53"/>
      <c r="B487" s="6" t="s">
        <v>475</v>
      </c>
      <c r="C487" s="6"/>
      <c r="D487" s="7">
        <v>1787.63</v>
      </c>
      <c r="E487" s="6">
        <v>1932.14</v>
      </c>
      <c r="F487" s="36">
        <v>2191.61</v>
      </c>
    </row>
    <row r="488" spans="1:6" s="7" customFormat="1">
      <c r="A488" s="53"/>
      <c r="B488" s="6" t="s">
        <v>476</v>
      </c>
      <c r="C488" s="6"/>
      <c r="D488" s="5">
        <v>2152.92</v>
      </c>
      <c r="E488" s="6">
        <v>2390.9699999999998</v>
      </c>
      <c r="F488" s="36">
        <v>2292.5100000000002</v>
      </c>
    </row>
    <row r="489" spans="1:6" s="7" customFormat="1">
      <c r="A489" s="53"/>
      <c r="B489" s="6" t="s">
        <v>477</v>
      </c>
      <c r="C489" s="6"/>
      <c r="D489" s="5">
        <v>1430.41</v>
      </c>
      <c r="E489" s="6">
        <v>1488.62</v>
      </c>
      <c r="F489" s="36">
        <v>1650.63</v>
      </c>
    </row>
    <row r="490" spans="1:6" s="7" customFormat="1">
      <c r="A490" s="53"/>
      <c r="B490" s="6" t="s">
        <v>478</v>
      </c>
      <c r="C490" s="6"/>
      <c r="D490" s="5">
        <v>1198.27</v>
      </c>
      <c r="E490" s="6">
        <v>1082.9100000000001</v>
      </c>
      <c r="F490" s="36">
        <v>1312.59</v>
      </c>
    </row>
    <row r="491" spans="1:6" s="7" customFormat="1">
      <c r="A491" s="53"/>
      <c r="B491" s="6" t="s">
        <v>479</v>
      </c>
      <c r="C491" s="6"/>
      <c r="D491" s="5">
        <v>1059.6099999999999</v>
      </c>
      <c r="E491" s="6">
        <v>1156.49</v>
      </c>
      <c r="F491" s="36">
        <v>1333.3</v>
      </c>
    </row>
    <row r="492" spans="1:6" s="7" customFormat="1">
      <c r="A492" s="53"/>
      <c r="B492" s="6" t="s">
        <v>480</v>
      </c>
      <c r="C492" s="6"/>
      <c r="D492" s="5">
        <v>2491.89</v>
      </c>
      <c r="E492" s="6">
        <v>2773.05</v>
      </c>
      <c r="F492" s="36">
        <v>3361.29</v>
      </c>
    </row>
    <row r="493" spans="1:6" s="7" customFormat="1">
      <c r="A493" s="53"/>
      <c r="B493" s="6" t="s">
        <v>481</v>
      </c>
      <c r="C493" s="6"/>
      <c r="D493" s="5">
        <v>755.05</v>
      </c>
      <c r="E493" s="6">
        <v>842.86</v>
      </c>
      <c r="F493" s="36">
        <v>974.66</v>
      </c>
    </row>
    <row r="494" spans="1:6" s="7" customFormat="1">
      <c r="A494" s="53"/>
      <c r="B494" s="6" t="s">
        <v>482</v>
      </c>
      <c r="C494" s="6"/>
      <c r="D494" s="5">
        <v>618.52</v>
      </c>
      <c r="E494" s="6">
        <v>692.13</v>
      </c>
      <c r="F494" s="36">
        <v>757.06</v>
      </c>
    </row>
    <row r="495" spans="1:6" s="7" customFormat="1">
      <c r="A495" s="53"/>
      <c r="B495" s="6" t="s">
        <v>483</v>
      </c>
      <c r="C495" s="6"/>
      <c r="D495" s="5">
        <v>105.85</v>
      </c>
      <c r="E495" s="6">
        <v>119.2</v>
      </c>
      <c r="F495" s="36">
        <v>136.96</v>
      </c>
    </row>
    <row r="496" spans="1:6" s="7" customFormat="1">
      <c r="A496" s="50" t="s">
        <v>484</v>
      </c>
      <c r="B496" s="47" t="s">
        <v>485</v>
      </c>
      <c r="C496" s="16" t="s">
        <v>485</v>
      </c>
      <c r="D496" s="11">
        <v>2095.9920000000002</v>
      </c>
      <c r="E496" s="11">
        <v>2264.2318</v>
      </c>
      <c r="F496" s="38">
        <v>2500.8018999999999</v>
      </c>
    </row>
    <row r="497" spans="1:6" s="7" customFormat="1">
      <c r="A497" s="51"/>
      <c r="B497" s="48"/>
      <c r="C497" s="6" t="s">
        <v>486</v>
      </c>
      <c r="D497" s="5">
        <v>7751932</v>
      </c>
      <c r="E497" s="6">
        <v>8536505</v>
      </c>
      <c r="F497" s="36">
        <v>9471318</v>
      </c>
    </row>
    <row r="498" spans="1:6" s="7" customFormat="1">
      <c r="A498" s="51"/>
      <c r="B498" s="48"/>
      <c r="C498" s="6" t="s">
        <v>487</v>
      </c>
      <c r="D498" s="5">
        <v>4035952</v>
      </c>
      <c r="E498" s="6">
        <v>4146133</v>
      </c>
      <c r="F498" s="36">
        <v>4526414</v>
      </c>
    </row>
    <row r="499" spans="1:6" s="7" customFormat="1">
      <c r="A499" s="51"/>
      <c r="B499" s="48"/>
      <c r="C499" s="6" t="s">
        <v>488</v>
      </c>
      <c r="D499" s="5">
        <v>2978095</v>
      </c>
      <c r="E499" s="6">
        <v>3270028</v>
      </c>
      <c r="F499" s="36">
        <v>4043933</v>
      </c>
    </row>
    <row r="500" spans="1:6" s="7" customFormat="1">
      <c r="A500" s="51"/>
      <c r="B500" s="48"/>
      <c r="C500" s="6" t="s">
        <v>489</v>
      </c>
      <c r="D500" s="5">
        <v>1551518</v>
      </c>
      <c r="E500" s="6">
        <v>1611734</v>
      </c>
      <c r="F500" s="36">
        <v>1692982</v>
      </c>
    </row>
    <row r="501" spans="1:6" s="7" customFormat="1">
      <c r="A501" s="51"/>
      <c r="B501" s="48"/>
      <c r="C501" s="6" t="s">
        <v>490</v>
      </c>
      <c r="D501" s="5">
        <v>1097971</v>
      </c>
      <c r="E501" s="6">
        <v>1258089</v>
      </c>
      <c r="F501" s="36">
        <v>1230636</v>
      </c>
    </row>
    <row r="502" spans="1:6" s="7" customFormat="1">
      <c r="A502" s="51"/>
      <c r="B502" s="48"/>
      <c r="C502" s="6" t="s">
        <v>491</v>
      </c>
      <c r="D502" s="5">
        <v>965626</v>
      </c>
      <c r="E502" s="6">
        <v>985484</v>
      </c>
      <c r="F502" s="36">
        <v>1045185</v>
      </c>
    </row>
    <row r="503" spans="1:6" s="7" customFormat="1">
      <c r="A503" s="51"/>
      <c r="B503" s="48"/>
      <c r="C503" s="6" t="s">
        <v>492</v>
      </c>
      <c r="D503" s="5">
        <v>452003</v>
      </c>
      <c r="E503" s="6">
        <v>467591</v>
      </c>
      <c r="F503" s="36">
        <v>518346</v>
      </c>
    </row>
    <row r="504" spans="1:6" s="7" customFormat="1">
      <c r="A504" s="51"/>
      <c r="B504" s="49"/>
      <c r="C504" s="6" t="s">
        <v>493</v>
      </c>
      <c r="D504" s="5">
        <v>881611</v>
      </c>
      <c r="E504" s="6">
        <v>913513</v>
      </c>
      <c r="F504" s="36">
        <v>980844</v>
      </c>
    </row>
    <row r="505" spans="1:6" s="7" customFormat="1">
      <c r="A505" s="51"/>
      <c r="B505" s="6" t="s">
        <v>494</v>
      </c>
      <c r="C505" s="11" t="s">
        <v>495</v>
      </c>
      <c r="D505" s="11">
        <v>190.04419999999999</v>
      </c>
      <c r="E505" s="11">
        <v>153.40880000000001</v>
      </c>
      <c r="F505" s="38">
        <v>209.87209999999999</v>
      </c>
    </row>
    <row r="506" spans="1:6" s="7" customFormat="1">
      <c r="A506" s="51"/>
      <c r="B506" s="47" t="s">
        <v>496</v>
      </c>
      <c r="C506" s="11" t="s">
        <v>497</v>
      </c>
      <c r="D506" s="11">
        <v>224.51609999999999</v>
      </c>
      <c r="E506" s="11">
        <v>207.8152</v>
      </c>
      <c r="F506" s="38">
        <v>221.4939</v>
      </c>
    </row>
    <row r="507" spans="1:6" s="7" customFormat="1">
      <c r="A507" s="51"/>
      <c r="B507" s="48"/>
      <c r="C507" s="6" t="s">
        <v>498</v>
      </c>
      <c r="D507" s="5">
        <v>1607042</v>
      </c>
      <c r="E507" s="6">
        <v>1419351</v>
      </c>
      <c r="F507" s="36">
        <v>1564325</v>
      </c>
    </row>
    <row r="508" spans="1:6" s="7" customFormat="1">
      <c r="A508" s="51"/>
      <c r="B508" s="49"/>
      <c r="C508" s="6" t="s">
        <v>499</v>
      </c>
      <c r="D508" s="5">
        <v>638121</v>
      </c>
      <c r="E508" s="6">
        <v>658801</v>
      </c>
      <c r="F508" s="36">
        <v>650614</v>
      </c>
    </row>
    <row r="509" spans="1:6" s="7" customFormat="1">
      <c r="A509" s="51"/>
      <c r="B509" s="47" t="s">
        <v>500</v>
      </c>
      <c r="C509" s="11" t="s">
        <v>500</v>
      </c>
      <c r="D509" s="11">
        <v>434.2749</v>
      </c>
      <c r="E509" s="11">
        <v>442.20850000000002</v>
      </c>
      <c r="F509" s="38">
        <v>450.5206</v>
      </c>
    </row>
    <row r="510" spans="1:6" s="7" customFormat="1">
      <c r="A510" s="51"/>
      <c r="B510" s="48"/>
      <c r="C510" s="6" t="s">
        <v>501</v>
      </c>
      <c r="D510" s="5">
        <v>1917940</v>
      </c>
      <c r="E510" s="6">
        <v>1879304</v>
      </c>
      <c r="F510" s="36">
        <v>1990143</v>
      </c>
    </row>
    <row r="511" spans="1:6" s="7" customFormat="1">
      <c r="A511" s="51"/>
      <c r="B511" s="48"/>
      <c r="C511" s="6" t="s">
        <v>502</v>
      </c>
      <c r="D511" s="5">
        <v>722865</v>
      </c>
      <c r="E511" s="6">
        <v>709689</v>
      </c>
      <c r="F511" s="36">
        <v>689267</v>
      </c>
    </row>
    <row r="512" spans="1:6" s="7" customFormat="1">
      <c r="A512" s="51"/>
      <c r="B512" s="48"/>
      <c r="C512" s="6" t="s">
        <v>503</v>
      </c>
      <c r="D512" s="5">
        <v>633857</v>
      </c>
      <c r="E512" s="6">
        <v>701927</v>
      </c>
      <c r="F512" s="36">
        <v>698893</v>
      </c>
    </row>
    <row r="513" spans="1:6" s="7" customFormat="1">
      <c r="A513" s="51"/>
      <c r="B513" s="48"/>
      <c r="C513" s="6" t="s">
        <v>504</v>
      </c>
      <c r="D513" s="5">
        <v>570721</v>
      </c>
      <c r="E513" s="6">
        <v>614214</v>
      </c>
      <c r="F513" s="36">
        <v>636324</v>
      </c>
    </row>
    <row r="514" spans="1:6" s="7" customFormat="1">
      <c r="A514" s="51"/>
      <c r="B514" s="49"/>
      <c r="C514" s="6" t="s">
        <v>505</v>
      </c>
      <c r="D514" s="5">
        <v>503726</v>
      </c>
      <c r="E514" s="6">
        <v>514919</v>
      </c>
      <c r="F514" s="36">
        <v>504440</v>
      </c>
    </row>
    <row r="515" spans="1:6" s="7" customFormat="1">
      <c r="A515" s="51"/>
      <c r="B515" s="47" t="s">
        <v>506</v>
      </c>
      <c r="C515" s="11" t="s">
        <v>507</v>
      </c>
      <c r="D515" s="11">
        <v>553.77279999999996</v>
      </c>
      <c r="E515" s="11">
        <v>590.5136</v>
      </c>
      <c r="F515" s="38">
        <v>598.9529</v>
      </c>
    </row>
    <row r="516" spans="1:6" s="7" customFormat="1">
      <c r="A516" s="51"/>
      <c r="B516" s="48"/>
      <c r="C516" s="6" t="s">
        <v>508</v>
      </c>
      <c r="D516" s="5">
        <v>1663734</v>
      </c>
      <c r="E516" s="6">
        <v>1835888</v>
      </c>
      <c r="F516" s="36">
        <v>1960107</v>
      </c>
    </row>
    <row r="517" spans="1:6" s="7" customFormat="1">
      <c r="A517" s="51"/>
      <c r="B517" s="48"/>
      <c r="C517" s="6" t="s">
        <v>509</v>
      </c>
      <c r="D517" s="5">
        <v>1621401</v>
      </c>
      <c r="E517" s="6">
        <v>1637392</v>
      </c>
      <c r="F517" s="36">
        <v>1737806</v>
      </c>
    </row>
    <row r="518" spans="1:6" s="7" customFormat="1">
      <c r="A518" s="51"/>
      <c r="B518" s="48"/>
      <c r="C518" s="6" t="s">
        <v>510</v>
      </c>
      <c r="D518" s="5">
        <v>387686</v>
      </c>
      <c r="E518" s="6">
        <v>414544</v>
      </c>
      <c r="F518" s="36">
        <v>444228</v>
      </c>
    </row>
    <row r="519" spans="1:6" s="7" customFormat="1">
      <c r="A519" s="51"/>
      <c r="B519" s="48"/>
      <c r="C519" s="6" t="s">
        <v>511</v>
      </c>
      <c r="D519" s="5">
        <v>526009</v>
      </c>
      <c r="E519" s="6">
        <v>547755</v>
      </c>
      <c r="F519" s="36">
        <v>526292</v>
      </c>
    </row>
    <row r="520" spans="1:6" s="7" customFormat="1">
      <c r="A520" s="51"/>
      <c r="B520" s="48"/>
      <c r="C520" s="6" t="s">
        <v>512</v>
      </c>
      <c r="D520" s="5">
        <v>588279</v>
      </c>
      <c r="E520" s="6">
        <v>644332</v>
      </c>
      <c r="F520" s="36">
        <v>591672</v>
      </c>
    </row>
    <row r="521" spans="1:6" s="7" customFormat="1">
      <c r="A521" s="51"/>
      <c r="B521" s="48"/>
      <c r="C521" s="6" t="s">
        <v>513</v>
      </c>
      <c r="D521" s="5">
        <v>512145</v>
      </c>
      <c r="E521" s="6">
        <v>566112</v>
      </c>
      <c r="F521" s="36">
        <v>520402</v>
      </c>
    </row>
    <row r="522" spans="1:6" s="7" customFormat="1">
      <c r="A522" s="51"/>
      <c r="B522" s="49"/>
      <c r="C522" s="6" t="s">
        <v>514</v>
      </c>
      <c r="D522" s="5">
        <v>249793</v>
      </c>
      <c r="E522" s="6">
        <v>273632</v>
      </c>
      <c r="F522" s="36">
        <v>274070</v>
      </c>
    </row>
    <row r="523" spans="1:6" s="7" customFormat="1">
      <c r="A523" s="51"/>
      <c r="B523" s="47" t="s">
        <v>515</v>
      </c>
      <c r="C523" s="11" t="s">
        <v>515</v>
      </c>
      <c r="D523" s="11">
        <v>416.18729999999999</v>
      </c>
      <c r="E523" s="11">
        <v>461.72719999999998</v>
      </c>
      <c r="F523" s="38">
        <v>430.4359</v>
      </c>
    </row>
    <row r="524" spans="1:6" s="7" customFormat="1">
      <c r="A524" s="51"/>
      <c r="B524" s="48"/>
      <c r="C524" s="6" t="s">
        <v>516</v>
      </c>
      <c r="D524" s="5">
        <v>2611580</v>
      </c>
      <c r="E524" s="6">
        <v>2869897</v>
      </c>
      <c r="F524" s="36">
        <v>2722793</v>
      </c>
    </row>
    <row r="525" spans="1:6" s="7" customFormat="1">
      <c r="A525" s="51"/>
      <c r="B525" s="48"/>
      <c r="C525" s="6" t="s">
        <v>517</v>
      </c>
      <c r="D525" s="5">
        <v>695614</v>
      </c>
      <c r="E525" s="6">
        <v>777518</v>
      </c>
      <c r="F525" s="36">
        <v>698433</v>
      </c>
    </row>
    <row r="526" spans="1:6" s="7" customFormat="1">
      <c r="A526" s="51"/>
      <c r="B526" s="48"/>
      <c r="C526" s="6" t="s">
        <v>518</v>
      </c>
      <c r="D526" s="5">
        <v>408505</v>
      </c>
      <c r="E526" s="6">
        <v>470167</v>
      </c>
      <c r="F526" s="36">
        <v>455413</v>
      </c>
    </row>
    <row r="527" spans="1:6" s="7" customFormat="1">
      <c r="A527" s="51"/>
      <c r="B527" s="49"/>
      <c r="C527" s="6" t="s">
        <v>519</v>
      </c>
      <c r="D527" s="5">
        <v>446583</v>
      </c>
      <c r="E527" s="6">
        <v>499689</v>
      </c>
      <c r="F527" s="36">
        <v>427568</v>
      </c>
    </row>
    <row r="528" spans="1:6" s="7" customFormat="1">
      <c r="A528" s="51"/>
      <c r="B528" s="47" t="s">
        <v>520</v>
      </c>
      <c r="C528" s="11" t="s">
        <v>521</v>
      </c>
      <c r="D528" s="11">
        <v>373.52510000000001</v>
      </c>
      <c r="E528" s="11">
        <v>399.9436</v>
      </c>
      <c r="F528" s="38">
        <v>376.9624</v>
      </c>
    </row>
    <row r="529" spans="1:6" s="7" customFormat="1">
      <c r="A529" s="51"/>
      <c r="B529" s="48"/>
      <c r="C529" s="6" t="s">
        <v>522</v>
      </c>
      <c r="D529" s="5">
        <v>1567485</v>
      </c>
      <c r="E529" s="6">
        <v>1687684</v>
      </c>
      <c r="F529" s="36">
        <v>1646975</v>
      </c>
    </row>
    <row r="530" spans="1:6" s="7" customFormat="1">
      <c r="A530" s="51"/>
      <c r="B530" s="48"/>
      <c r="C530" s="6" t="s">
        <v>523</v>
      </c>
      <c r="D530" s="5">
        <v>288053</v>
      </c>
      <c r="E530" s="6">
        <v>286759</v>
      </c>
      <c r="F530" s="36">
        <v>208338</v>
      </c>
    </row>
    <row r="531" spans="1:6" s="7" customFormat="1">
      <c r="A531" s="51"/>
      <c r="B531" s="48"/>
      <c r="C531" s="6" t="s">
        <v>524</v>
      </c>
      <c r="D531" s="5">
        <v>457991</v>
      </c>
      <c r="E531" s="6">
        <v>500662</v>
      </c>
      <c r="F531" s="36">
        <v>458959</v>
      </c>
    </row>
    <row r="532" spans="1:6" s="7" customFormat="1">
      <c r="A532" s="51"/>
      <c r="B532" s="48"/>
      <c r="C532" s="6" t="s">
        <v>525</v>
      </c>
      <c r="D532" s="5">
        <v>467126</v>
      </c>
      <c r="E532" s="6">
        <v>501420</v>
      </c>
      <c r="F532" s="36">
        <v>484902</v>
      </c>
    </row>
    <row r="533" spans="1:6" s="7" customFormat="1">
      <c r="A533" s="51"/>
      <c r="B533" s="48"/>
      <c r="C533" s="6" t="s">
        <v>526</v>
      </c>
      <c r="D533" s="5">
        <v>524113</v>
      </c>
      <c r="E533" s="6">
        <v>543411</v>
      </c>
      <c r="F533" s="36">
        <v>469489</v>
      </c>
    </row>
    <row r="534" spans="1:6" s="7" customFormat="1">
      <c r="A534" s="51"/>
      <c r="B534" s="49"/>
      <c r="C534" s="6" t="s">
        <v>527</v>
      </c>
      <c r="D534" s="5">
        <v>430009</v>
      </c>
      <c r="E534" s="6">
        <v>477620</v>
      </c>
      <c r="F534" s="36">
        <v>476509</v>
      </c>
    </row>
    <row r="535" spans="1:6" s="7" customFormat="1">
      <c r="A535" s="51"/>
      <c r="B535" s="47" t="s">
        <v>528</v>
      </c>
      <c r="C535" s="11" t="s">
        <v>528</v>
      </c>
      <c r="D535" s="11">
        <v>347.69940000000003</v>
      </c>
      <c r="E535" s="11">
        <v>367.29599999999999</v>
      </c>
      <c r="F535" s="38">
        <v>354.65559999999999</v>
      </c>
    </row>
    <row r="536" spans="1:6" s="7" customFormat="1">
      <c r="A536" s="51"/>
      <c r="B536" s="48"/>
      <c r="C536" s="6" t="s">
        <v>529</v>
      </c>
      <c r="D536" s="5">
        <v>1200136</v>
      </c>
      <c r="E536" s="6">
        <v>1310696</v>
      </c>
      <c r="F536" s="36">
        <v>1286773</v>
      </c>
    </row>
    <row r="537" spans="1:6" s="7" customFormat="1">
      <c r="A537" s="51"/>
      <c r="B537" s="48"/>
      <c r="C537" s="6" t="s">
        <v>530</v>
      </c>
      <c r="D537" s="5">
        <v>474368</v>
      </c>
      <c r="E537" s="6">
        <v>511008</v>
      </c>
      <c r="F537" s="36">
        <v>409058</v>
      </c>
    </row>
    <row r="538" spans="1:6" s="7" customFormat="1">
      <c r="A538" s="51"/>
      <c r="B538" s="48"/>
      <c r="C538" s="6" t="s">
        <v>531</v>
      </c>
      <c r="D538" s="5">
        <v>291379</v>
      </c>
      <c r="E538" s="6">
        <v>314439</v>
      </c>
      <c r="F538" s="36">
        <v>266822</v>
      </c>
    </row>
    <row r="539" spans="1:6" s="7" customFormat="1">
      <c r="A539" s="51"/>
      <c r="B539" s="48"/>
      <c r="C539" s="6" t="s">
        <v>532</v>
      </c>
      <c r="D539" s="5">
        <v>254257</v>
      </c>
      <c r="E539" s="6">
        <v>248076</v>
      </c>
      <c r="F539" s="36">
        <v>260759</v>
      </c>
    </row>
    <row r="540" spans="1:6" s="7" customFormat="1">
      <c r="A540" s="51"/>
      <c r="B540" s="48"/>
      <c r="C540" s="6" t="s">
        <v>533</v>
      </c>
      <c r="D540" s="5">
        <v>402890</v>
      </c>
      <c r="E540" s="6">
        <v>433398</v>
      </c>
      <c r="F540" s="36">
        <v>453808</v>
      </c>
    </row>
    <row r="541" spans="1:6" s="7" customFormat="1">
      <c r="A541" s="51"/>
      <c r="B541" s="48"/>
      <c r="C541" s="6" t="s">
        <v>534</v>
      </c>
      <c r="D541" s="5">
        <v>360861</v>
      </c>
      <c r="E541" s="6">
        <v>384199</v>
      </c>
      <c r="F541" s="36">
        <v>393999</v>
      </c>
    </row>
    <row r="542" spans="1:6" s="7" customFormat="1">
      <c r="A542" s="51"/>
      <c r="B542" s="49"/>
      <c r="C542" s="6" t="s">
        <v>535</v>
      </c>
      <c r="D542" s="5">
        <v>451515</v>
      </c>
      <c r="E542" s="6">
        <v>493968</v>
      </c>
      <c r="F542" s="7">
        <v>495228</v>
      </c>
    </row>
    <row r="543" spans="1:6" s="7" customFormat="1">
      <c r="A543" s="51"/>
      <c r="B543" s="47" t="s">
        <v>536</v>
      </c>
      <c r="C543" s="11" t="s">
        <v>537</v>
      </c>
      <c r="D543" s="11">
        <v>544.7962</v>
      </c>
      <c r="E543" s="11">
        <v>577.93409999999994</v>
      </c>
      <c r="F543" s="38">
        <v>551.77250000000004</v>
      </c>
    </row>
    <row r="544" spans="1:6" s="7" customFormat="1">
      <c r="A544" s="51"/>
      <c r="B544" s="48"/>
      <c r="C544" s="6" t="s">
        <v>538</v>
      </c>
      <c r="D544" s="5">
        <v>1609850</v>
      </c>
      <c r="E544" s="6">
        <v>1687131</v>
      </c>
      <c r="F544" s="36">
        <v>1687479</v>
      </c>
    </row>
    <row r="545" spans="1:6" s="7" customFormat="1">
      <c r="A545" s="51"/>
      <c r="B545" s="48"/>
      <c r="C545" s="6" t="s">
        <v>539</v>
      </c>
      <c r="D545" s="5">
        <v>696349</v>
      </c>
      <c r="E545" s="6">
        <v>759072</v>
      </c>
      <c r="F545" s="36">
        <v>675446</v>
      </c>
    </row>
    <row r="546" spans="1:6" s="7" customFormat="1">
      <c r="A546" s="51"/>
      <c r="B546" s="48"/>
      <c r="C546" s="6" t="s">
        <v>540</v>
      </c>
      <c r="D546" s="5">
        <v>679066</v>
      </c>
      <c r="E546" s="6">
        <v>753809</v>
      </c>
      <c r="F546" s="36">
        <v>690214</v>
      </c>
    </row>
    <row r="547" spans="1:6" s="7" customFormat="1">
      <c r="A547" s="51"/>
      <c r="B547" s="48"/>
      <c r="C547" s="6" t="s">
        <v>541</v>
      </c>
      <c r="D547" s="5">
        <v>202310</v>
      </c>
      <c r="E547" s="6">
        <v>188212</v>
      </c>
      <c r="F547" s="36">
        <v>137707</v>
      </c>
    </row>
    <row r="548" spans="1:6" s="7" customFormat="1">
      <c r="A548" s="51"/>
      <c r="B548" s="48"/>
      <c r="C548" s="6" t="s">
        <v>542</v>
      </c>
      <c r="D548" s="5">
        <v>148538</v>
      </c>
      <c r="E548" s="6">
        <v>153132</v>
      </c>
      <c r="F548" s="36">
        <v>85024</v>
      </c>
    </row>
    <row r="549" spans="1:6" s="7" customFormat="1">
      <c r="A549" s="51"/>
      <c r="B549" s="48"/>
      <c r="C549" s="6" t="s">
        <v>543</v>
      </c>
      <c r="D549" s="5">
        <v>1095639</v>
      </c>
      <c r="E549" s="6">
        <v>1190244</v>
      </c>
      <c r="F549" s="36">
        <v>1310447</v>
      </c>
    </row>
    <row r="550" spans="1:6" s="7" customFormat="1">
      <c r="A550" s="51"/>
      <c r="B550" s="49"/>
      <c r="C550" s="6" t="s">
        <v>544</v>
      </c>
      <c r="D550" s="5">
        <v>1021740</v>
      </c>
      <c r="E550" s="6">
        <v>1063935</v>
      </c>
      <c r="F550" s="36">
        <v>931291</v>
      </c>
    </row>
    <row r="551" spans="1:6" s="7" customFormat="1">
      <c r="A551" s="51"/>
      <c r="B551" s="47" t="s">
        <v>545</v>
      </c>
      <c r="C551" s="11" t="s">
        <v>545</v>
      </c>
      <c r="D551" s="11">
        <v>609.43140000000005</v>
      </c>
      <c r="E551" s="11">
        <v>597.83240000000001</v>
      </c>
      <c r="F551" s="38">
        <v>585.49940000000004</v>
      </c>
    </row>
    <row r="552" spans="1:6" s="7" customFormat="1">
      <c r="A552" s="51"/>
      <c r="B552" s="48"/>
      <c r="C552" s="6" t="s">
        <v>546</v>
      </c>
      <c r="D552" s="5">
        <v>1547638</v>
      </c>
      <c r="E552" s="6">
        <v>1718890</v>
      </c>
      <c r="F552" s="36">
        <v>2029988</v>
      </c>
    </row>
    <row r="553" spans="1:6" s="7" customFormat="1">
      <c r="A553" s="51"/>
      <c r="B553" s="48"/>
      <c r="C553" s="6" t="s">
        <v>547</v>
      </c>
      <c r="D553" s="5">
        <v>882445</v>
      </c>
      <c r="E553" s="6">
        <v>811805</v>
      </c>
      <c r="F553" s="36">
        <v>582373</v>
      </c>
    </row>
    <row r="554" spans="1:6" s="7" customFormat="1">
      <c r="A554" s="51"/>
      <c r="B554" s="48"/>
      <c r="C554" s="6" t="s">
        <v>548</v>
      </c>
      <c r="D554" s="5">
        <v>770790</v>
      </c>
      <c r="E554" s="6">
        <v>749458</v>
      </c>
      <c r="F554" s="36">
        <v>781697</v>
      </c>
    </row>
    <row r="555" spans="1:6" s="7" customFormat="1">
      <c r="A555" s="51"/>
      <c r="B555" s="48"/>
      <c r="C555" s="6" t="s">
        <v>549</v>
      </c>
      <c r="D555" s="5">
        <v>833399</v>
      </c>
      <c r="E555" s="6">
        <v>724452</v>
      </c>
      <c r="F555" s="36">
        <v>650570</v>
      </c>
    </row>
    <row r="556" spans="1:6" s="7" customFormat="1">
      <c r="A556" s="51"/>
      <c r="B556" s="48"/>
      <c r="C556" s="6" t="s">
        <v>550</v>
      </c>
      <c r="D556" s="5">
        <v>533688</v>
      </c>
      <c r="E556" s="6">
        <v>468413</v>
      </c>
      <c r="F556" s="36">
        <v>421128</v>
      </c>
    </row>
    <row r="557" spans="1:6" s="7" customFormat="1">
      <c r="A557" s="51"/>
      <c r="B557" s="48"/>
      <c r="C557" s="6" t="s">
        <v>551</v>
      </c>
      <c r="D557" s="5">
        <v>258945</v>
      </c>
      <c r="E557" s="6">
        <v>282217</v>
      </c>
      <c r="F557" s="36">
        <v>232698</v>
      </c>
    </row>
    <row r="558" spans="1:6" s="7" customFormat="1">
      <c r="A558" s="51"/>
      <c r="B558" s="48"/>
      <c r="C558" s="6" t="s">
        <v>552</v>
      </c>
      <c r="D558" s="5">
        <v>634830</v>
      </c>
      <c r="E558" s="6">
        <v>645167</v>
      </c>
      <c r="F558" s="36">
        <v>552897</v>
      </c>
    </row>
    <row r="559" spans="1:6" s="7" customFormat="1">
      <c r="A559" s="51"/>
      <c r="B559" s="49"/>
      <c r="C559" s="6" t="s">
        <v>553</v>
      </c>
      <c r="D559" s="5">
        <v>635701</v>
      </c>
      <c r="E559" s="6">
        <v>574553</v>
      </c>
      <c r="F559" s="36">
        <v>547778</v>
      </c>
    </row>
    <row r="560" spans="1:6" s="7" customFormat="1">
      <c r="A560" s="51"/>
      <c r="B560" s="47" t="s">
        <v>554</v>
      </c>
      <c r="C560" s="11" t="s">
        <v>555</v>
      </c>
      <c r="D560" s="11">
        <v>304.9178</v>
      </c>
      <c r="E560" s="11">
        <v>331.07679999999999</v>
      </c>
      <c r="F560" s="38">
        <v>327.31020000000001</v>
      </c>
    </row>
    <row r="561" spans="1:6" s="7" customFormat="1">
      <c r="A561" s="51"/>
      <c r="B561" s="48"/>
      <c r="C561" s="6" t="s">
        <v>556</v>
      </c>
      <c r="D561" s="5">
        <v>702111</v>
      </c>
      <c r="E561" s="6">
        <v>761212</v>
      </c>
      <c r="F561" s="36">
        <v>767389</v>
      </c>
    </row>
    <row r="562" spans="1:6" s="7" customFormat="1">
      <c r="A562" s="51"/>
      <c r="B562" s="48"/>
      <c r="C562" s="6" t="s">
        <v>557</v>
      </c>
      <c r="D562" s="5">
        <v>368308</v>
      </c>
      <c r="E562" s="6">
        <v>384749</v>
      </c>
      <c r="F562" s="36">
        <v>388883</v>
      </c>
    </row>
    <row r="563" spans="1:6" s="7" customFormat="1">
      <c r="A563" s="51"/>
      <c r="B563" s="48"/>
      <c r="C563" s="6" t="s">
        <v>558</v>
      </c>
      <c r="D563" s="5">
        <v>574385</v>
      </c>
      <c r="E563" s="6">
        <v>630681</v>
      </c>
      <c r="F563" s="36">
        <v>614418</v>
      </c>
    </row>
    <row r="564" spans="1:6" s="7" customFormat="1">
      <c r="A564" s="51"/>
      <c r="B564" s="48"/>
      <c r="C564" s="6" t="s">
        <v>559</v>
      </c>
      <c r="D564" s="5">
        <v>276219</v>
      </c>
      <c r="E564" s="6">
        <v>306110</v>
      </c>
      <c r="F564" s="36">
        <v>313988</v>
      </c>
    </row>
    <row r="565" spans="1:6" s="7" customFormat="1">
      <c r="A565" s="51"/>
      <c r="B565" s="48"/>
      <c r="C565" s="6" t="s">
        <v>560</v>
      </c>
      <c r="D565" s="5">
        <v>589067</v>
      </c>
      <c r="E565" s="6">
        <v>640630</v>
      </c>
      <c r="F565" s="36">
        <v>621565</v>
      </c>
    </row>
    <row r="566" spans="1:6" s="7" customFormat="1">
      <c r="A566" s="51"/>
      <c r="B566" s="48"/>
      <c r="C566" s="6" t="s">
        <v>561</v>
      </c>
      <c r="D566" s="5">
        <v>207979</v>
      </c>
      <c r="E566" s="6">
        <v>224082</v>
      </c>
      <c r="F566" s="36">
        <v>222939</v>
      </c>
    </row>
    <row r="567" spans="1:6" s="7" customFormat="1">
      <c r="A567" s="51"/>
      <c r="B567" s="49"/>
      <c r="C567" s="6" t="s">
        <v>562</v>
      </c>
      <c r="D567" s="5">
        <v>331109</v>
      </c>
      <c r="E567" s="6">
        <v>363292</v>
      </c>
      <c r="F567" s="36">
        <v>343920</v>
      </c>
    </row>
    <row r="568" spans="1:6" s="7" customFormat="1">
      <c r="A568" s="51"/>
      <c r="B568" s="47" t="s">
        <v>563</v>
      </c>
      <c r="C568" s="11" t="s">
        <v>563</v>
      </c>
      <c r="D568" s="11">
        <v>315.13529999999997</v>
      </c>
      <c r="E568" s="11">
        <v>339.88839999999999</v>
      </c>
      <c r="F568" s="38">
        <v>342.71679999999998</v>
      </c>
    </row>
    <row r="569" spans="1:6" s="7" customFormat="1">
      <c r="A569" s="51"/>
      <c r="B569" s="48"/>
      <c r="C569" s="6" t="s">
        <v>564</v>
      </c>
      <c r="D569" s="5">
        <v>935523</v>
      </c>
      <c r="E569" s="6">
        <v>1037419</v>
      </c>
      <c r="F569" s="36">
        <v>1093212</v>
      </c>
    </row>
    <row r="570" spans="1:6" s="7" customFormat="1">
      <c r="A570" s="51"/>
      <c r="B570" s="48"/>
      <c r="C570" s="6" t="s">
        <v>565</v>
      </c>
      <c r="D570" s="5">
        <v>511262</v>
      </c>
      <c r="E570" s="6">
        <v>544892</v>
      </c>
      <c r="F570" s="36">
        <v>553625</v>
      </c>
    </row>
    <row r="571" spans="1:6" s="7" customFormat="1">
      <c r="A571" s="51"/>
      <c r="B571" s="48"/>
      <c r="C571" s="6" t="s">
        <v>566</v>
      </c>
      <c r="D571" s="5">
        <v>235775</v>
      </c>
      <c r="E571" s="6">
        <v>258403</v>
      </c>
      <c r="F571" s="36">
        <v>249710</v>
      </c>
    </row>
    <row r="572" spans="1:6" s="7" customFormat="1">
      <c r="A572" s="51"/>
      <c r="B572" s="48"/>
      <c r="C572" s="6" t="s">
        <v>567</v>
      </c>
      <c r="D572" s="5">
        <v>211569</v>
      </c>
      <c r="E572" s="6">
        <v>234313</v>
      </c>
      <c r="F572" s="36">
        <v>217716</v>
      </c>
    </row>
    <row r="573" spans="1:6" s="7" customFormat="1">
      <c r="A573" s="51"/>
      <c r="B573" s="48"/>
      <c r="C573" s="6" t="s">
        <v>568</v>
      </c>
      <c r="D573" s="5">
        <v>192207</v>
      </c>
      <c r="E573" s="6">
        <v>206850</v>
      </c>
      <c r="F573" s="36">
        <v>195546</v>
      </c>
    </row>
    <row r="574" spans="1:6" s="7" customFormat="1">
      <c r="A574" s="51"/>
      <c r="B574" s="48"/>
      <c r="C574" s="6" t="s">
        <v>569</v>
      </c>
      <c r="D574" s="5">
        <v>304263</v>
      </c>
      <c r="E574" s="6">
        <v>300939</v>
      </c>
      <c r="F574" s="36">
        <v>294702</v>
      </c>
    </row>
    <row r="575" spans="1:6" s="7" customFormat="1">
      <c r="A575" s="51"/>
      <c r="B575" s="48"/>
      <c r="C575" s="6" t="s">
        <v>570</v>
      </c>
      <c r="D575" s="5">
        <v>309540</v>
      </c>
      <c r="E575" s="6">
        <v>331045</v>
      </c>
      <c r="F575" s="36">
        <v>289902</v>
      </c>
    </row>
    <row r="576" spans="1:6" s="7" customFormat="1">
      <c r="A576" s="51"/>
      <c r="B576" s="48"/>
      <c r="C576" s="6" t="s">
        <v>571</v>
      </c>
      <c r="D576" s="5">
        <v>420629</v>
      </c>
      <c r="E576" s="6">
        <v>455340</v>
      </c>
      <c r="F576" s="36">
        <v>455031</v>
      </c>
    </row>
    <row r="577" spans="1:6" s="7" customFormat="1">
      <c r="A577" s="51"/>
      <c r="B577" s="49"/>
      <c r="C577" s="6" t="s">
        <v>572</v>
      </c>
      <c r="D577" s="5">
        <v>66060</v>
      </c>
      <c r="E577" s="6">
        <v>74646</v>
      </c>
      <c r="F577" s="36">
        <v>77765</v>
      </c>
    </row>
    <row r="578" spans="1:6" s="7" customFormat="1">
      <c r="A578" s="51"/>
      <c r="B578" s="47" t="s">
        <v>573</v>
      </c>
      <c r="C578" s="11" t="s">
        <v>574</v>
      </c>
      <c r="D578" s="11">
        <v>211.40870000000001</v>
      </c>
      <c r="E578" s="11">
        <v>230.10669999999999</v>
      </c>
      <c r="F578" s="38">
        <v>232.22730000000001</v>
      </c>
    </row>
    <row r="579" spans="1:6" s="7" customFormat="1">
      <c r="A579" s="51"/>
      <c r="B579" s="48"/>
      <c r="C579" s="6" t="s">
        <v>575</v>
      </c>
      <c r="D579" s="5">
        <v>614251</v>
      </c>
      <c r="E579" s="6">
        <v>662802</v>
      </c>
      <c r="F579" s="36">
        <v>687753</v>
      </c>
    </row>
    <row r="580" spans="1:6" s="7" customFormat="1">
      <c r="A580" s="51"/>
      <c r="B580" s="48"/>
      <c r="C580" s="6" t="s">
        <v>576</v>
      </c>
      <c r="D580" s="5">
        <v>326288</v>
      </c>
      <c r="E580" s="6">
        <v>359301</v>
      </c>
      <c r="F580" s="36">
        <v>372846</v>
      </c>
    </row>
    <row r="581" spans="1:6" s="7" customFormat="1">
      <c r="A581" s="51"/>
      <c r="B581" s="48"/>
      <c r="C581" s="6" t="s">
        <v>577</v>
      </c>
      <c r="D581" s="5">
        <v>187520</v>
      </c>
      <c r="E581" s="6">
        <v>209343</v>
      </c>
      <c r="F581" s="36">
        <v>209685</v>
      </c>
    </row>
    <row r="582" spans="1:6" s="7" customFormat="1">
      <c r="A582" s="51"/>
      <c r="B582" s="48"/>
      <c r="C582" s="6" t="s">
        <v>578</v>
      </c>
      <c r="D582" s="5">
        <v>356181</v>
      </c>
      <c r="E582" s="6">
        <v>367907</v>
      </c>
      <c r="F582" s="36">
        <v>345699</v>
      </c>
    </row>
    <row r="583" spans="1:6" s="7" customFormat="1">
      <c r="A583" s="51"/>
      <c r="B583" s="48"/>
      <c r="C583" s="6" t="s">
        <v>579</v>
      </c>
      <c r="D583" s="5">
        <v>178721</v>
      </c>
      <c r="E583" s="6">
        <v>212182</v>
      </c>
      <c r="F583" s="36">
        <v>221357</v>
      </c>
    </row>
    <row r="584" spans="1:6" s="7" customFormat="1">
      <c r="A584" s="51"/>
      <c r="B584" s="48"/>
      <c r="C584" s="6" t="s">
        <v>580</v>
      </c>
      <c r="D584" s="5">
        <v>149876</v>
      </c>
      <c r="E584" s="6">
        <v>164057</v>
      </c>
      <c r="F584" s="36">
        <v>156328</v>
      </c>
    </row>
    <row r="585" spans="1:6" s="7" customFormat="1">
      <c r="A585" s="51"/>
      <c r="B585" s="48"/>
      <c r="C585" s="6" t="s">
        <v>581</v>
      </c>
      <c r="D585" s="5">
        <v>162743</v>
      </c>
      <c r="E585" s="6">
        <v>173012</v>
      </c>
      <c r="F585" s="36">
        <v>188803</v>
      </c>
    </row>
    <row r="586" spans="1:6" s="7" customFormat="1">
      <c r="A586" s="51"/>
      <c r="B586" s="49"/>
      <c r="C586" s="6" t="s">
        <v>582</v>
      </c>
      <c r="D586" s="5">
        <v>133132</v>
      </c>
      <c r="E586" s="6">
        <v>151352</v>
      </c>
      <c r="F586" s="36">
        <v>143722</v>
      </c>
    </row>
    <row r="587" spans="1:6" s="7" customFormat="1">
      <c r="A587" s="51"/>
      <c r="B587" s="47" t="s">
        <v>583</v>
      </c>
      <c r="C587" s="11" t="s">
        <v>584</v>
      </c>
      <c r="D587" s="11">
        <v>126.5416</v>
      </c>
      <c r="E587" s="11">
        <v>135.9521</v>
      </c>
      <c r="F587" s="38">
        <v>141.41579999999999</v>
      </c>
    </row>
    <row r="588" spans="1:6" s="7" customFormat="1">
      <c r="A588" s="51"/>
      <c r="B588" s="48"/>
      <c r="C588" s="6" t="s">
        <v>585</v>
      </c>
      <c r="D588" s="5">
        <v>334245</v>
      </c>
      <c r="E588" s="6">
        <v>367296</v>
      </c>
      <c r="F588" s="36">
        <v>396326</v>
      </c>
    </row>
    <row r="589" spans="1:6" s="7" customFormat="1">
      <c r="A589" s="51"/>
      <c r="B589" s="48"/>
      <c r="C589" s="6" t="s">
        <v>586</v>
      </c>
      <c r="D589" s="5">
        <v>169235</v>
      </c>
      <c r="E589" s="6">
        <v>181303</v>
      </c>
      <c r="F589" s="36">
        <v>166424</v>
      </c>
    </row>
    <row r="590" spans="1:6" s="7" customFormat="1">
      <c r="A590" s="51"/>
      <c r="B590" s="48"/>
      <c r="C590" s="6" t="s">
        <v>587</v>
      </c>
      <c r="D590" s="5">
        <v>141786</v>
      </c>
      <c r="E590" s="6">
        <v>150487</v>
      </c>
      <c r="F590" s="36">
        <v>152534</v>
      </c>
    </row>
    <row r="591" spans="1:6" s="7" customFormat="1">
      <c r="A591" s="51"/>
      <c r="B591" s="48"/>
      <c r="C591" s="6" t="s">
        <v>588</v>
      </c>
      <c r="D591" s="5">
        <v>142611</v>
      </c>
      <c r="E591" s="6">
        <v>147475</v>
      </c>
      <c r="F591" s="36">
        <v>156092</v>
      </c>
    </row>
    <row r="592" spans="1:6" s="7" customFormat="1">
      <c r="A592" s="51"/>
      <c r="B592" s="48"/>
      <c r="C592" s="6" t="s">
        <v>589</v>
      </c>
      <c r="D592" s="5">
        <v>104699</v>
      </c>
      <c r="E592" s="6">
        <v>113436</v>
      </c>
      <c r="F592" s="36">
        <v>123064</v>
      </c>
    </row>
    <row r="593" spans="1:6" s="7" customFormat="1">
      <c r="A593" s="51"/>
      <c r="B593" s="48"/>
      <c r="C593" s="6" t="s">
        <v>590</v>
      </c>
      <c r="D593" s="5">
        <v>134564</v>
      </c>
      <c r="E593" s="6">
        <v>147459</v>
      </c>
      <c r="F593" s="36">
        <v>166359</v>
      </c>
    </row>
    <row r="594" spans="1:6" s="7" customFormat="1">
      <c r="A594" s="51"/>
      <c r="B594" s="48"/>
      <c r="C594" s="6" t="s">
        <v>591</v>
      </c>
      <c r="D594" s="5">
        <v>91138</v>
      </c>
      <c r="E594" s="6">
        <v>97977</v>
      </c>
      <c r="F594" s="36">
        <v>98464</v>
      </c>
    </row>
    <row r="595" spans="1:6" s="7" customFormat="1">
      <c r="A595" s="52"/>
      <c r="B595" s="49"/>
      <c r="C595" s="6" t="s">
        <v>592</v>
      </c>
      <c r="D595" s="5">
        <v>151397</v>
      </c>
      <c r="E595" s="6">
        <v>156657</v>
      </c>
      <c r="F595" s="36">
        <v>162374</v>
      </c>
    </row>
    <row r="596" spans="1:6" s="7" customFormat="1">
      <c r="A596" s="50" t="s">
        <v>593</v>
      </c>
      <c r="B596" s="47" t="s">
        <v>594</v>
      </c>
      <c r="C596" s="11" t="s">
        <v>595</v>
      </c>
      <c r="D596" s="11">
        <v>1493.8590000000002</v>
      </c>
      <c r="E596" s="11">
        <v>1617.7071000000001</v>
      </c>
      <c r="F596" s="36"/>
    </row>
    <row r="597" spans="1:6" s="7" customFormat="1">
      <c r="A597" s="51"/>
      <c r="B597" s="48"/>
      <c r="C597" s="6" t="s">
        <v>596</v>
      </c>
      <c r="D597" s="5">
        <v>444.3759</v>
      </c>
      <c r="E597" s="6">
        <v>475.5034</v>
      </c>
      <c r="F597" s="36"/>
    </row>
    <row r="598" spans="1:6" s="7" customFormat="1">
      <c r="A598" s="51"/>
      <c r="B598" s="48"/>
      <c r="C598" s="6" t="s">
        <v>597</v>
      </c>
      <c r="D598" s="5">
        <v>272.79770000000002</v>
      </c>
      <c r="E598" s="6">
        <v>302.43549999999999</v>
      </c>
      <c r="F598" s="36"/>
    </row>
    <row r="599" spans="1:6" s="7" customFormat="1">
      <c r="A599" s="51"/>
      <c r="B599" s="48"/>
      <c r="C599" s="6" t="s">
        <v>598</v>
      </c>
      <c r="D599" s="5">
        <v>176.14620000000002</v>
      </c>
      <c r="E599" s="6">
        <v>195.4282</v>
      </c>
      <c r="F599" s="36"/>
    </row>
    <row r="600" spans="1:6" s="7" customFormat="1">
      <c r="A600" s="51"/>
      <c r="B600" s="48"/>
      <c r="C600" s="6" t="s">
        <v>599</v>
      </c>
      <c r="D600" s="5">
        <v>121.2835</v>
      </c>
      <c r="E600" s="6">
        <v>125.4903</v>
      </c>
      <c r="F600" s="36"/>
    </row>
    <row r="601" spans="1:6" s="7" customFormat="1">
      <c r="A601" s="51"/>
      <c r="B601" s="48"/>
      <c r="C601" s="6" t="s">
        <v>600</v>
      </c>
      <c r="D601" s="5">
        <v>121.8014</v>
      </c>
      <c r="E601" s="6">
        <v>134.2276</v>
      </c>
      <c r="F601" s="36"/>
    </row>
    <row r="602" spans="1:6" s="7" customFormat="1">
      <c r="A602" s="51"/>
      <c r="B602" s="49"/>
      <c r="C602" s="6" t="s">
        <v>601</v>
      </c>
      <c r="D602" s="5">
        <v>357.45420000000001</v>
      </c>
      <c r="E602" s="6">
        <v>384.62210000000005</v>
      </c>
      <c r="F602" s="36"/>
    </row>
    <row r="603" spans="1:6" s="7" customFormat="1">
      <c r="A603" s="51"/>
      <c r="B603" s="47" t="s">
        <v>602</v>
      </c>
      <c r="C603" s="11" t="s">
        <v>603</v>
      </c>
      <c r="D603" s="11">
        <v>482.60080000000005</v>
      </c>
      <c r="E603" s="11">
        <v>513.57439999999997</v>
      </c>
      <c r="F603" s="36"/>
    </row>
    <row r="604" spans="1:6" s="7" customFormat="1">
      <c r="A604" s="51"/>
      <c r="B604" s="48"/>
      <c r="C604" s="6" t="s">
        <v>604</v>
      </c>
      <c r="D604" s="5">
        <v>199.75390000000002</v>
      </c>
      <c r="E604" s="6">
        <v>212.46440000000001</v>
      </c>
      <c r="F604" s="36"/>
    </row>
    <row r="605" spans="1:6" s="7" customFormat="1">
      <c r="A605" s="51"/>
      <c r="B605" s="48"/>
      <c r="C605" s="6" t="s">
        <v>605</v>
      </c>
      <c r="D605" s="5">
        <v>142.03390000000002</v>
      </c>
      <c r="E605" s="6">
        <v>150.99160000000001</v>
      </c>
      <c r="F605" s="36"/>
    </row>
    <row r="606" spans="1:6" s="7" customFormat="1">
      <c r="A606" s="51"/>
      <c r="B606" s="49"/>
      <c r="C606" s="6" t="s">
        <v>606</v>
      </c>
      <c r="D606" s="5">
        <v>140.81300000000002</v>
      </c>
      <c r="E606" s="6">
        <v>150.11840000000001</v>
      </c>
      <c r="F606" s="36"/>
    </row>
    <row r="607" spans="1:6" s="7" customFormat="1">
      <c r="A607" s="51"/>
      <c r="B607" s="47" t="s">
        <v>607</v>
      </c>
      <c r="C607" s="11" t="s">
        <v>608</v>
      </c>
      <c r="D607" s="11">
        <v>405.59820000000002</v>
      </c>
      <c r="E607" s="11">
        <v>442.42830000000004</v>
      </c>
      <c r="F607" s="36"/>
    </row>
    <row r="608" spans="1:6" s="7" customFormat="1">
      <c r="A608" s="51"/>
      <c r="B608" s="48"/>
      <c r="C608" s="6" t="s">
        <v>609</v>
      </c>
      <c r="D608" s="5">
        <v>147.52250000000001</v>
      </c>
      <c r="E608" s="6">
        <v>163.89510000000001</v>
      </c>
      <c r="F608" s="36"/>
    </row>
    <row r="609" spans="1:6" s="7" customFormat="1">
      <c r="A609" s="51"/>
      <c r="B609" s="48"/>
      <c r="C609" s="6" t="s">
        <v>610</v>
      </c>
      <c r="D609" s="5">
        <v>15.6104</v>
      </c>
      <c r="E609" s="6">
        <v>17.288399999999999</v>
      </c>
      <c r="F609" s="36"/>
    </row>
    <row r="610" spans="1:6" s="7" customFormat="1">
      <c r="A610" s="51"/>
      <c r="B610" s="48"/>
      <c r="C610" s="6" t="s">
        <v>611</v>
      </c>
      <c r="D610" s="5">
        <v>63.938400000000001</v>
      </c>
      <c r="E610" s="6">
        <v>72.21350000000001</v>
      </c>
      <c r="F610" s="36"/>
    </row>
    <row r="611" spans="1:6" s="7" customFormat="1">
      <c r="A611" s="51"/>
      <c r="B611" s="48"/>
      <c r="C611" s="6" t="s">
        <v>612</v>
      </c>
      <c r="D611" s="5">
        <v>49.216799999999999</v>
      </c>
      <c r="E611" s="6">
        <v>54.725700000000003</v>
      </c>
      <c r="F611" s="36"/>
    </row>
    <row r="612" spans="1:6" s="7" customFormat="1">
      <c r="A612" s="51"/>
      <c r="B612" s="49"/>
      <c r="C612" s="6" t="s">
        <v>613</v>
      </c>
      <c r="D612" s="5">
        <v>129.31</v>
      </c>
      <c r="E612" s="6">
        <v>134.3056</v>
      </c>
      <c r="F612" s="36"/>
    </row>
    <row r="613" spans="1:6" s="7" customFormat="1">
      <c r="A613" s="51"/>
      <c r="B613" s="47" t="s">
        <v>614</v>
      </c>
      <c r="C613" s="11" t="s">
        <v>615</v>
      </c>
      <c r="D613" s="11">
        <v>217.31810000000002</v>
      </c>
      <c r="E613" s="11">
        <v>239.8058</v>
      </c>
      <c r="F613" s="36"/>
    </row>
    <row r="614" spans="1:6" s="7" customFormat="1">
      <c r="A614" s="51"/>
      <c r="B614" s="48"/>
      <c r="C614" s="6" t="s">
        <v>616</v>
      </c>
      <c r="D614" s="5">
        <v>93.364400000000003</v>
      </c>
      <c r="E614" s="6">
        <v>103.32380000000001</v>
      </c>
      <c r="F614" s="36"/>
    </row>
    <row r="615" spans="1:6" s="7" customFormat="1">
      <c r="A615" s="51"/>
      <c r="B615" s="48"/>
      <c r="C615" s="6" t="s">
        <v>617</v>
      </c>
      <c r="D615" s="5">
        <v>49.263300000000001</v>
      </c>
      <c r="E615" s="6">
        <v>55.433</v>
      </c>
      <c r="F615" s="36"/>
    </row>
    <row r="616" spans="1:6" s="7" customFormat="1">
      <c r="A616" s="51"/>
      <c r="B616" s="48"/>
      <c r="C616" s="6" t="s">
        <v>618</v>
      </c>
      <c r="D616" s="5">
        <v>20.7285</v>
      </c>
      <c r="E616" s="6">
        <v>22.569500000000001</v>
      </c>
      <c r="F616" s="36"/>
    </row>
    <row r="617" spans="1:6" s="7" customFormat="1">
      <c r="A617" s="51"/>
      <c r="B617" s="48"/>
      <c r="C617" s="6" t="s">
        <v>619</v>
      </c>
      <c r="D617" s="5">
        <v>13.376900000000001</v>
      </c>
      <c r="E617" s="6">
        <v>14.777000000000001</v>
      </c>
      <c r="F617" s="36"/>
    </row>
    <row r="618" spans="1:6" s="7" customFormat="1">
      <c r="A618" s="51"/>
      <c r="B618" s="49"/>
      <c r="C618" s="6" t="s">
        <v>620</v>
      </c>
      <c r="D618" s="5">
        <v>40.585000000000001</v>
      </c>
      <c r="E618" s="6">
        <v>43.702600000000004</v>
      </c>
      <c r="F618" s="36"/>
    </row>
    <row r="619" spans="1:6" s="7" customFormat="1">
      <c r="A619" s="51"/>
      <c r="B619" s="47" t="s">
        <v>621</v>
      </c>
      <c r="C619" s="11" t="s">
        <v>622</v>
      </c>
      <c r="D619" s="11">
        <v>316.89070000000004</v>
      </c>
      <c r="E619" s="11">
        <v>339.12890000000004</v>
      </c>
      <c r="F619" s="36"/>
    </row>
    <row r="620" spans="1:6" s="7" customFormat="1">
      <c r="A620" s="51"/>
      <c r="B620" s="48"/>
      <c r="C620" s="6" t="s">
        <v>623</v>
      </c>
      <c r="D620" s="5">
        <v>146.2079</v>
      </c>
      <c r="E620" s="6">
        <v>155.7157</v>
      </c>
      <c r="F620" s="36"/>
    </row>
    <row r="621" spans="1:6" s="7" customFormat="1">
      <c r="A621" s="51"/>
      <c r="B621" s="48"/>
      <c r="C621" s="6" t="s">
        <v>624</v>
      </c>
      <c r="D621" s="5">
        <v>126.83590000000001</v>
      </c>
      <c r="E621" s="6">
        <v>134.48820000000001</v>
      </c>
      <c r="F621" s="36"/>
    </row>
    <row r="622" spans="1:6" s="7" customFormat="1">
      <c r="A622" s="52"/>
      <c r="B622" s="49"/>
      <c r="C622" s="6" t="s">
        <v>625</v>
      </c>
      <c r="D622" s="5">
        <v>43.846899999999998</v>
      </c>
      <c r="E622" s="6">
        <v>48.9251</v>
      </c>
      <c r="F622" s="36"/>
    </row>
    <row r="623" spans="1:6" s="7" customFormat="1">
      <c r="A623" s="50" t="s">
        <v>626</v>
      </c>
      <c r="B623" s="47" t="s">
        <v>627</v>
      </c>
      <c r="C623" s="11" t="s">
        <v>627</v>
      </c>
      <c r="D623" s="11">
        <v>2631.6397999999999</v>
      </c>
      <c r="E623" s="11">
        <v>2458.9766</v>
      </c>
      <c r="F623" s="38">
        <v>2730.6455000000001</v>
      </c>
    </row>
    <row r="624" spans="1:6" s="7" customFormat="1">
      <c r="A624" s="51"/>
      <c r="B624" s="49"/>
      <c r="C624" s="6" t="s">
        <v>628</v>
      </c>
      <c r="D624" s="5">
        <v>215201</v>
      </c>
      <c r="E624" s="6">
        <v>208966</v>
      </c>
      <c r="F624" s="36">
        <v>23.116500000000002</v>
      </c>
    </row>
    <row r="625" spans="1:6" s="7" customFormat="1">
      <c r="A625" s="51"/>
      <c r="B625" s="6" t="s">
        <v>629</v>
      </c>
      <c r="C625" s="11" t="s">
        <v>629</v>
      </c>
      <c r="D625" s="11">
        <v>629.42989999999998</v>
      </c>
      <c r="E625" s="11">
        <v>620.99890000000005</v>
      </c>
      <c r="F625" s="38">
        <v>744.50340000000006</v>
      </c>
    </row>
    <row r="626" spans="1:6" s="7" customFormat="1">
      <c r="A626" s="51"/>
      <c r="B626" s="6" t="s">
        <v>630</v>
      </c>
      <c r="C626" s="11" t="s">
        <v>630</v>
      </c>
      <c r="D626" s="11">
        <v>315.78429999999997</v>
      </c>
      <c r="E626" s="11">
        <v>306.46519999999998</v>
      </c>
      <c r="F626" s="38">
        <v>331.3229</v>
      </c>
    </row>
    <row r="627" spans="1:6" s="7" customFormat="1">
      <c r="A627" s="51"/>
      <c r="B627" s="54" t="s">
        <v>631</v>
      </c>
      <c r="C627" s="11" t="s">
        <v>632</v>
      </c>
      <c r="D627" s="11">
        <v>208.58459999999999</v>
      </c>
      <c r="E627" s="11">
        <v>221.56530000000001</v>
      </c>
      <c r="F627" s="39">
        <v>267.15480000000002</v>
      </c>
    </row>
    <row r="628" spans="1:6" s="7" customFormat="1">
      <c r="A628" s="51"/>
      <c r="B628" s="54"/>
      <c r="C628" s="6" t="s">
        <v>633</v>
      </c>
      <c r="D628" s="5">
        <v>760387</v>
      </c>
      <c r="E628" s="6">
        <v>746402</v>
      </c>
      <c r="F628" s="36">
        <v>85.460300000000004</v>
      </c>
    </row>
    <row r="629" spans="1:6" s="7" customFormat="1">
      <c r="A629" s="51"/>
      <c r="B629" s="54"/>
      <c r="C629" s="6" t="s">
        <v>634</v>
      </c>
      <c r="D629" s="5">
        <v>899289</v>
      </c>
      <c r="E629" s="6">
        <v>948792</v>
      </c>
      <c r="F629" s="36">
        <v>112.3135</v>
      </c>
    </row>
    <row r="630" spans="1:6" s="7" customFormat="1">
      <c r="A630" s="51"/>
      <c r="B630" s="54"/>
      <c r="C630" s="6" t="s">
        <v>635</v>
      </c>
      <c r="D630" s="5">
        <v>429444</v>
      </c>
      <c r="E630" s="6">
        <v>511230</v>
      </c>
      <c r="F630" s="36">
        <v>69.381</v>
      </c>
    </row>
    <row r="631" spans="1:6" s="7" customFormat="1">
      <c r="A631" s="51"/>
      <c r="B631" s="54" t="s">
        <v>636</v>
      </c>
      <c r="C631" s="11" t="s">
        <v>637</v>
      </c>
      <c r="D631" s="11">
        <v>423.56869999999998</v>
      </c>
      <c r="E631" s="11">
        <v>403.68110000000001</v>
      </c>
      <c r="F631" s="38">
        <v>480.01190000000003</v>
      </c>
    </row>
    <row r="632" spans="1:6" s="7" customFormat="1">
      <c r="A632" s="51"/>
      <c r="B632" s="54"/>
      <c r="C632" s="6" t="s">
        <v>638</v>
      </c>
      <c r="D632" s="5">
        <v>3307375</v>
      </c>
      <c r="E632" s="6">
        <v>3098744</v>
      </c>
      <c r="F632" s="36">
        <v>361.4853</v>
      </c>
    </row>
    <row r="633" spans="1:6" s="7" customFormat="1">
      <c r="A633" s="51"/>
      <c r="B633" s="54"/>
      <c r="C633" s="6" t="s">
        <v>639</v>
      </c>
      <c r="D633" s="5">
        <v>485752</v>
      </c>
      <c r="E633" s="6">
        <v>492658</v>
      </c>
      <c r="F633" s="36">
        <v>63.197700000000005</v>
      </c>
    </row>
    <row r="634" spans="1:6" s="7" customFormat="1">
      <c r="A634" s="51"/>
      <c r="B634" s="54"/>
      <c r="C634" s="6" t="s">
        <v>640</v>
      </c>
      <c r="D634" s="5">
        <v>443308</v>
      </c>
      <c r="E634" s="6">
        <v>445636</v>
      </c>
      <c r="F634" s="36">
        <v>55.328800000000001</v>
      </c>
    </row>
    <row r="635" spans="1:6" s="7" customFormat="1">
      <c r="A635" s="51"/>
      <c r="B635" s="47" t="s">
        <v>641</v>
      </c>
      <c r="C635" s="11" t="s">
        <v>641</v>
      </c>
      <c r="D635" s="11">
        <v>1140.0132000000001</v>
      </c>
      <c r="E635" s="11">
        <v>1118.2438999999999</v>
      </c>
      <c r="F635" s="38">
        <v>1191.3438000000001</v>
      </c>
    </row>
    <row r="636" spans="1:6" s="7" customFormat="1">
      <c r="A636" s="51"/>
      <c r="B636" s="48"/>
      <c r="C636" s="6" t="s">
        <v>642</v>
      </c>
      <c r="D636" s="5">
        <v>3909619</v>
      </c>
      <c r="E636" s="6">
        <v>3847598</v>
      </c>
      <c r="F636" s="36">
        <v>372.30490000000003</v>
      </c>
    </row>
    <row r="637" spans="1:6" s="7" customFormat="1">
      <c r="A637" s="51"/>
      <c r="B637" s="48"/>
      <c r="C637" s="6" t="s">
        <v>643</v>
      </c>
      <c r="D637" s="5">
        <v>1404974</v>
      </c>
      <c r="E637" s="6">
        <v>1432737</v>
      </c>
      <c r="F637" s="36">
        <v>168.78820000000002</v>
      </c>
    </row>
    <row r="638" spans="1:6" s="7" customFormat="1">
      <c r="A638" s="51"/>
      <c r="B638" s="48"/>
      <c r="C638" s="6" t="s">
        <v>644</v>
      </c>
      <c r="D638" s="5">
        <v>1378957</v>
      </c>
      <c r="E638" s="6">
        <v>1378843</v>
      </c>
      <c r="F638" s="36">
        <v>148.07760000000002</v>
      </c>
    </row>
    <row r="639" spans="1:6" s="7" customFormat="1">
      <c r="A639" s="51"/>
      <c r="B639" s="48"/>
      <c r="C639" s="6" t="s">
        <v>645</v>
      </c>
      <c r="D639" s="5">
        <v>1703140</v>
      </c>
      <c r="E639" s="6">
        <v>1643855</v>
      </c>
      <c r="F639" s="36">
        <v>169.56120000000001</v>
      </c>
    </row>
    <row r="640" spans="1:6" s="7" customFormat="1">
      <c r="A640" s="51"/>
      <c r="B640" s="48"/>
      <c r="C640" s="6" t="s">
        <v>646</v>
      </c>
      <c r="D640" s="5">
        <v>1304109</v>
      </c>
      <c r="E640" s="6">
        <v>1356295</v>
      </c>
      <c r="F640" s="36">
        <v>142.5034</v>
      </c>
    </row>
    <row r="641" spans="1:6" s="7" customFormat="1">
      <c r="A641" s="51"/>
      <c r="B641" s="48"/>
      <c r="C641" s="6" t="s">
        <v>647</v>
      </c>
      <c r="D641" s="5">
        <v>1151885</v>
      </c>
      <c r="E641" s="6">
        <v>1263242</v>
      </c>
      <c r="F641" s="36">
        <v>161.9023</v>
      </c>
    </row>
    <row r="642" spans="1:6" s="7" customFormat="1">
      <c r="A642" s="51"/>
      <c r="B642" s="49"/>
      <c r="C642" s="6" t="s">
        <v>648</v>
      </c>
      <c r="D642" s="5">
        <v>278682</v>
      </c>
      <c r="E642" s="6">
        <v>280297</v>
      </c>
      <c r="F642" s="36">
        <v>28.206200000000003</v>
      </c>
    </row>
    <row r="643" spans="1:6" s="7" customFormat="1">
      <c r="A643" s="51"/>
      <c r="B643" s="47" t="s">
        <v>649</v>
      </c>
      <c r="C643" s="11" t="s">
        <v>649</v>
      </c>
      <c r="D643" s="11">
        <v>809.05719999999997</v>
      </c>
      <c r="E643" s="11">
        <v>781.99739999999997</v>
      </c>
      <c r="F643" s="38">
        <v>856.93000000000006</v>
      </c>
    </row>
    <row r="644" spans="1:6" s="7" customFormat="1">
      <c r="A644" s="51"/>
      <c r="B644" s="48"/>
      <c r="C644" s="6" t="s">
        <v>650</v>
      </c>
      <c r="D644" s="5">
        <v>2053177</v>
      </c>
      <c r="E644" s="6">
        <v>2004092</v>
      </c>
      <c r="F644" s="36">
        <v>222.53560000000002</v>
      </c>
    </row>
    <row r="645" spans="1:6" s="7" customFormat="1">
      <c r="A645" s="51"/>
      <c r="B645" s="48"/>
      <c r="C645" s="6" t="s">
        <v>651</v>
      </c>
      <c r="D645" s="5">
        <v>1203643</v>
      </c>
      <c r="E645" s="6">
        <v>1133215</v>
      </c>
      <c r="F645" s="36">
        <v>126.37790000000001</v>
      </c>
    </row>
    <row r="646" spans="1:6" s="7" customFormat="1">
      <c r="A646" s="51"/>
      <c r="B646" s="48"/>
      <c r="C646" s="6" t="s">
        <v>652</v>
      </c>
      <c r="E646" s="6">
        <v>390490</v>
      </c>
      <c r="F646" s="36">
        <v>47.392299999999999</v>
      </c>
    </row>
    <row r="647" spans="1:6" s="7" customFormat="1">
      <c r="A647" s="51"/>
      <c r="B647" s="48"/>
      <c r="C647" s="6" t="s">
        <v>653</v>
      </c>
      <c r="D647" s="5">
        <v>759896</v>
      </c>
      <c r="E647" s="6">
        <v>737697</v>
      </c>
      <c r="F647" s="36">
        <v>79.648700000000005</v>
      </c>
    </row>
    <row r="648" spans="1:6" s="7" customFormat="1">
      <c r="A648" s="51"/>
      <c r="B648" s="48"/>
      <c r="C648" s="6" t="s">
        <v>654</v>
      </c>
      <c r="D648" s="5">
        <v>476440</v>
      </c>
      <c r="E648" s="6">
        <v>481000</v>
      </c>
      <c r="F648" s="36">
        <v>51.57</v>
      </c>
    </row>
    <row r="649" spans="1:6" s="7" customFormat="1">
      <c r="A649" s="51"/>
      <c r="B649" s="48"/>
      <c r="C649" s="6" t="s">
        <v>655</v>
      </c>
      <c r="D649" s="5">
        <v>1195828</v>
      </c>
      <c r="E649" s="6">
        <v>714810</v>
      </c>
      <c r="F649" s="36">
        <v>75.942000000000007</v>
      </c>
    </row>
    <row r="650" spans="1:6" s="7" customFormat="1">
      <c r="A650" s="51"/>
      <c r="B650" s="48"/>
      <c r="C650" s="6" t="s">
        <v>656</v>
      </c>
      <c r="D650" s="5">
        <v>433761</v>
      </c>
      <c r="E650" s="6">
        <v>415617</v>
      </c>
      <c r="F650" s="36">
        <v>43.087200000000003</v>
      </c>
    </row>
    <row r="651" spans="1:6" s="7" customFormat="1">
      <c r="A651" s="51"/>
      <c r="B651" s="48"/>
      <c r="C651" s="6" t="s">
        <v>657</v>
      </c>
      <c r="D651" s="5">
        <v>802914</v>
      </c>
      <c r="E651" s="6">
        <v>807426</v>
      </c>
      <c r="F651" s="36">
        <v>92.138600000000011</v>
      </c>
    </row>
    <row r="652" spans="1:6" s="7" customFormat="1">
      <c r="A652" s="51"/>
      <c r="B652" s="48"/>
      <c r="C652" s="6" t="s">
        <v>658</v>
      </c>
      <c r="D652" s="5">
        <v>441027</v>
      </c>
      <c r="E652" s="6">
        <v>416802</v>
      </c>
      <c r="F652" s="36">
        <v>43.141300000000001</v>
      </c>
    </row>
    <row r="653" spans="1:6" s="7" customFormat="1">
      <c r="A653" s="51"/>
      <c r="B653" s="48"/>
      <c r="C653" s="6" t="s">
        <v>659</v>
      </c>
      <c r="D653" s="5">
        <v>265352</v>
      </c>
      <c r="E653" s="6">
        <v>250381</v>
      </c>
      <c r="F653" s="36">
        <v>26.077400000000001</v>
      </c>
    </row>
    <row r="654" spans="1:6" s="7" customFormat="1">
      <c r="A654" s="51"/>
      <c r="B654" s="49"/>
      <c r="C654" s="6" t="s">
        <v>660</v>
      </c>
      <c r="D654" s="5">
        <v>460799</v>
      </c>
      <c r="E654" s="6">
        <v>463643</v>
      </c>
      <c r="F654" s="36">
        <v>49.639700000000005</v>
      </c>
    </row>
    <row r="655" spans="1:6" s="7" customFormat="1">
      <c r="A655" s="51"/>
      <c r="B655" s="47" t="s">
        <v>661</v>
      </c>
      <c r="C655" s="11" t="s">
        <v>661</v>
      </c>
      <c r="D655" s="11">
        <v>593.16330000000005</v>
      </c>
      <c r="E655" s="11">
        <v>563.31790000000001</v>
      </c>
      <c r="F655" s="38">
        <v>607.77830000000006</v>
      </c>
    </row>
    <row r="656" spans="1:6" s="7" customFormat="1">
      <c r="A656" s="51"/>
      <c r="B656" s="48"/>
      <c r="C656" s="6" t="s">
        <v>662</v>
      </c>
      <c r="D656" s="6">
        <v>825951</v>
      </c>
      <c r="E656" s="6">
        <v>802457</v>
      </c>
      <c r="F656" s="36">
        <v>86.584600000000009</v>
      </c>
    </row>
    <row r="657" spans="1:6" s="7" customFormat="1">
      <c r="A657" s="51"/>
      <c r="B657" s="48"/>
      <c r="C657" s="6" t="s">
        <v>663</v>
      </c>
      <c r="D657" s="5">
        <v>1677908</v>
      </c>
      <c r="E657" s="6">
        <v>1559058</v>
      </c>
      <c r="F657" s="36">
        <v>170.6044</v>
      </c>
    </row>
    <row r="658" spans="1:6" s="7" customFormat="1">
      <c r="A658" s="51"/>
      <c r="B658" s="48"/>
      <c r="C658" s="6" t="s">
        <v>664</v>
      </c>
      <c r="D658" s="5">
        <v>740010</v>
      </c>
      <c r="E658" s="6">
        <v>757653</v>
      </c>
      <c r="F658" s="36">
        <v>79.374300000000005</v>
      </c>
    </row>
    <row r="659" spans="1:6" s="7" customFormat="1">
      <c r="A659" s="51"/>
      <c r="B659" s="48"/>
      <c r="C659" s="6" t="s">
        <v>665</v>
      </c>
      <c r="D659" s="5">
        <v>1858326</v>
      </c>
      <c r="E659" s="6">
        <v>1674832</v>
      </c>
      <c r="F659" s="36">
        <v>180.89350000000002</v>
      </c>
    </row>
    <row r="660" spans="1:6" s="7" customFormat="1">
      <c r="A660" s="51"/>
      <c r="B660" s="48"/>
      <c r="C660" s="6" t="s">
        <v>666</v>
      </c>
      <c r="D660" s="5">
        <v>389524</v>
      </c>
      <c r="E660" s="6">
        <v>328696</v>
      </c>
      <c r="F660" s="36">
        <v>35.416400000000003</v>
      </c>
    </row>
    <row r="661" spans="1:6" s="7" customFormat="1">
      <c r="A661" s="51"/>
      <c r="B661" s="48"/>
      <c r="C661" s="6" t="s">
        <v>667</v>
      </c>
      <c r="D661" s="5">
        <v>155604</v>
      </c>
      <c r="E661" s="6">
        <v>167130</v>
      </c>
      <c r="F661" s="36">
        <v>16.9832</v>
      </c>
    </row>
    <row r="662" spans="1:6" s="7" customFormat="1">
      <c r="A662" s="51"/>
      <c r="B662" s="49"/>
      <c r="C662" s="6" t="s">
        <v>668</v>
      </c>
      <c r="D662" s="5">
        <v>346245</v>
      </c>
      <c r="E662" s="6">
        <v>340365</v>
      </c>
      <c r="F662" s="36">
        <v>35.009300000000003</v>
      </c>
    </row>
    <row r="663" spans="1:6" s="7" customFormat="1">
      <c r="A663" s="51"/>
      <c r="B663" s="47" t="s">
        <v>669</v>
      </c>
      <c r="C663" s="11" t="s">
        <v>669</v>
      </c>
      <c r="D663" s="11">
        <v>222.11660000000001</v>
      </c>
      <c r="E663" s="11">
        <v>217.2996</v>
      </c>
      <c r="F663" s="38">
        <v>246.22390000000001</v>
      </c>
    </row>
    <row r="664" spans="1:6" s="7" customFormat="1">
      <c r="A664" s="51"/>
      <c r="B664" s="48"/>
      <c r="C664" s="6" t="s">
        <v>670</v>
      </c>
      <c r="D664" s="6">
        <v>607916</v>
      </c>
      <c r="E664" s="6">
        <v>638445</v>
      </c>
      <c r="F664" s="36">
        <v>72.935699999999997</v>
      </c>
    </row>
    <row r="665" spans="1:6" s="7" customFormat="1">
      <c r="A665" s="51"/>
      <c r="B665" s="48"/>
      <c r="C665" s="6" t="s">
        <v>671</v>
      </c>
      <c r="D665" s="5">
        <v>210363</v>
      </c>
      <c r="E665" s="6">
        <v>201234</v>
      </c>
      <c r="F665" s="36">
        <v>21.789000000000001</v>
      </c>
    </row>
    <row r="666" spans="1:6" s="7" customFormat="1">
      <c r="A666" s="51"/>
      <c r="B666" s="48"/>
      <c r="C666" s="6" t="s">
        <v>672</v>
      </c>
      <c r="D666" s="5">
        <v>426546</v>
      </c>
      <c r="E666" s="6">
        <v>361753</v>
      </c>
      <c r="F666" s="36">
        <v>42.2637</v>
      </c>
    </row>
    <row r="667" spans="1:6" s="7" customFormat="1">
      <c r="A667" s="51"/>
      <c r="B667" s="48"/>
      <c r="C667" s="6" t="s">
        <v>673</v>
      </c>
      <c r="D667" s="5">
        <v>406810</v>
      </c>
      <c r="E667" s="6">
        <v>394480</v>
      </c>
      <c r="F667" s="36">
        <v>41.994500000000002</v>
      </c>
    </row>
    <row r="668" spans="1:6" s="7" customFormat="1">
      <c r="A668" s="51"/>
      <c r="B668" s="48"/>
      <c r="C668" s="6" t="s">
        <v>674</v>
      </c>
      <c r="D668" s="5">
        <v>340762</v>
      </c>
      <c r="E668" s="6">
        <v>340156</v>
      </c>
      <c r="F668" s="36">
        <v>40.085500000000003</v>
      </c>
    </row>
    <row r="669" spans="1:6" s="7" customFormat="1">
      <c r="A669" s="51"/>
      <c r="B669" s="48"/>
      <c r="C669" s="6" t="s">
        <v>675</v>
      </c>
      <c r="D669" s="5">
        <v>143357</v>
      </c>
      <c r="E669" s="6">
        <v>150054</v>
      </c>
      <c r="F669" s="36">
        <v>16.3779</v>
      </c>
    </row>
    <row r="670" spans="1:6" s="7" customFormat="1">
      <c r="A670" s="51"/>
      <c r="B670" s="49"/>
      <c r="C670" s="6" t="s">
        <v>676</v>
      </c>
      <c r="D670" s="5">
        <v>112441</v>
      </c>
      <c r="E670" s="6">
        <v>108667</v>
      </c>
      <c r="F670" s="36">
        <v>12.8125</v>
      </c>
    </row>
    <row r="671" spans="1:6" s="7" customFormat="1">
      <c r="A671" s="51"/>
      <c r="B671" s="47" t="s">
        <v>677</v>
      </c>
      <c r="C671" s="11" t="s">
        <v>677</v>
      </c>
      <c r="D671" s="11">
        <v>287.20549999999997</v>
      </c>
      <c r="E671" s="11">
        <v>277.5471</v>
      </c>
      <c r="F671" s="38">
        <v>313.09440000000001</v>
      </c>
    </row>
    <row r="672" spans="1:6" s="7" customFormat="1">
      <c r="A672" s="51"/>
      <c r="B672" s="48"/>
      <c r="C672" s="6" t="s">
        <v>678</v>
      </c>
      <c r="D672" s="6">
        <v>1448654</v>
      </c>
      <c r="E672" s="6">
        <v>1352194</v>
      </c>
      <c r="F672" s="36">
        <v>150.0556</v>
      </c>
    </row>
    <row r="673" spans="1:6" s="7" customFormat="1">
      <c r="A673" s="51"/>
      <c r="B673" s="48"/>
      <c r="C673" s="6" t="s">
        <v>679</v>
      </c>
      <c r="D673" s="6">
        <v>702981</v>
      </c>
      <c r="E673" s="6">
        <v>696633</v>
      </c>
      <c r="F673" s="36">
        <v>78.105800000000002</v>
      </c>
    </row>
    <row r="674" spans="1:6" s="7" customFormat="1">
      <c r="A674" s="51"/>
      <c r="B674" s="48"/>
      <c r="C674" s="6" t="s">
        <v>680</v>
      </c>
      <c r="D674" s="6">
        <v>230044</v>
      </c>
      <c r="E674" s="6">
        <v>223201</v>
      </c>
      <c r="F674" s="36">
        <v>23.943200000000001</v>
      </c>
    </row>
    <row r="675" spans="1:6" s="7" customFormat="1">
      <c r="A675" s="51"/>
      <c r="B675" s="49"/>
      <c r="C675" s="6" t="s">
        <v>681</v>
      </c>
      <c r="D675" s="6">
        <v>490377</v>
      </c>
      <c r="E675" s="6">
        <v>503437</v>
      </c>
      <c r="F675" s="36">
        <v>60.990100000000005</v>
      </c>
    </row>
    <row r="676" spans="1:6" s="7" customFormat="1">
      <c r="A676" s="51"/>
      <c r="B676" s="47" t="s">
        <v>682</v>
      </c>
      <c r="C676" s="11" t="s">
        <v>683</v>
      </c>
      <c r="D676" s="11">
        <v>1039.0001999999999</v>
      </c>
      <c r="E676" s="11">
        <v>904.88670000000002</v>
      </c>
      <c r="F676" s="38">
        <v>976.3655</v>
      </c>
    </row>
    <row r="677" spans="1:6" s="7" customFormat="1">
      <c r="A677" s="51"/>
      <c r="B677" s="48"/>
      <c r="C677" s="6" t="s">
        <v>684</v>
      </c>
      <c r="D677" s="6">
        <v>6637443</v>
      </c>
      <c r="E677" s="6">
        <v>5237026</v>
      </c>
      <c r="F677" s="36">
        <v>569.88650000000007</v>
      </c>
    </row>
    <row r="678" spans="1:6" s="7" customFormat="1">
      <c r="A678" s="51"/>
      <c r="B678" s="48"/>
      <c r="C678" s="6" t="s">
        <v>685</v>
      </c>
      <c r="D678" s="6">
        <v>480255</v>
      </c>
      <c r="E678" s="6">
        <v>518043</v>
      </c>
      <c r="F678" s="36">
        <v>58.800800000000002</v>
      </c>
    </row>
    <row r="679" spans="1:6" s="7" customFormat="1">
      <c r="A679" s="51"/>
      <c r="B679" s="48"/>
      <c r="C679" s="6" t="s">
        <v>686</v>
      </c>
      <c r="D679" s="6">
        <v>511704</v>
      </c>
      <c r="E679" s="6">
        <v>551035</v>
      </c>
      <c r="F679" s="36">
        <v>59.3949</v>
      </c>
    </row>
    <row r="680" spans="1:6" s="7" customFormat="1">
      <c r="A680" s="51"/>
      <c r="B680" s="48"/>
      <c r="C680" s="6" t="s">
        <v>687</v>
      </c>
      <c r="D680" s="6">
        <v>669203</v>
      </c>
      <c r="E680" s="6">
        <v>566226</v>
      </c>
      <c r="F680" s="36">
        <v>54.349500000000006</v>
      </c>
    </row>
    <row r="681" spans="1:6" s="7" customFormat="1">
      <c r="A681" s="51"/>
      <c r="B681" s="48"/>
      <c r="C681" s="6" t="s">
        <v>688</v>
      </c>
      <c r="D681" s="5">
        <v>237878</v>
      </c>
      <c r="E681" s="6">
        <v>245254</v>
      </c>
      <c r="F681" s="36">
        <v>24.5825</v>
      </c>
    </row>
    <row r="682" spans="1:6" s="7" customFormat="1">
      <c r="A682" s="51"/>
      <c r="B682" s="48"/>
      <c r="C682" s="6" t="s">
        <v>689</v>
      </c>
      <c r="D682" s="6">
        <v>600020</v>
      </c>
      <c r="E682" s="6">
        <v>631816</v>
      </c>
      <c r="F682" s="36">
        <v>68.510599999999997</v>
      </c>
    </row>
    <row r="683" spans="1:6" s="7" customFormat="1">
      <c r="A683" s="51"/>
      <c r="B683" s="48"/>
      <c r="C683" s="6" t="s">
        <v>690</v>
      </c>
      <c r="D683" s="6">
        <v>701463</v>
      </c>
      <c r="E683" s="6">
        <v>709004</v>
      </c>
      <c r="F683" s="36">
        <v>78.702700000000007</v>
      </c>
    </row>
    <row r="684" spans="1:6" s="7" customFormat="1">
      <c r="A684" s="51"/>
      <c r="B684" s="48"/>
      <c r="C684" s="6" t="s">
        <v>691</v>
      </c>
      <c r="D684" s="6">
        <v>327543</v>
      </c>
      <c r="E684" s="6">
        <v>336515</v>
      </c>
      <c r="F684" s="36">
        <v>36.866900000000001</v>
      </c>
    </row>
    <row r="685" spans="1:6" s="7" customFormat="1">
      <c r="A685" s="51"/>
      <c r="B685" s="49"/>
      <c r="C685" s="6" t="s">
        <v>692</v>
      </c>
      <c r="D685" s="6">
        <v>246667</v>
      </c>
      <c r="E685" s="6">
        <v>253793</v>
      </c>
      <c r="F685" s="36">
        <v>29.1068</v>
      </c>
    </row>
    <row r="686" spans="1:6" s="7" customFormat="1">
      <c r="A686" s="51"/>
      <c r="B686" s="47" t="s">
        <v>693</v>
      </c>
      <c r="C686" s="11" t="s">
        <v>693</v>
      </c>
      <c r="D686" s="11">
        <v>810.18420000000003</v>
      </c>
      <c r="E686" s="11">
        <v>792.80100000000004</v>
      </c>
      <c r="F686" s="38">
        <v>914.7392000000001</v>
      </c>
    </row>
    <row r="687" spans="1:6" s="7" customFormat="1">
      <c r="A687" s="51"/>
      <c r="B687" s="48"/>
      <c r="C687" s="6" t="s">
        <v>694</v>
      </c>
      <c r="D687" s="6">
        <v>1672126</v>
      </c>
      <c r="E687" s="6">
        <v>1601946</v>
      </c>
      <c r="F687" s="36">
        <v>178.56980000000001</v>
      </c>
    </row>
    <row r="688" spans="1:6" s="7" customFormat="1">
      <c r="A688" s="51"/>
      <c r="B688" s="48"/>
      <c r="C688" s="6" t="s">
        <v>695</v>
      </c>
      <c r="D688" s="6">
        <v>537783</v>
      </c>
      <c r="E688" s="6">
        <v>516395</v>
      </c>
      <c r="F688" s="36">
        <v>59.047800000000002</v>
      </c>
    </row>
    <row r="689" spans="1:6" s="7" customFormat="1">
      <c r="A689" s="51"/>
      <c r="B689" s="48"/>
      <c r="C689" s="6" t="s">
        <v>696</v>
      </c>
      <c r="D689" s="6">
        <v>1619915</v>
      </c>
      <c r="E689" s="6">
        <v>1540615</v>
      </c>
      <c r="F689" s="36">
        <v>198.36100000000002</v>
      </c>
    </row>
    <row r="690" spans="1:6" s="7" customFormat="1">
      <c r="A690" s="51"/>
      <c r="B690" s="48"/>
      <c r="C690" s="6" t="s">
        <v>697</v>
      </c>
      <c r="D690" s="6">
        <v>515265</v>
      </c>
      <c r="E690" s="7">
        <v>502469</v>
      </c>
      <c r="F690" s="36">
        <v>54.705400000000004</v>
      </c>
    </row>
    <row r="691" spans="1:6" s="7" customFormat="1">
      <c r="A691" s="51"/>
      <c r="B691" s="48"/>
      <c r="C691" s="6" t="s">
        <v>698</v>
      </c>
      <c r="D691" s="6">
        <v>354306</v>
      </c>
      <c r="E691" s="6">
        <v>328719</v>
      </c>
      <c r="F691" s="36">
        <v>36.932900000000004</v>
      </c>
    </row>
    <row r="692" spans="1:6" s="7" customFormat="1">
      <c r="A692" s="51"/>
      <c r="B692" s="48"/>
      <c r="C692" s="6" t="s">
        <v>699</v>
      </c>
      <c r="D692" s="6">
        <v>560386</v>
      </c>
      <c r="E692" s="6">
        <v>533375</v>
      </c>
      <c r="F692" s="36">
        <v>63.744800000000005</v>
      </c>
    </row>
    <row r="693" spans="1:6" s="7" customFormat="1">
      <c r="A693" s="51"/>
      <c r="B693" s="48"/>
      <c r="C693" s="6" t="s">
        <v>700</v>
      </c>
      <c r="D693" s="5">
        <v>258904</v>
      </c>
      <c r="E693" s="6">
        <v>255256</v>
      </c>
      <c r="F693" s="36">
        <v>27.877000000000002</v>
      </c>
    </row>
    <row r="694" spans="1:6" s="7" customFormat="1">
      <c r="A694" s="51"/>
      <c r="B694" s="48"/>
      <c r="C694" s="6" t="s">
        <v>701</v>
      </c>
      <c r="D694" s="5">
        <v>457581</v>
      </c>
      <c r="E694" s="6">
        <v>441665</v>
      </c>
      <c r="F694" s="36">
        <v>46.027100000000004</v>
      </c>
    </row>
    <row r="695" spans="1:6" s="7" customFormat="1">
      <c r="A695" s="51"/>
      <c r="B695" s="48"/>
      <c r="C695" s="6" t="s">
        <v>702</v>
      </c>
      <c r="D695" s="5">
        <v>95839</v>
      </c>
      <c r="E695" s="6">
        <v>88862</v>
      </c>
      <c r="F695" s="36">
        <v>10.5329</v>
      </c>
    </row>
    <row r="696" spans="1:6" s="7" customFormat="1">
      <c r="A696" s="51"/>
      <c r="B696" s="49"/>
      <c r="C696" s="6" t="s">
        <v>703</v>
      </c>
      <c r="E696" s="6">
        <v>2115984</v>
      </c>
      <c r="F696" s="36">
        <v>238.94060000000002</v>
      </c>
    </row>
    <row r="697" spans="1:6" s="7" customFormat="1">
      <c r="A697" s="51"/>
      <c r="B697" s="47" t="s">
        <v>704</v>
      </c>
      <c r="C697" s="11" t="s">
        <v>704</v>
      </c>
      <c r="D697" s="11">
        <v>100.02970000000001</v>
      </c>
      <c r="E697" s="11">
        <v>100.33150000000001</v>
      </c>
      <c r="F697" s="38">
        <v>118.65350000000001</v>
      </c>
    </row>
    <row r="698" spans="1:6" s="7" customFormat="1">
      <c r="A698" s="51"/>
      <c r="B698" s="48"/>
      <c r="C698" s="6" t="s">
        <v>705</v>
      </c>
      <c r="D698" s="6">
        <v>451236</v>
      </c>
      <c r="E698" s="6">
        <v>435643</v>
      </c>
      <c r="F698" s="36">
        <v>46.449800000000003</v>
      </c>
    </row>
    <row r="699" spans="1:6" s="7" customFormat="1">
      <c r="A699" s="51"/>
      <c r="B699" s="48"/>
      <c r="C699" s="6" t="s">
        <v>706</v>
      </c>
      <c r="D699" s="6">
        <v>260931</v>
      </c>
      <c r="E699" s="6">
        <v>278661</v>
      </c>
      <c r="F699" s="36">
        <v>32.266800000000003</v>
      </c>
    </row>
    <row r="700" spans="1:6" s="7" customFormat="1">
      <c r="A700" s="51"/>
      <c r="B700" s="48"/>
      <c r="C700" s="6" t="s">
        <v>707</v>
      </c>
      <c r="D700" s="6">
        <v>88121</v>
      </c>
      <c r="E700" s="6">
        <v>88223</v>
      </c>
      <c r="F700" s="36">
        <v>9.3725000000000005</v>
      </c>
    </row>
    <row r="701" spans="1:6" s="7" customFormat="1">
      <c r="A701" s="51"/>
      <c r="B701" s="49"/>
      <c r="C701" s="6" t="s">
        <v>708</v>
      </c>
      <c r="D701" s="6">
        <v>200765</v>
      </c>
      <c r="E701" s="6">
        <v>201082</v>
      </c>
      <c r="F701" s="36">
        <v>30.564400000000003</v>
      </c>
    </row>
    <row r="702" spans="1:6" s="7" customFormat="1">
      <c r="A702" s="51"/>
      <c r="B702" s="47" t="s">
        <v>709</v>
      </c>
      <c r="C702" s="11" t="s">
        <v>709</v>
      </c>
      <c r="D702" s="11">
        <v>780.12019999999995</v>
      </c>
      <c r="E702" s="11">
        <v>759.85900000000004</v>
      </c>
      <c r="F702" s="38">
        <v>836.99980000000005</v>
      </c>
    </row>
    <row r="703" spans="1:6" s="7" customFormat="1">
      <c r="A703" s="51"/>
      <c r="B703" s="48"/>
      <c r="C703" s="6" t="s">
        <v>710</v>
      </c>
      <c r="D703" s="6">
        <v>2161929</v>
      </c>
      <c r="E703" s="6">
        <v>1601973</v>
      </c>
      <c r="F703" s="36">
        <v>160.94380000000001</v>
      </c>
    </row>
    <row r="704" spans="1:6" s="7" customFormat="1">
      <c r="A704" s="51"/>
      <c r="B704" s="48"/>
      <c r="C704" s="6" t="s">
        <v>711</v>
      </c>
      <c r="D704" s="6">
        <v>410064</v>
      </c>
      <c r="E704" s="6">
        <v>418571</v>
      </c>
      <c r="F704" s="36">
        <v>42.739000000000004</v>
      </c>
    </row>
    <row r="705" spans="1:6" s="7" customFormat="1">
      <c r="A705" s="51"/>
      <c r="B705" s="48"/>
      <c r="C705" s="6" t="s">
        <v>712</v>
      </c>
      <c r="D705" s="6">
        <v>700980</v>
      </c>
      <c r="E705" s="6">
        <v>597176</v>
      </c>
      <c r="F705" s="36">
        <v>57.503700000000002</v>
      </c>
    </row>
    <row r="706" spans="1:6" s="7" customFormat="1">
      <c r="A706" s="51"/>
      <c r="B706" s="48"/>
      <c r="C706" s="6" t="s">
        <v>713</v>
      </c>
      <c r="D706" s="6">
        <v>401001</v>
      </c>
      <c r="E706" s="6">
        <v>495909</v>
      </c>
      <c r="F706" s="36">
        <v>51.542300000000004</v>
      </c>
    </row>
    <row r="707" spans="1:6" s="7" customFormat="1">
      <c r="A707" s="51"/>
      <c r="B707" s="48"/>
      <c r="C707" s="6" t="s">
        <v>714</v>
      </c>
      <c r="D707" s="6">
        <v>494771</v>
      </c>
      <c r="E707" s="6">
        <v>447476</v>
      </c>
      <c r="F707" s="36">
        <v>44.204799999999999</v>
      </c>
    </row>
    <row r="708" spans="1:6" s="7" customFormat="1">
      <c r="A708" s="51"/>
      <c r="B708" s="48"/>
      <c r="C708" s="6" t="s">
        <v>715</v>
      </c>
      <c r="D708" s="6">
        <v>889048</v>
      </c>
      <c r="E708" s="6">
        <v>1125033</v>
      </c>
      <c r="F708" s="36">
        <v>113.6015</v>
      </c>
    </row>
    <row r="709" spans="1:6" s="7" customFormat="1">
      <c r="A709" s="51"/>
      <c r="B709" s="48"/>
      <c r="C709" s="6" t="s">
        <v>716</v>
      </c>
      <c r="D709" s="6">
        <v>830274</v>
      </c>
      <c r="E709" s="6">
        <v>833447</v>
      </c>
      <c r="F709" s="36">
        <v>82.683500000000009</v>
      </c>
    </row>
    <row r="710" spans="1:6" s="7" customFormat="1">
      <c r="A710" s="51"/>
      <c r="B710" s="48"/>
      <c r="C710" s="6" t="s">
        <v>717</v>
      </c>
      <c r="D710" s="6">
        <v>433072</v>
      </c>
      <c r="E710" s="6">
        <v>461577</v>
      </c>
      <c r="F710" s="36">
        <v>47.530700000000003</v>
      </c>
    </row>
    <row r="711" spans="1:6" s="7" customFormat="1">
      <c r="A711" s="51"/>
      <c r="B711" s="48"/>
      <c r="C711" s="6" t="s">
        <v>718</v>
      </c>
      <c r="D711" s="6">
        <v>380071</v>
      </c>
      <c r="E711" s="6">
        <v>324155</v>
      </c>
      <c r="F711" s="36">
        <v>30.483800000000002</v>
      </c>
    </row>
    <row r="712" spans="1:6" s="7" customFormat="1">
      <c r="A712" s="51"/>
      <c r="B712" s="48"/>
      <c r="C712" s="6" t="s">
        <v>719</v>
      </c>
      <c r="D712" s="6">
        <v>646137</v>
      </c>
      <c r="E712" s="6">
        <v>587072</v>
      </c>
      <c r="F712" s="36">
        <v>55.517500000000005</v>
      </c>
    </row>
    <row r="713" spans="1:6" s="7" customFormat="1">
      <c r="A713" s="51"/>
      <c r="B713" s="48"/>
      <c r="C713" s="6" t="s">
        <v>720</v>
      </c>
      <c r="D713" s="6">
        <v>651404</v>
      </c>
      <c r="E713" s="6">
        <v>583162</v>
      </c>
      <c r="F713" s="36">
        <v>59.770800000000001</v>
      </c>
    </row>
    <row r="714" spans="1:6" s="7" customFormat="1">
      <c r="A714" s="51"/>
      <c r="B714" s="49"/>
      <c r="C714" s="6" t="s">
        <v>721</v>
      </c>
      <c r="D714" s="6">
        <v>110639</v>
      </c>
      <c r="E714" s="6">
        <v>123246</v>
      </c>
      <c r="F714" s="36">
        <v>12.706300000000001</v>
      </c>
    </row>
    <row r="715" spans="1:6" s="7" customFormat="1">
      <c r="A715" s="51"/>
      <c r="B715" s="47" t="s">
        <v>722</v>
      </c>
      <c r="C715" s="11" t="s">
        <v>722</v>
      </c>
      <c r="D715" s="11">
        <v>234.0523</v>
      </c>
      <c r="E715" s="11">
        <v>236.3329</v>
      </c>
      <c r="F715" s="38">
        <v>266.19659999999999</v>
      </c>
    </row>
    <row r="716" spans="1:6" s="7" customFormat="1">
      <c r="A716" s="51"/>
      <c r="B716" s="48"/>
      <c r="C716" s="6" t="s">
        <v>723</v>
      </c>
      <c r="D716" s="6">
        <v>655113</v>
      </c>
      <c r="E716" s="6">
        <v>661483</v>
      </c>
      <c r="F716" s="36">
        <v>75.100999999999999</v>
      </c>
    </row>
    <row r="717" spans="1:6" s="7" customFormat="1">
      <c r="A717" s="51"/>
      <c r="B717" s="48"/>
      <c r="C717" s="6" t="s">
        <v>724</v>
      </c>
      <c r="D717" s="6">
        <v>298868</v>
      </c>
      <c r="E717" s="6">
        <v>301793</v>
      </c>
      <c r="F717" s="36">
        <v>34.246900000000004</v>
      </c>
    </row>
    <row r="718" spans="1:6" s="7" customFormat="1">
      <c r="A718" s="51"/>
      <c r="B718" s="48"/>
      <c r="C718" s="6" t="s">
        <v>725</v>
      </c>
      <c r="D718" s="6">
        <v>410844</v>
      </c>
      <c r="E718" s="6">
        <v>414758</v>
      </c>
      <c r="F718" s="36">
        <v>45.083300000000001</v>
      </c>
    </row>
    <row r="719" spans="1:6" s="7" customFormat="1">
      <c r="A719" s="51"/>
      <c r="B719" s="48"/>
      <c r="C719" s="6" t="s">
        <v>726</v>
      </c>
      <c r="D719" s="6">
        <v>230790</v>
      </c>
      <c r="E719" s="6">
        <v>233065</v>
      </c>
      <c r="F719" s="36">
        <v>26.437900000000003</v>
      </c>
    </row>
    <row r="720" spans="1:6" s="7" customFormat="1">
      <c r="A720" s="51"/>
      <c r="B720" s="48"/>
      <c r="C720" s="6" t="s">
        <v>727</v>
      </c>
      <c r="D720" s="6">
        <v>247828</v>
      </c>
      <c r="E720" s="6">
        <v>250296</v>
      </c>
      <c r="F720" s="36">
        <v>28.395100000000003</v>
      </c>
    </row>
    <row r="721" spans="1:6" s="7" customFormat="1">
      <c r="A721" s="51"/>
      <c r="B721" s="48"/>
      <c r="C721" s="6" t="s">
        <v>728</v>
      </c>
      <c r="D721" s="6">
        <v>170197</v>
      </c>
      <c r="E721" s="6">
        <v>171820</v>
      </c>
      <c r="F721" s="36">
        <v>19.493200000000002</v>
      </c>
    </row>
    <row r="722" spans="1:6" s="7" customFormat="1">
      <c r="A722" s="51"/>
      <c r="B722" s="48"/>
      <c r="C722" s="6" t="s">
        <v>729</v>
      </c>
      <c r="D722" s="6">
        <v>236660</v>
      </c>
      <c r="E722" s="6">
        <v>238973</v>
      </c>
      <c r="F722" s="36">
        <v>27.106400000000001</v>
      </c>
    </row>
    <row r="723" spans="1:6" s="7" customFormat="1">
      <c r="A723" s="52"/>
      <c r="B723" s="49"/>
      <c r="C723" s="6" t="s">
        <v>730</v>
      </c>
      <c r="D723" s="6">
        <v>90223</v>
      </c>
      <c r="E723" s="6">
        <v>91141</v>
      </c>
      <c r="F723" s="36">
        <v>10.332800000000001</v>
      </c>
    </row>
    <row r="724" spans="1:6" s="7" customFormat="1">
      <c r="A724" s="50" t="s">
        <v>731</v>
      </c>
      <c r="B724" s="47" t="s">
        <v>732</v>
      </c>
      <c r="C724" s="6" t="s">
        <v>733</v>
      </c>
      <c r="D724" s="5">
        <v>222.3</v>
      </c>
      <c r="E724" s="6"/>
      <c r="F724" s="36"/>
    </row>
    <row r="725" spans="1:6" s="7" customFormat="1">
      <c r="A725" s="51"/>
      <c r="B725" s="48"/>
      <c r="C725" s="6" t="s">
        <v>734</v>
      </c>
      <c r="D725" s="5">
        <v>200.17</v>
      </c>
      <c r="E725" s="6"/>
      <c r="F725" s="36"/>
    </row>
    <row r="726" spans="1:6" s="7" customFormat="1">
      <c r="A726" s="51"/>
      <c r="B726" s="48"/>
      <c r="C726" s="6" t="s">
        <v>735</v>
      </c>
      <c r="D726" s="5">
        <v>236.14</v>
      </c>
      <c r="E726" s="6"/>
      <c r="F726" s="36"/>
    </row>
    <row r="727" spans="1:6" s="7" customFormat="1">
      <c r="A727" s="51"/>
      <c r="B727" s="48"/>
      <c r="C727" s="6" t="s">
        <v>736</v>
      </c>
      <c r="D727" s="5">
        <v>200.62</v>
      </c>
      <c r="E727" s="6"/>
      <c r="F727" s="36"/>
    </row>
    <row r="728" spans="1:6" s="7" customFormat="1">
      <c r="A728" s="51"/>
      <c r="B728" s="48"/>
      <c r="C728" s="6" t="s">
        <v>737</v>
      </c>
      <c r="D728" s="5">
        <v>97.84</v>
      </c>
      <c r="E728" s="6"/>
      <c r="F728" s="36"/>
    </row>
    <row r="729" spans="1:6" s="7" customFormat="1">
      <c r="A729" s="51"/>
      <c r="B729" s="48"/>
      <c r="C729" s="6" t="s">
        <v>738</v>
      </c>
      <c r="D729" s="5">
        <v>150.69999999999999</v>
      </c>
      <c r="E729" s="6"/>
      <c r="F729" s="36"/>
    </row>
    <row r="730" spans="1:6" s="7" customFormat="1">
      <c r="A730" s="51"/>
      <c r="B730" s="48"/>
      <c r="C730" s="6" t="s">
        <v>739</v>
      </c>
      <c r="D730" s="5">
        <v>23.84</v>
      </c>
      <c r="E730" s="6"/>
      <c r="F730" s="36"/>
    </row>
    <row r="731" spans="1:6" s="7" customFormat="1">
      <c r="A731" s="51"/>
      <c r="B731" s="49"/>
      <c r="C731" s="11" t="s">
        <v>740</v>
      </c>
      <c r="D731" s="11">
        <v>1131.6199999999999</v>
      </c>
      <c r="E731" s="11">
        <v>1248.1600000000001</v>
      </c>
      <c r="F731" s="38"/>
    </row>
    <row r="732" spans="1:6" s="7" customFormat="1">
      <c r="A732" s="51"/>
      <c r="B732" s="6" t="s">
        <v>741</v>
      </c>
      <c r="C732" s="6"/>
      <c r="D732" s="5">
        <v>384.4</v>
      </c>
      <c r="E732" s="6">
        <v>422.8</v>
      </c>
      <c r="F732" s="36"/>
    </row>
    <row r="733" spans="1:6" s="7" customFormat="1">
      <c r="A733" s="51"/>
      <c r="B733" s="6" t="s">
        <v>742</v>
      </c>
      <c r="C733" s="6"/>
      <c r="D733" s="5">
        <v>94.86</v>
      </c>
      <c r="E733" s="6">
        <v>100.67</v>
      </c>
      <c r="F733" s="36"/>
    </row>
    <row r="734" spans="1:6" s="7" customFormat="1">
      <c r="A734" s="51"/>
      <c r="B734" s="6" t="s">
        <v>743</v>
      </c>
      <c r="C734" s="6"/>
      <c r="D734" s="5">
        <v>72.75</v>
      </c>
      <c r="E734" s="6">
        <v>74.650000000000006</v>
      </c>
      <c r="F734" s="36"/>
    </row>
    <row r="735" spans="1:6" s="7" customFormat="1">
      <c r="A735" s="51"/>
      <c r="B735" s="6" t="s">
        <v>744</v>
      </c>
      <c r="C735" s="6"/>
      <c r="D735" s="5">
        <v>140.19999999999999</v>
      </c>
      <c r="E735" s="6">
        <v>152.68</v>
      </c>
      <c r="F735" s="36"/>
    </row>
    <row r="736" spans="1:6" s="7" customFormat="1">
      <c r="A736" s="51"/>
      <c r="B736" s="6" t="s">
        <v>745</v>
      </c>
      <c r="C736" s="6"/>
      <c r="D736" s="5">
        <v>35.659999999999997</v>
      </c>
      <c r="E736" s="6">
        <v>36.479999999999997</v>
      </c>
      <c r="F736" s="36"/>
    </row>
    <row r="737" spans="1:6" s="7" customFormat="1">
      <c r="A737" s="51"/>
      <c r="B737" s="6" t="s">
        <v>746</v>
      </c>
      <c r="C737" s="6"/>
      <c r="D737" s="5">
        <v>60.55</v>
      </c>
      <c r="E737" s="6">
        <v>61.48</v>
      </c>
      <c r="F737" s="36"/>
    </row>
    <row r="738" spans="1:6" s="7" customFormat="1">
      <c r="A738" s="52"/>
      <c r="B738" s="6" t="s">
        <v>747</v>
      </c>
      <c r="C738" s="6"/>
      <c r="D738" s="5">
        <v>439.85</v>
      </c>
      <c r="E738" s="6">
        <v>486.96</v>
      </c>
      <c r="F738" s="36"/>
    </row>
    <row r="739" spans="1:6" s="7" customFormat="1">
      <c r="A739" s="53" t="s">
        <v>748</v>
      </c>
      <c r="B739" s="20" t="s">
        <v>1042</v>
      </c>
      <c r="C739" s="20"/>
      <c r="D739" s="5">
        <v>7272.31</v>
      </c>
      <c r="E739" s="6">
        <v>5546.4</v>
      </c>
      <c r="F739" s="36">
        <v>5784.7</v>
      </c>
    </row>
    <row r="740" spans="1:6" s="7" customFormat="1">
      <c r="A740" s="53"/>
      <c r="B740" s="20" t="s">
        <v>1043</v>
      </c>
      <c r="C740" s="20"/>
      <c r="D740" s="5">
        <v>7731.64</v>
      </c>
      <c r="E740" s="6">
        <v>6810.2</v>
      </c>
      <c r="F740" s="36">
        <v>6989.8</v>
      </c>
    </row>
    <row r="741" spans="1:6" s="7" customFormat="1">
      <c r="A741" s="53"/>
      <c r="B741" s="20" t="s">
        <v>1044</v>
      </c>
      <c r="C741" s="20"/>
      <c r="D741" s="5">
        <v>2337</v>
      </c>
      <c r="E741" s="6">
        <v>1462</v>
      </c>
      <c r="F741" s="36">
        <v>1613.1</v>
      </c>
    </row>
    <row r="742" spans="1:6" s="7" customFormat="1">
      <c r="A742" s="53"/>
      <c r="B742" s="20" t="s">
        <v>1045</v>
      </c>
      <c r="C742" s="20"/>
      <c r="D742" s="5">
        <v>1216.48</v>
      </c>
      <c r="E742" s="6">
        <v>865.1</v>
      </c>
      <c r="F742" s="36">
        <v>949.9</v>
      </c>
    </row>
    <row r="743" spans="1:6" s="7" customFormat="1">
      <c r="A743" s="53"/>
      <c r="B743" s="20" t="s">
        <v>1046</v>
      </c>
      <c r="C743" s="20"/>
      <c r="D743" s="5">
        <v>1164.69</v>
      </c>
      <c r="E743" s="6">
        <v>766.7</v>
      </c>
      <c r="F743" s="36">
        <v>777.1</v>
      </c>
    </row>
    <row r="744" spans="1:6" s="7" customFormat="1">
      <c r="A744" s="53"/>
      <c r="B744" s="20" t="s">
        <v>1047</v>
      </c>
      <c r="C744" s="20"/>
      <c r="D744" s="5">
        <v>984.9</v>
      </c>
      <c r="E744" s="6">
        <v>751.2</v>
      </c>
      <c r="F744" s="36">
        <v>787</v>
      </c>
    </row>
    <row r="745" spans="1:6" s="7" customFormat="1">
      <c r="A745" s="53"/>
      <c r="B745" s="20" t="s">
        <v>1048</v>
      </c>
      <c r="C745" s="20"/>
      <c r="D745" s="5">
        <v>1327.33</v>
      </c>
      <c r="E745" s="6">
        <v>1032.8</v>
      </c>
      <c r="F745" s="36">
        <v>1077.5</v>
      </c>
    </row>
    <row r="746" spans="1:6" s="7" customFormat="1">
      <c r="A746" s="53"/>
      <c r="B746" s="20" t="s">
        <v>1049</v>
      </c>
      <c r="C746" s="20"/>
      <c r="D746" s="5">
        <v>1513.75</v>
      </c>
      <c r="E746" s="6">
        <v>1156.2</v>
      </c>
      <c r="F746" s="36">
        <v>1270.5</v>
      </c>
    </row>
    <row r="747" spans="1:6" s="7" customFormat="1">
      <c r="A747" s="53"/>
      <c r="B747" s="20" t="s">
        <v>1050</v>
      </c>
      <c r="C747" s="20"/>
      <c r="D747" s="5">
        <v>525.54</v>
      </c>
      <c r="E747" s="6">
        <v>407.8</v>
      </c>
      <c r="F747" s="36">
        <v>409.1</v>
      </c>
    </row>
    <row r="748" spans="1:6" s="7" customFormat="1">
      <c r="A748" s="53"/>
      <c r="B748" s="20" t="s">
        <v>1051</v>
      </c>
      <c r="C748" s="20"/>
      <c r="D748" s="5">
        <v>1028.58</v>
      </c>
      <c r="E748" s="6">
        <v>666.9</v>
      </c>
      <c r="F748" s="36">
        <v>762.9</v>
      </c>
    </row>
    <row r="749" spans="1:6" s="7" customFormat="1">
      <c r="A749" s="53"/>
      <c r="B749" s="20" t="s">
        <v>1052</v>
      </c>
      <c r="C749" s="20"/>
      <c r="D749" s="5">
        <v>1256.54</v>
      </c>
      <c r="E749" s="6">
        <v>1012.5</v>
      </c>
      <c r="F749" s="36">
        <v>1087.2</v>
      </c>
    </row>
    <row r="750" spans="1:6" s="7" customFormat="1">
      <c r="A750" s="53"/>
      <c r="B750" s="20" t="s">
        <v>1053</v>
      </c>
      <c r="C750" s="20"/>
      <c r="D750" s="5">
        <v>740.9</v>
      </c>
      <c r="E750" s="6">
        <v>589.20000000000005</v>
      </c>
      <c r="F750" s="36">
        <v>594.5</v>
      </c>
    </row>
    <row r="751" spans="1:6" s="7" customFormat="1">
      <c r="A751" s="53"/>
      <c r="B751" s="20" t="s">
        <v>1054</v>
      </c>
      <c r="C751" s="20"/>
      <c r="D751" s="5">
        <v>854.73</v>
      </c>
      <c r="E751" s="6">
        <v>716.5</v>
      </c>
      <c r="F751" s="36">
        <v>762.7</v>
      </c>
    </row>
    <row r="752" spans="1:6" s="7" customFormat="1">
      <c r="A752" s="53"/>
      <c r="B752" s="20" t="s">
        <v>1055</v>
      </c>
      <c r="C752" s="20"/>
      <c r="D752" s="5">
        <v>720.17</v>
      </c>
      <c r="E752" s="6">
        <v>647.4</v>
      </c>
      <c r="F752" s="36">
        <v>717.9</v>
      </c>
    </row>
    <row r="753" spans="1:6" s="7" customFormat="1">
      <c r="A753" s="50" t="s">
        <v>749</v>
      </c>
      <c r="B753" s="48" t="s">
        <v>750</v>
      </c>
      <c r="C753" s="11" t="s">
        <v>751</v>
      </c>
      <c r="D753" s="11">
        <v>5530.0345000000007</v>
      </c>
      <c r="E753" s="11">
        <v>5986.42</v>
      </c>
      <c r="F753" s="38"/>
    </row>
    <row r="754" spans="1:6" s="7" customFormat="1">
      <c r="A754" s="51"/>
      <c r="B754" s="48"/>
      <c r="C754" s="20" t="s">
        <v>752</v>
      </c>
      <c r="D754" s="5">
        <v>405.5378</v>
      </c>
      <c r="E754" s="6">
        <v>407.86279999999999</v>
      </c>
      <c r="F754" s="37"/>
    </row>
    <row r="755" spans="1:6" s="7" customFormat="1">
      <c r="A755" s="51"/>
      <c r="B755" s="48"/>
      <c r="C755" s="20" t="s">
        <v>753</v>
      </c>
      <c r="D755" s="5">
        <v>405.04990000000004</v>
      </c>
      <c r="E755" s="6">
        <v>440.81700000000001</v>
      </c>
      <c r="F755" s="37"/>
    </row>
    <row r="756" spans="1:6" s="7" customFormat="1">
      <c r="A756" s="51"/>
      <c r="B756" s="48"/>
      <c r="C756" s="20" t="s">
        <v>754</v>
      </c>
      <c r="D756" s="5">
        <v>405.50370000000004</v>
      </c>
      <c r="E756" s="6">
        <v>430.73430000000002</v>
      </c>
      <c r="F756" s="37"/>
    </row>
    <row r="757" spans="1:6" s="7" customFormat="1">
      <c r="A757" s="51"/>
      <c r="B757" s="57" t="s">
        <v>755</v>
      </c>
      <c r="C757" s="21" t="s">
        <v>755</v>
      </c>
      <c r="D757" s="11">
        <v>2394.1860000000001</v>
      </c>
      <c r="E757" s="11">
        <v>2453.5091000000002</v>
      </c>
      <c r="F757" s="38"/>
    </row>
    <row r="758" spans="1:6" s="7" customFormat="1">
      <c r="A758" s="51"/>
      <c r="B758" s="58"/>
      <c r="C758" s="20" t="s">
        <v>756</v>
      </c>
      <c r="D758" s="5">
        <v>255.66560000000001</v>
      </c>
      <c r="E758" s="6">
        <v>246.42420000000001</v>
      </c>
      <c r="F758" s="37"/>
    </row>
    <row r="759" spans="1:6" s="7" customFormat="1">
      <c r="A759" s="51"/>
      <c r="B759" s="58"/>
      <c r="C759" s="20" t="s">
        <v>757</v>
      </c>
      <c r="D759" s="5">
        <v>196.86430000000001</v>
      </c>
      <c r="E759" s="6">
        <v>190.64510000000001</v>
      </c>
      <c r="F759" s="37"/>
    </row>
    <row r="760" spans="1:6" s="7" customFormat="1">
      <c r="A760" s="51"/>
      <c r="B760" s="58"/>
      <c r="C760" s="20" t="s">
        <v>758</v>
      </c>
      <c r="D760" s="5">
        <v>244.85760000000002</v>
      </c>
      <c r="E760" s="6">
        <v>253.33070000000001</v>
      </c>
      <c r="F760" s="37"/>
    </row>
    <row r="761" spans="1:6" s="7" customFormat="1">
      <c r="A761" s="51"/>
      <c r="B761" s="58"/>
      <c r="C761" s="6" t="s">
        <v>759</v>
      </c>
      <c r="D761" s="5">
        <v>195.3201</v>
      </c>
      <c r="E761" s="6">
        <v>194.66300000000001</v>
      </c>
      <c r="F761" s="37"/>
    </row>
    <row r="762" spans="1:6" s="7" customFormat="1">
      <c r="A762" s="51"/>
      <c r="B762" s="58"/>
      <c r="C762" s="6" t="s">
        <v>760</v>
      </c>
      <c r="D762" s="5">
        <v>102.95480000000001</v>
      </c>
      <c r="E762" s="6">
        <v>104.24890000000001</v>
      </c>
      <c r="F762" s="37"/>
    </row>
    <row r="763" spans="1:6" s="7" customFormat="1">
      <c r="A763" s="51"/>
      <c r="B763" s="57" t="s">
        <v>761</v>
      </c>
      <c r="C763" s="11" t="s">
        <v>761</v>
      </c>
      <c r="D763" s="11">
        <v>1233.2487000000001</v>
      </c>
      <c r="E763" s="11">
        <v>1193.8035</v>
      </c>
      <c r="F763" s="38"/>
    </row>
    <row r="764" spans="1:6" s="7" customFormat="1">
      <c r="A764" s="51"/>
      <c r="B764" s="58"/>
      <c r="C764" s="6" t="s">
        <v>762</v>
      </c>
      <c r="D764" s="5">
        <v>443.10169999999999</v>
      </c>
      <c r="E764" s="6">
        <v>443.35890000000001</v>
      </c>
      <c r="F764" s="37"/>
    </row>
    <row r="765" spans="1:6" s="7" customFormat="1">
      <c r="A765" s="51"/>
      <c r="B765" s="58"/>
      <c r="C765" s="6" t="s">
        <v>763</v>
      </c>
      <c r="D765" s="5">
        <v>233.0043</v>
      </c>
      <c r="E765" s="6">
        <v>222.78830000000002</v>
      </c>
      <c r="F765" s="37"/>
    </row>
    <row r="766" spans="1:6" s="7" customFormat="1" ht="30">
      <c r="A766" s="51"/>
      <c r="B766" s="58"/>
      <c r="C766" s="2" t="s">
        <v>764</v>
      </c>
      <c r="D766" s="5">
        <v>167.2525</v>
      </c>
      <c r="E766" s="6">
        <v>159.9743</v>
      </c>
      <c r="F766" s="37"/>
    </row>
    <row r="767" spans="1:6" s="7" customFormat="1">
      <c r="A767" s="51"/>
      <c r="B767" s="58"/>
      <c r="C767" s="6" t="s">
        <v>765</v>
      </c>
      <c r="D767" s="5">
        <v>169.38810000000001</v>
      </c>
      <c r="E767" s="6">
        <v>159.28210000000001</v>
      </c>
      <c r="F767" s="37"/>
    </row>
    <row r="768" spans="1:6" s="7" customFormat="1">
      <c r="A768" s="51"/>
      <c r="B768" s="57" t="s">
        <v>766</v>
      </c>
      <c r="C768" s="11" t="s">
        <v>766</v>
      </c>
      <c r="D768" s="11">
        <v>726.6404</v>
      </c>
      <c r="E768" s="11">
        <v>765.24850000000004</v>
      </c>
      <c r="F768" s="38"/>
    </row>
    <row r="769" spans="1:6" s="7" customFormat="1">
      <c r="A769" s="51"/>
      <c r="B769" s="58"/>
      <c r="C769" s="6" t="s">
        <v>767</v>
      </c>
      <c r="D769" s="5">
        <v>190.10980000000001</v>
      </c>
      <c r="E769" s="6">
        <v>181.02160000000001</v>
      </c>
      <c r="F769" s="37"/>
    </row>
    <row r="770" spans="1:6" s="7" customFormat="1">
      <c r="A770" s="51"/>
      <c r="B770" s="58"/>
      <c r="C770" s="6" t="s">
        <v>768</v>
      </c>
      <c r="D770" s="5">
        <v>150.40090000000001</v>
      </c>
      <c r="E770" s="6">
        <v>162.2088</v>
      </c>
      <c r="F770" s="37"/>
    </row>
    <row r="771" spans="1:6" s="7" customFormat="1">
      <c r="A771" s="51"/>
      <c r="B771" s="56" t="s">
        <v>769</v>
      </c>
      <c r="C771" s="11" t="s">
        <v>769</v>
      </c>
      <c r="D771" s="11">
        <v>1001.2129000000001</v>
      </c>
      <c r="E771" s="11">
        <v>947.59140000000002</v>
      </c>
      <c r="F771" s="38"/>
    </row>
    <row r="772" spans="1:6" s="7" customFormat="1">
      <c r="A772" s="51"/>
      <c r="B772" s="56"/>
      <c r="C772" s="6" t="s">
        <v>770</v>
      </c>
      <c r="D772" s="5">
        <v>325.42320000000001</v>
      </c>
      <c r="E772" s="6">
        <v>330.50510000000003</v>
      </c>
      <c r="F772" s="37"/>
    </row>
    <row r="773" spans="1:6" s="7" customFormat="1">
      <c r="A773" s="51"/>
      <c r="B773" s="56"/>
      <c r="C773" s="6" t="s">
        <v>771</v>
      </c>
      <c r="D773" s="5">
        <v>102.0839</v>
      </c>
      <c r="E773" s="6">
        <v>106.02770000000001</v>
      </c>
      <c r="F773" s="37"/>
    </row>
    <row r="774" spans="1:6" s="7" customFormat="1">
      <c r="A774" s="51"/>
      <c r="B774" s="56"/>
      <c r="C774" s="6" t="s">
        <v>772</v>
      </c>
      <c r="D774" s="5">
        <v>131.9308</v>
      </c>
      <c r="E774" s="6">
        <v>131.67750000000001</v>
      </c>
      <c r="F774" s="37"/>
    </row>
    <row r="775" spans="1:6" s="7" customFormat="1">
      <c r="A775" s="51"/>
      <c r="B775" s="56"/>
      <c r="C775" s="6" t="s">
        <v>773</v>
      </c>
      <c r="D775" s="5">
        <v>101.0039</v>
      </c>
      <c r="E775" s="6">
        <v>100.11760000000001</v>
      </c>
      <c r="F775" s="37"/>
    </row>
    <row r="776" spans="1:6" s="7" customFormat="1">
      <c r="A776" s="51"/>
      <c r="B776" s="56"/>
      <c r="C776" s="6" t="s">
        <v>774</v>
      </c>
      <c r="D776" s="5">
        <v>93.513199999999998</v>
      </c>
      <c r="E776" s="6">
        <v>96.663499999999999</v>
      </c>
      <c r="F776" s="37"/>
    </row>
    <row r="777" spans="1:6" s="7" customFormat="1">
      <c r="A777" s="51"/>
      <c r="B777" s="56" t="s">
        <v>775</v>
      </c>
      <c r="C777" s="11" t="s">
        <v>775</v>
      </c>
      <c r="D777" s="11">
        <v>668.5521</v>
      </c>
      <c r="E777" s="11">
        <v>696.62430000000006</v>
      </c>
      <c r="F777" s="38"/>
    </row>
    <row r="778" spans="1:6" s="7" customFormat="1">
      <c r="A778" s="51"/>
      <c r="B778" s="56"/>
      <c r="C778" s="6" t="s">
        <v>776</v>
      </c>
      <c r="D778" s="5">
        <v>97.865099999999998</v>
      </c>
      <c r="E778" s="6">
        <v>98.830400000000012</v>
      </c>
      <c r="F778" s="37"/>
    </row>
    <row r="779" spans="1:6" s="7" customFormat="1">
      <c r="A779" s="51"/>
      <c r="B779" s="56"/>
      <c r="C779" s="6" t="s">
        <v>777</v>
      </c>
      <c r="D779" s="5">
        <v>176.98610000000002</v>
      </c>
      <c r="E779" s="6">
        <v>180.21530000000001</v>
      </c>
      <c r="F779" s="37"/>
    </row>
    <row r="780" spans="1:6" s="7" customFormat="1">
      <c r="A780" s="51"/>
      <c r="B780" s="56"/>
      <c r="C780" s="6" t="s">
        <v>778</v>
      </c>
      <c r="D780" s="5">
        <v>68.699399999999997</v>
      </c>
      <c r="E780" s="6">
        <v>68.972700000000003</v>
      </c>
      <c r="F780" s="37"/>
    </row>
    <row r="781" spans="1:6" s="7" customFormat="1" ht="30">
      <c r="A781" s="51"/>
      <c r="B781" s="56"/>
      <c r="C781" s="2" t="s">
        <v>779</v>
      </c>
      <c r="D781" s="5">
        <v>38.674700000000001</v>
      </c>
      <c r="E781" s="6">
        <v>41.6479</v>
      </c>
      <c r="F781" s="37"/>
    </row>
    <row r="782" spans="1:6" s="7" customFormat="1">
      <c r="A782" s="51"/>
      <c r="B782" s="56" t="s">
        <v>780</v>
      </c>
      <c r="C782" s="11" t="s">
        <v>780</v>
      </c>
      <c r="D782" s="11">
        <v>1637.3003000000001</v>
      </c>
      <c r="E782" s="11">
        <v>1651.6898000000001</v>
      </c>
      <c r="F782" s="38"/>
    </row>
    <row r="783" spans="1:6" s="7" customFormat="1">
      <c r="A783" s="51"/>
      <c r="B783" s="56"/>
      <c r="C783" s="6" t="s">
        <v>781</v>
      </c>
      <c r="D783" s="5">
        <v>300.10480000000001</v>
      </c>
      <c r="E783" s="6">
        <v>309.52950000000004</v>
      </c>
      <c r="F783" s="37"/>
    </row>
    <row r="784" spans="1:6" s="7" customFormat="1" ht="45">
      <c r="A784" s="51"/>
      <c r="B784" s="56"/>
      <c r="C784" s="2" t="s">
        <v>782</v>
      </c>
      <c r="D784" s="5">
        <v>338.22430000000003</v>
      </c>
      <c r="E784" s="6">
        <v>338.214</v>
      </c>
      <c r="F784" s="37"/>
    </row>
    <row r="785" spans="1:6" s="7" customFormat="1">
      <c r="A785" s="51"/>
      <c r="B785" s="56"/>
      <c r="C785" s="6" t="s">
        <v>783</v>
      </c>
      <c r="D785" s="5">
        <v>198.03470000000002</v>
      </c>
      <c r="E785" s="6">
        <v>197.5231</v>
      </c>
      <c r="F785" s="37"/>
    </row>
    <row r="786" spans="1:6" s="7" customFormat="1">
      <c r="A786" s="51"/>
      <c r="B786" s="56"/>
      <c r="C786" s="6" t="s">
        <v>784</v>
      </c>
      <c r="D786" s="5">
        <v>357.50940000000003</v>
      </c>
      <c r="E786" s="6">
        <v>359.05830000000003</v>
      </c>
      <c r="F786" s="37"/>
    </row>
    <row r="787" spans="1:6" s="7" customFormat="1">
      <c r="A787" s="51"/>
      <c r="B787" s="56" t="s">
        <v>785</v>
      </c>
      <c r="C787" s="11" t="s">
        <v>785</v>
      </c>
      <c r="D787" s="11">
        <v>699.68220000000008</v>
      </c>
      <c r="E787" s="11">
        <v>700.13920000000007</v>
      </c>
      <c r="F787" s="38"/>
    </row>
    <row r="788" spans="1:6" s="7" customFormat="1">
      <c r="A788" s="51"/>
      <c r="B788" s="56"/>
      <c r="C788" s="6" t="s">
        <v>786</v>
      </c>
      <c r="D788" s="5">
        <v>139.5378</v>
      </c>
      <c r="E788" s="6">
        <v>136.84950000000001</v>
      </c>
      <c r="F788" s="37"/>
    </row>
    <row r="789" spans="1:6" s="7" customFormat="1">
      <c r="A789" s="51"/>
      <c r="B789" s="56"/>
      <c r="C789" s="6" t="s">
        <v>787</v>
      </c>
      <c r="D789" s="5">
        <v>141.84530000000001</v>
      </c>
      <c r="E789" s="6">
        <v>140.84990000000002</v>
      </c>
      <c r="F789" s="37"/>
    </row>
    <row r="790" spans="1:6" s="7" customFormat="1">
      <c r="A790" s="51"/>
      <c r="B790" s="56"/>
      <c r="C790" s="6" t="s">
        <v>788</v>
      </c>
      <c r="D790" s="5">
        <v>135.5421</v>
      </c>
      <c r="E790" s="6">
        <v>133.61850000000001</v>
      </c>
      <c r="F790" s="37"/>
    </row>
    <row r="791" spans="1:6" s="7" customFormat="1">
      <c r="A791" s="51"/>
      <c r="B791" s="56"/>
      <c r="C791" s="6" t="s">
        <v>789</v>
      </c>
      <c r="D791" s="5">
        <v>119.8485</v>
      </c>
      <c r="E791" s="6">
        <v>122.30800000000001</v>
      </c>
      <c r="F791" s="37"/>
    </row>
    <row r="792" spans="1:6" s="7" customFormat="1" ht="30">
      <c r="A792" s="51"/>
      <c r="B792" s="54" t="s">
        <v>790</v>
      </c>
      <c r="C792" s="22" t="s">
        <v>791</v>
      </c>
      <c r="D792" s="11">
        <v>858.8402000000001</v>
      </c>
      <c r="E792" s="11">
        <v>875.80650000000003</v>
      </c>
      <c r="F792" s="38"/>
    </row>
    <row r="793" spans="1:6" s="7" customFormat="1">
      <c r="A793" s="51"/>
      <c r="B793" s="54"/>
      <c r="C793" s="6" t="s">
        <v>792</v>
      </c>
      <c r="D793" s="5">
        <v>309.47300000000001</v>
      </c>
      <c r="E793" s="6">
        <v>321.31700000000001</v>
      </c>
      <c r="F793" s="37"/>
    </row>
    <row r="794" spans="1:6" s="7" customFormat="1">
      <c r="A794" s="51"/>
      <c r="B794" s="54"/>
      <c r="C794" s="6" t="s">
        <v>793</v>
      </c>
      <c r="D794" s="5">
        <v>43.740600000000001</v>
      </c>
      <c r="E794" s="6">
        <v>43.696200000000005</v>
      </c>
      <c r="F794" s="37"/>
    </row>
    <row r="795" spans="1:6" s="7" customFormat="1">
      <c r="A795" s="51"/>
      <c r="B795" s="54"/>
      <c r="C795" s="6" t="s">
        <v>794</v>
      </c>
      <c r="D795" s="5">
        <v>176.06780000000001</v>
      </c>
      <c r="E795" s="6">
        <v>178.6337</v>
      </c>
      <c r="F795" s="37"/>
    </row>
    <row r="796" spans="1:6" s="7" customFormat="1">
      <c r="A796" s="51"/>
      <c r="B796" s="54"/>
      <c r="C796" s="6" t="s">
        <v>795</v>
      </c>
      <c r="D796" s="5">
        <v>38.971800000000002</v>
      </c>
      <c r="E796" s="6">
        <v>39.602800000000002</v>
      </c>
      <c r="F796" s="37"/>
    </row>
    <row r="797" spans="1:6" s="7" customFormat="1">
      <c r="A797" s="51"/>
      <c r="B797" s="54"/>
      <c r="C797" s="6" t="s">
        <v>796</v>
      </c>
      <c r="D797" s="5">
        <v>141.26080000000002</v>
      </c>
      <c r="E797" s="6">
        <v>140.97450000000001</v>
      </c>
      <c r="F797" s="37"/>
    </row>
    <row r="798" spans="1:6" s="7" customFormat="1">
      <c r="A798" s="51"/>
      <c r="B798" s="54"/>
      <c r="C798" s="6" t="s">
        <v>797</v>
      </c>
      <c r="D798" s="5">
        <v>55.601500000000001</v>
      </c>
      <c r="E798" s="6">
        <v>55.564500000000002</v>
      </c>
      <c r="F798" s="37"/>
    </row>
    <row r="799" spans="1:6" s="7" customFormat="1">
      <c r="A799" s="51"/>
      <c r="B799" s="54"/>
      <c r="C799" s="6" t="s">
        <v>798</v>
      </c>
      <c r="D799" s="5">
        <v>66.473300000000009</v>
      </c>
      <c r="E799" s="6">
        <v>66.949700000000007</v>
      </c>
      <c r="F799" s="37"/>
    </row>
    <row r="800" spans="1:6" s="7" customFormat="1">
      <c r="A800" s="52"/>
      <c r="B800" s="54"/>
      <c r="C800" s="6" t="s">
        <v>799</v>
      </c>
      <c r="D800" s="5">
        <v>68.249300000000005</v>
      </c>
      <c r="E800" s="6">
        <v>69.757800000000003</v>
      </c>
      <c r="F800" s="37"/>
    </row>
    <row r="801" spans="1:6" s="7" customFormat="1">
      <c r="A801" s="50" t="s">
        <v>800</v>
      </c>
      <c r="B801" s="23" t="s">
        <v>801</v>
      </c>
      <c r="C801" s="5"/>
      <c r="D801" s="9">
        <v>5751.2</v>
      </c>
      <c r="E801" s="9">
        <v>6101.6</v>
      </c>
      <c r="F801" s="36"/>
    </row>
    <row r="802" spans="1:6" s="7" customFormat="1">
      <c r="A802" s="51"/>
      <c r="B802" s="23" t="s">
        <v>802</v>
      </c>
      <c r="C802" s="5"/>
      <c r="D802" s="9">
        <v>1270.3</v>
      </c>
      <c r="E802" s="9">
        <v>1325.3</v>
      </c>
      <c r="F802" s="36"/>
    </row>
    <row r="803" spans="1:6" s="7" customFormat="1">
      <c r="A803" s="51"/>
      <c r="B803" s="23" t="s">
        <v>1056</v>
      </c>
      <c r="C803" s="5"/>
      <c r="D803" s="9">
        <v>514.70000000000005</v>
      </c>
      <c r="E803" s="9">
        <v>518.4</v>
      </c>
      <c r="F803" s="36"/>
    </row>
    <row r="804" spans="1:6" s="7" customFormat="1">
      <c r="A804" s="51"/>
      <c r="B804" s="23" t="s">
        <v>1057</v>
      </c>
      <c r="C804" s="5"/>
      <c r="D804" s="9">
        <v>265.60000000000002</v>
      </c>
      <c r="E804" s="9">
        <v>264.10000000000002</v>
      </c>
      <c r="F804" s="36"/>
    </row>
    <row r="805" spans="1:6" s="7" customFormat="1">
      <c r="A805" s="51"/>
      <c r="B805" s="23" t="s">
        <v>803</v>
      </c>
      <c r="C805" s="5"/>
      <c r="D805" s="9">
        <v>433.3</v>
      </c>
      <c r="E805" s="9">
        <v>437.4</v>
      </c>
      <c r="F805" s="36"/>
    </row>
    <row r="806" spans="1:6" s="7" customFormat="1">
      <c r="A806" s="51"/>
      <c r="B806" s="23" t="s">
        <v>1058</v>
      </c>
      <c r="C806" s="5"/>
      <c r="D806" s="9">
        <v>2983.5</v>
      </c>
      <c r="E806" s="9">
        <v>2610</v>
      </c>
      <c r="F806" s="36"/>
    </row>
    <row r="807" spans="1:6" s="7" customFormat="1">
      <c r="A807" s="51"/>
      <c r="B807" s="23" t="s">
        <v>1059</v>
      </c>
      <c r="C807" s="5"/>
      <c r="D807" s="9">
        <v>248.2</v>
      </c>
      <c r="E807" s="9">
        <v>251.2</v>
      </c>
      <c r="F807" s="36"/>
    </row>
    <row r="808" spans="1:6" s="7" customFormat="1">
      <c r="A808" s="51"/>
      <c r="B808" s="23" t="s">
        <v>804</v>
      </c>
      <c r="C808" s="5"/>
      <c r="D808" s="9">
        <v>810.2</v>
      </c>
      <c r="E808" s="9">
        <v>845</v>
      </c>
      <c r="F808" s="36"/>
    </row>
    <row r="809" spans="1:6" s="7" customFormat="1">
      <c r="A809" s="51"/>
      <c r="B809" s="23" t="s">
        <v>805</v>
      </c>
      <c r="C809" s="5"/>
      <c r="D809" s="9">
        <v>212.7</v>
      </c>
      <c r="E809" s="9">
        <v>216.6</v>
      </c>
      <c r="F809" s="36"/>
    </row>
    <row r="810" spans="1:6" s="7" customFormat="1">
      <c r="A810" s="51"/>
      <c r="B810" s="23" t="s">
        <v>806</v>
      </c>
      <c r="C810" s="5"/>
      <c r="D810" s="9">
        <v>1178.5999999999999</v>
      </c>
      <c r="E810" s="9">
        <v>1231.2</v>
      </c>
      <c r="F810" s="36"/>
    </row>
    <row r="811" spans="1:6" s="7" customFormat="1">
      <c r="A811" s="51"/>
      <c r="B811" s="23" t="s">
        <v>1060</v>
      </c>
      <c r="C811" s="5"/>
      <c r="D811" s="9">
        <v>447.7</v>
      </c>
      <c r="E811" s="9">
        <v>470.8</v>
      </c>
      <c r="F811" s="36"/>
    </row>
    <row r="812" spans="1:6" s="7" customFormat="1">
      <c r="A812" s="51"/>
      <c r="B812" s="23" t="s">
        <v>1061</v>
      </c>
      <c r="C812" s="5"/>
      <c r="D812" s="9">
        <v>1272.2</v>
      </c>
      <c r="E812" s="9">
        <v>1316.3</v>
      </c>
      <c r="F812" s="36"/>
    </row>
    <row r="813" spans="1:6" s="7" customFormat="1">
      <c r="A813" s="51"/>
      <c r="B813" s="23" t="s">
        <v>807</v>
      </c>
      <c r="C813" s="5"/>
      <c r="D813" s="9">
        <v>135.1</v>
      </c>
      <c r="E813" s="9">
        <v>143.80000000000001</v>
      </c>
      <c r="F813" s="36"/>
    </row>
    <row r="814" spans="1:6" s="7" customFormat="1">
      <c r="A814" s="51"/>
      <c r="B814" s="23" t="s">
        <v>808</v>
      </c>
      <c r="C814" s="5"/>
      <c r="D814" s="9">
        <v>132.1</v>
      </c>
      <c r="E814" s="9">
        <v>136.9</v>
      </c>
      <c r="F814" s="36"/>
    </row>
    <row r="815" spans="1:6" s="7" customFormat="1">
      <c r="A815" s="52"/>
      <c r="B815" s="23" t="s">
        <v>1062</v>
      </c>
      <c r="C815" s="5"/>
      <c r="D815" s="9">
        <v>50.5</v>
      </c>
      <c r="E815" s="9">
        <v>50.7</v>
      </c>
      <c r="F815" s="36"/>
    </row>
    <row r="816" spans="1:6" s="7" customFormat="1">
      <c r="A816" s="50" t="s">
        <v>809</v>
      </c>
      <c r="B816" s="20" t="s">
        <v>1063</v>
      </c>
      <c r="C816" s="20"/>
      <c r="D816" s="5">
        <v>7311.52</v>
      </c>
      <c r="E816" s="6">
        <v>8113.97</v>
      </c>
      <c r="F816" s="36">
        <v>9193.77</v>
      </c>
    </row>
    <row r="817" spans="1:6" s="7" customFormat="1">
      <c r="A817" s="51"/>
      <c r="B817" s="20" t="s">
        <v>1064</v>
      </c>
      <c r="C817" s="20"/>
      <c r="D817" s="5">
        <v>1605.84</v>
      </c>
      <c r="E817" s="6">
        <v>1755.1</v>
      </c>
      <c r="F817" s="36">
        <v>1887.55</v>
      </c>
    </row>
    <row r="818" spans="1:6" s="7" customFormat="1">
      <c r="A818" s="51"/>
      <c r="B818" s="20" t="s">
        <v>1065</v>
      </c>
      <c r="C818" s="20"/>
      <c r="D818" s="5">
        <v>3469.03</v>
      </c>
      <c r="E818" s="6">
        <v>3820.11</v>
      </c>
      <c r="F818" s="36">
        <v>4290.1899999999996</v>
      </c>
    </row>
    <row r="819" spans="1:6" s="7" customFormat="1">
      <c r="A819" s="51"/>
      <c r="B819" s="20" t="s">
        <v>1066</v>
      </c>
      <c r="C819" s="20"/>
      <c r="D819" s="5">
        <v>1686.01</v>
      </c>
      <c r="E819" s="6">
        <v>1825.14</v>
      </c>
      <c r="F819" s="36">
        <v>1994.66</v>
      </c>
    </row>
    <row r="820" spans="1:6" s="7" customFormat="1">
      <c r="A820" s="51"/>
      <c r="B820" s="20" t="s">
        <v>1067</v>
      </c>
      <c r="C820" s="20"/>
      <c r="D820" s="5">
        <v>1872.35</v>
      </c>
      <c r="E820" s="6">
        <v>2029.85</v>
      </c>
      <c r="F820" s="36">
        <v>2249.85</v>
      </c>
    </row>
    <row r="821" spans="1:6" s="7" customFormat="1">
      <c r="A821" s="51"/>
      <c r="B821" s="20" t="s">
        <v>1068</v>
      </c>
      <c r="C821" s="20"/>
      <c r="D821" s="5">
        <v>715.65</v>
      </c>
      <c r="E821" s="6">
        <v>771.79</v>
      </c>
      <c r="F821" s="36">
        <v>827.65</v>
      </c>
    </row>
    <row r="822" spans="1:6" s="7" customFormat="1">
      <c r="A822" s="51"/>
      <c r="B822" s="20" t="s">
        <v>1069</v>
      </c>
      <c r="C822" s="20"/>
      <c r="D822" s="5">
        <v>1975.03</v>
      </c>
      <c r="E822" s="6">
        <v>2166.9699999999998</v>
      </c>
      <c r="F822" s="36">
        <v>2357.7600000000002</v>
      </c>
    </row>
    <row r="823" spans="1:6" s="7" customFormat="1">
      <c r="A823" s="51"/>
      <c r="B823" s="20" t="s">
        <v>1070</v>
      </c>
      <c r="C823" s="20"/>
      <c r="D823" s="5">
        <v>1926.08</v>
      </c>
      <c r="E823" s="6">
        <v>2095.08</v>
      </c>
      <c r="F823" s="36">
        <v>2280.1</v>
      </c>
    </row>
    <row r="824" spans="1:6" s="7" customFormat="1">
      <c r="A824" s="51"/>
      <c r="B824" s="20" t="s">
        <v>1071</v>
      </c>
      <c r="C824" s="20"/>
      <c r="D824" s="5">
        <v>1328.34</v>
      </c>
      <c r="E824" s="6">
        <v>1449.56</v>
      </c>
      <c r="F824" s="36">
        <v>1585.47</v>
      </c>
    </row>
    <row r="825" spans="1:6" s="7" customFormat="1">
      <c r="A825" s="51"/>
      <c r="B825" s="20" t="s">
        <v>1072</v>
      </c>
      <c r="C825" s="20"/>
      <c r="D825" s="5">
        <v>2171.16</v>
      </c>
      <c r="E825" s="6">
        <v>2377.71</v>
      </c>
      <c r="F825" s="36">
        <v>2632.92</v>
      </c>
    </row>
    <row r="826" spans="1:6" s="7" customFormat="1">
      <c r="A826" s="51"/>
      <c r="B826" s="20" t="s">
        <v>1073</v>
      </c>
      <c r="C826" s="20"/>
      <c r="D826" s="5">
        <v>992.59</v>
      </c>
      <c r="E826" s="6">
        <v>1081.93</v>
      </c>
      <c r="F826" s="36">
        <v>1165.04</v>
      </c>
    </row>
    <row r="827" spans="1:6" s="7" customFormat="1">
      <c r="A827" s="51"/>
      <c r="B827" s="20" t="s">
        <v>1074</v>
      </c>
      <c r="C827" s="20"/>
      <c r="D827" s="5">
        <v>1251.04</v>
      </c>
      <c r="E827" s="6">
        <v>1325.86</v>
      </c>
      <c r="F827" s="36">
        <v>1447.42</v>
      </c>
    </row>
    <row r="828" spans="1:6" s="7" customFormat="1">
      <c r="A828" s="51"/>
      <c r="B828" s="20" t="s">
        <v>1075</v>
      </c>
      <c r="C828" s="20"/>
      <c r="D828" s="5">
        <v>2866.82</v>
      </c>
      <c r="E828" s="6">
        <v>3114.97</v>
      </c>
      <c r="F828" s="36">
        <v>3345.3</v>
      </c>
    </row>
    <row r="829" spans="1:6" s="7" customFormat="1">
      <c r="A829" s="51"/>
      <c r="B829" s="20" t="s">
        <v>1076</v>
      </c>
      <c r="C829" s="20"/>
      <c r="D829" s="5">
        <v>1812.16</v>
      </c>
      <c r="E829" s="6">
        <v>1989.15</v>
      </c>
      <c r="F829" s="36">
        <v>2195.5500000000002</v>
      </c>
    </row>
    <row r="830" spans="1:6" s="7" customFormat="1">
      <c r="A830" s="51"/>
      <c r="B830" s="20" t="s">
        <v>1077</v>
      </c>
      <c r="C830" s="20"/>
      <c r="D830" s="5">
        <v>1879.67</v>
      </c>
      <c r="E830" s="6">
        <v>2037.8</v>
      </c>
      <c r="F830" s="36">
        <v>2194.5100000000002</v>
      </c>
    </row>
    <row r="831" spans="1:6" s="7" customFormat="1">
      <c r="A831" s="51"/>
      <c r="B831" s="20" t="s">
        <v>1078</v>
      </c>
      <c r="C831" s="20"/>
      <c r="D831" s="5">
        <v>2089.6999999999998</v>
      </c>
      <c r="E831" s="6">
        <v>2263.86</v>
      </c>
      <c r="F831" s="36">
        <v>2459.6999999999998</v>
      </c>
    </row>
    <row r="832" spans="1:6" s="7" customFormat="1">
      <c r="A832" s="51"/>
      <c r="B832" s="20" t="s">
        <v>1079</v>
      </c>
      <c r="C832" s="20"/>
      <c r="D832" s="5">
        <v>1807.69</v>
      </c>
      <c r="E832" s="6">
        <v>1972.99</v>
      </c>
      <c r="F832" s="36">
        <v>2175.04</v>
      </c>
    </row>
    <row r="833" spans="1:6" s="7" customFormat="1">
      <c r="A833" s="52"/>
      <c r="B833" s="20" t="s">
        <v>1080</v>
      </c>
      <c r="C833" s="20"/>
      <c r="D833" s="5">
        <v>492.54</v>
      </c>
      <c r="E833" s="6">
        <v>538.91</v>
      </c>
      <c r="F833" s="36">
        <v>600.12</v>
      </c>
    </row>
    <row r="834" spans="1:6" s="7" customFormat="1">
      <c r="A834" s="50" t="s">
        <v>810</v>
      </c>
      <c r="B834" s="20" t="s">
        <v>811</v>
      </c>
      <c r="C834" s="20"/>
      <c r="D834" s="9">
        <v>10905.6</v>
      </c>
      <c r="E834" s="6">
        <v>11912.61</v>
      </c>
      <c r="F834" s="36">
        <v>13410.34</v>
      </c>
    </row>
    <row r="835" spans="1:6" s="7" customFormat="1">
      <c r="A835" s="51"/>
      <c r="B835" s="20" t="s">
        <v>812</v>
      </c>
      <c r="C835" s="20"/>
      <c r="D835" s="9">
        <v>1228.1099999999999</v>
      </c>
      <c r="E835" s="6">
        <v>1305.55</v>
      </c>
      <c r="F835" s="36">
        <v>1479.4</v>
      </c>
    </row>
    <row r="836" spans="1:6" s="7" customFormat="1">
      <c r="A836" s="51"/>
      <c r="B836" s="20" t="s">
        <v>813</v>
      </c>
      <c r="C836" s="20"/>
      <c r="D836" s="9">
        <v>1300.1199999999999</v>
      </c>
      <c r="E836" s="6">
        <v>1429.15</v>
      </c>
      <c r="F836" s="36">
        <v>1632.32</v>
      </c>
    </row>
    <row r="837" spans="1:6" s="7" customFormat="1">
      <c r="A837" s="51"/>
      <c r="B837" s="20" t="s">
        <v>814</v>
      </c>
      <c r="C837" s="20"/>
      <c r="D837" s="9">
        <v>3384.8</v>
      </c>
      <c r="E837" s="6">
        <v>3709.36</v>
      </c>
      <c r="F837" s="36">
        <v>3857.17</v>
      </c>
    </row>
    <row r="838" spans="1:6" s="7" customFormat="1">
      <c r="A838" s="51"/>
      <c r="B838" s="20" t="s">
        <v>815</v>
      </c>
      <c r="C838" s="20"/>
      <c r="D838" s="9">
        <v>3382.12</v>
      </c>
      <c r="E838" s="6">
        <v>3694.51</v>
      </c>
      <c r="F838" s="36">
        <v>4064.9</v>
      </c>
    </row>
    <row r="839" spans="1:6" s="7" customFormat="1">
      <c r="A839" s="51"/>
      <c r="B839" s="20" t="s">
        <v>816</v>
      </c>
      <c r="C839" s="20"/>
      <c r="D839" s="9">
        <v>730.01</v>
      </c>
      <c r="E839" s="6">
        <v>797.82</v>
      </c>
      <c r="F839" s="36">
        <v>905.92</v>
      </c>
    </row>
    <row r="840" spans="1:6" s="7" customFormat="1">
      <c r="A840" s="51"/>
      <c r="B840" s="20" t="s">
        <v>817</v>
      </c>
      <c r="C840" s="20"/>
      <c r="D840" s="9">
        <v>1388.46</v>
      </c>
      <c r="E840" s="6">
        <v>1521</v>
      </c>
      <c r="F840" s="36">
        <v>1664.17</v>
      </c>
    </row>
    <row r="841" spans="1:6" s="7" customFormat="1">
      <c r="A841" s="51"/>
      <c r="B841" s="20" t="s">
        <v>818</v>
      </c>
      <c r="C841" s="20"/>
      <c r="D841" s="9">
        <v>1457.2</v>
      </c>
      <c r="E841" s="6">
        <v>1576.69</v>
      </c>
      <c r="F841" s="36">
        <v>1742.23</v>
      </c>
    </row>
    <row r="842" spans="1:6" s="7" customFormat="1">
      <c r="A842" s="51"/>
      <c r="B842" s="20" t="s">
        <v>819</v>
      </c>
      <c r="C842" s="20"/>
      <c r="D842" s="9">
        <v>1590.5</v>
      </c>
      <c r="E842" s="6">
        <v>1726.75</v>
      </c>
      <c r="F842" s="36">
        <v>1922.18</v>
      </c>
    </row>
    <row r="843" spans="1:6" s="7" customFormat="1">
      <c r="A843" s="51"/>
      <c r="B843" s="20" t="s">
        <v>820</v>
      </c>
      <c r="C843" s="20"/>
      <c r="D843" s="9">
        <v>1589.24</v>
      </c>
      <c r="E843" s="6">
        <v>1726.17</v>
      </c>
      <c r="F843" s="36">
        <v>1921.83</v>
      </c>
    </row>
    <row r="844" spans="1:6" s="7" customFormat="1">
      <c r="A844" s="51"/>
      <c r="B844" s="20" t="s">
        <v>821</v>
      </c>
      <c r="C844" s="20"/>
      <c r="D844" s="9">
        <v>1030.07</v>
      </c>
      <c r="E844" s="6">
        <v>1107.93</v>
      </c>
      <c r="F844" s="36">
        <v>1234.8599999999999</v>
      </c>
    </row>
    <row r="845" spans="1:6" s="7" customFormat="1">
      <c r="A845" s="51"/>
      <c r="B845" s="20" t="s">
        <v>822</v>
      </c>
      <c r="C845" s="20"/>
      <c r="D845" s="9">
        <v>785.26</v>
      </c>
      <c r="E845" s="6">
        <v>852.18</v>
      </c>
      <c r="F845" s="36">
        <v>935.72</v>
      </c>
    </row>
    <row r="846" spans="1:6" s="7" customFormat="1">
      <c r="A846" s="51"/>
      <c r="B846" s="20" t="s">
        <v>823</v>
      </c>
      <c r="C846" s="20"/>
      <c r="D846" s="9">
        <v>670.81</v>
      </c>
      <c r="E846" s="6">
        <v>735.7</v>
      </c>
      <c r="F846" s="36">
        <v>801.23</v>
      </c>
    </row>
    <row r="847" spans="1:6" s="7" customFormat="1">
      <c r="A847" s="51"/>
      <c r="B847" s="20" t="s">
        <v>824</v>
      </c>
      <c r="C847" s="20"/>
      <c r="D847" s="9">
        <v>597.61</v>
      </c>
      <c r="E847" s="6">
        <v>647.54999999999995</v>
      </c>
      <c r="F847" s="36">
        <v>718.66</v>
      </c>
    </row>
    <row r="848" spans="1:6" s="7" customFormat="1">
      <c r="A848" s="51"/>
      <c r="B848" s="20" t="s">
        <v>825</v>
      </c>
      <c r="C848" s="20"/>
      <c r="D848" s="9">
        <v>557.57000000000005</v>
      </c>
      <c r="E848" s="6">
        <v>602.19000000000005</v>
      </c>
      <c r="F848" s="36">
        <v>671.86</v>
      </c>
    </row>
    <row r="849" spans="1:6" s="7" customFormat="1">
      <c r="A849" s="51"/>
      <c r="B849" s="20" t="s">
        <v>826</v>
      </c>
      <c r="C849" s="20"/>
      <c r="D849" s="9">
        <v>440.1</v>
      </c>
      <c r="E849" s="6">
        <v>471.27</v>
      </c>
      <c r="F849" s="36">
        <v>528.25</v>
      </c>
    </row>
    <row r="850" spans="1:6" s="7" customFormat="1">
      <c r="A850" s="52"/>
      <c r="B850" s="20" t="s">
        <v>827</v>
      </c>
      <c r="C850" s="20"/>
      <c r="D850" s="9">
        <v>20.95</v>
      </c>
      <c r="E850" s="6">
        <v>23.06</v>
      </c>
      <c r="F850" s="36">
        <v>25.51</v>
      </c>
    </row>
    <row r="851" spans="1:6" s="7" customFormat="1">
      <c r="A851" s="50" t="s">
        <v>828</v>
      </c>
      <c r="B851" s="57" t="s">
        <v>829</v>
      </c>
      <c r="C851" s="20" t="s">
        <v>830</v>
      </c>
      <c r="D851" s="9">
        <v>10332511</v>
      </c>
      <c r="E851" s="24">
        <v>11597999</v>
      </c>
      <c r="F851" s="37">
        <v>12402524</v>
      </c>
    </row>
    <row r="852" spans="1:6" s="7" customFormat="1">
      <c r="A852" s="51"/>
      <c r="B852" s="58"/>
      <c r="C852" s="20" t="s">
        <v>831</v>
      </c>
      <c r="D852" s="9">
        <v>7007572</v>
      </c>
      <c r="E852" s="24">
        <v>7777093</v>
      </c>
      <c r="F852" s="37">
        <v>8982588</v>
      </c>
    </row>
    <row r="853" spans="1:6" s="7" customFormat="1">
      <c r="A853" s="51"/>
      <c r="B853" s="58"/>
      <c r="C853" s="20" t="s">
        <v>832</v>
      </c>
      <c r="D853" s="10">
        <v>8187351</v>
      </c>
      <c r="E853" s="24">
        <v>9121909</v>
      </c>
      <c r="F853" s="37">
        <v>10101790</v>
      </c>
    </row>
    <row r="854" spans="1:6" s="7" customFormat="1">
      <c r="A854" s="51"/>
      <c r="B854" s="58"/>
      <c r="C854" s="20" t="s">
        <v>833</v>
      </c>
      <c r="D854" s="10">
        <v>7219984</v>
      </c>
      <c r="E854" s="24">
        <v>8169470</v>
      </c>
      <c r="F854" s="37">
        <v>9268131</v>
      </c>
    </row>
    <row r="855" spans="1:6" s="7" customFormat="1">
      <c r="A855" s="51"/>
      <c r="B855" s="58"/>
      <c r="C855" s="20" t="s">
        <v>834</v>
      </c>
      <c r="D855" s="10">
        <v>15933704</v>
      </c>
      <c r="E855" s="24">
        <v>16183575</v>
      </c>
      <c r="F855" s="37">
        <v>17001657</v>
      </c>
    </row>
    <row r="856" spans="1:6" s="7" customFormat="1">
      <c r="A856" s="51"/>
      <c r="B856" s="58"/>
      <c r="C856" s="20" t="s">
        <v>835</v>
      </c>
      <c r="D856" s="10">
        <v>5204201</v>
      </c>
      <c r="E856" s="24">
        <v>5821907</v>
      </c>
      <c r="F856" s="37">
        <v>6146670</v>
      </c>
    </row>
    <row r="857" spans="1:6" s="7" customFormat="1">
      <c r="A857" s="51"/>
      <c r="B857" s="58"/>
      <c r="C857" s="20" t="s">
        <v>836</v>
      </c>
      <c r="D857" s="10">
        <v>11683431</v>
      </c>
      <c r="E857" s="24">
        <v>12633446</v>
      </c>
      <c r="F857" s="37">
        <v>14327354</v>
      </c>
    </row>
    <row r="858" spans="1:6" s="7" customFormat="1">
      <c r="A858" s="51"/>
      <c r="B858" s="58"/>
      <c r="C858" s="20" t="s">
        <v>837</v>
      </c>
      <c r="D858" s="10">
        <v>10021715</v>
      </c>
      <c r="E858" s="24">
        <v>10983525</v>
      </c>
      <c r="F858" s="37">
        <v>10938539</v>
      </c>
    </row>
    <row r="859" spans="1:6" s="7" customFormat="1">
      <c r="A859" s="51"/>
      <c r="B859" s="58"/>
      <c r="C859" s="20" t="s">
        <v>838</v>
      </c>
      <c r="D859" s="10">
        <v>11127590</v>
      </c>
      <c r="E859" s="24">
        <v>12182051</v>
      </c>
      <c r="F859" s="37">
        <v>13049854</v>
      </c>
    </row>
    <row r="860" spans="1:6" s="7" customFormat="1">
      <c r="A860" s="51"/>
      <c r="B860" s="59"/>
      <c r="C860" s="21" t="s">
        <v>839</v>
      </c>
      <c r="D860" s="11">
        <f>SUM(D851:D859)*0.0001</f>
        <v>8671.8059000000012</v>
      </c>
      <c r="E860" s="25">
        <f>SUM(E851:E859)*0.0001</f>
        <v>9447.0974999999999</v>
      </c>
      <c r="F860" s="38">
        <f>SUM(F851:F859)*0.0001</f>
        <v>10221.9107</v>
      </c>
    </row>
    <row r="861" spans="1:6" s="7" customFormat="1">
      <c r="A861" s="51"/>
      <c r="B861" s="57" t="s">
        <v>840</v>
      </c>
      <c r="C861" s="20" t="s">
        <v>841</v>
      </c>
      <c r="D861" s="10">
        <v>2030753</v>
      </c>
      <c r="E861" s="24">
        <v>2121616</v>
      </c>
      <c r="F861" s="37">
        <v>2136089</v>
      </c>
    </row>
    <row r="862" spans="1:6" s="7" customFormat="1">
      <c r="A862" s="51"/>
      <c r="B862" s="58"/>
      <c r="C862" s="20" t="s">
        <v>842</v>
      </c>
      <c r="D862" s="10">
        <v>3093674</v>
      </c>
      <c r="E862" s="24">
        <v>3276658</v>
      </c>
      <c r="F862" s="36">
        <v>3636973</v>
      </c>
    </row>
    <row r="863" spans="1:6" s="7" customFormat="1">
      <c r="A863" s="51"/>
      <c r="B863" s="58"/>
      <c r="C863" s="20" t="s">
        <v>843</v>
      </c>
      <c r="D863" s="10">
        <v>3472635</v>
      </c>
      <c r="E863" s="24">
        <v>3353154</v>
      </c>
      <c r="F863" s="36">
        <v>2860625</v>
      </c>
    </row>
    <row r="864" spans="1:6" s="7" customFormat="1">
      <c r="A864" s="51"/>
      <c r="B864" s="58"/>
      <c r="C864" s="20" t="s">
        <v>844</v>
      </c>
      <c r="D864" s="10">
        <v>2684014</v>
      </c>
      <c r="E864" s="24">
        <v>3011098</v>
      </c>
      <c r="F864" s="36">
        <v>3106851</v>
      </c>
    </row>
    <row r="865" spans="1:6" s="7" customFormat="1">
      <c r="A865" s="51"/>
      <c r="B865" s="58"/>
      <c r="C865" s="6" t="s">
        <v>845</v>
      </c>
      <c r="D865" s="10">
        <v>1155548</v>
      </c>
      <c r="E865" s="24">
        <v>1272364</v>
      </c>
      <c r="F865" s="36">
        <v>1360154</v>
      </c>
    </row>
    <row r="866" spans="1:6" s="7" customFormat="1">
      <c r="A866" s="51"/>
      <c r="B866" s="58"/>
      <c r="C866" s="6" t="s">
        <v>846</v>
      </c>
      <c r="D866" s="10">
        <v>3410141</v>
      </c>
      <c r="E866" s="24">
        <v>3703185</v>
      </c>
      <c r="F866" s="36">
        <v>3785217</v>
      </c>
    </row>
    <row r="867" spans="1:6" s="7" customFormat="1">
      <c r="A867" s="51"/>
      <c r="B867" s="58"/>
      <c r="C867" s="6" t="s">
        <v>847</v>
      </c>
      <c r="D867" s="10">
        <v>1574472</v>
      </c>
      <c r="E867" s="24">
        <v>1740028</v>
      </c>
      <c r="F867" s="36">
        <v>1707559</v>
      </c>
    </row>
    <row r="868" spans="1:6" s="7" customFormat="1">
      <c r="A868" s="51"/>
      <c r="B868" s="58"/>
      <c r="C868" s="6" t="s">
        <v>848</v>
      </c>
      <c r="D868" s="10">
        <v>614270</v>
      </c>
      <c r="E868" s="24">
        <v>674747</v>
      </c>
      <c r="F868" s="36">
        <v>692665</v>
      </c>
    </row>
    <row r="869" spans="1:6" s="7" customFormat="1">
      <c r="A869" s="51"/>
      <c r="B869" s="58"/>
      <c r="C869" s="6" t="s">
        <v>849</v>
      </c>
      <c r="D869" s="10">
        <v>5315568</v>
      </c>
      <c r="E869" s="24">
        <v>5731693</v>
      </c>
      <c r="F869" s="36">
        <v>6013943</v>
      </c>
    </row>
    <row r="870" spans="1:6" s="7" customFormat="1">
      <c r="A870" s="51"/>
      <c r="B870" s="59"/>
      <c r="C870" s="11" t="s">
        <v>850</v>
      </c>
      <c r="D870" s="11">
        <f>SUM(D861:D869)*0.0001</f>
        <v>2335.1075000000001</v>
      </c>
      <c r="E870" s="25">
        <f>SUM(E861:E869)*0.0001</f>
        <v>2488.4543000000003</v>
      </c>
      <c r="F870" s="16">
        <f>SUM(F861:F869)*0.0001</f>
        <v>2530.0075999999999</v>
      </c>
    </row>
    <row r="871" spans="1:6" s="7" customFormat="1">
      <c r="A871" s="51"/>
      <c r="B871" s="57" t="s">
        <v>851</v>
      </c>
      <c r="C871" s="6" t="s">
        <v>852</v>
      </c>
      <c r="D871" s="10">
        <v>5450306</v>
      </c>
      <c r="E871" s="24">
        <v>5925355</v>
      </c>
      <c r="F871" s="36">
        <v>6557674</v>
      </c>
    </row>
    <row r="872" spans="1:6" s="7" customFormat="1">
      <c r="A872" s="51"/>
      <c r="B872" s="58"/>
      <c r="C872" s="6" t="s">
        <v>853</v>
      </c>
      <c r="D872" s="10">
        <v>5004109</v>
      </c>
      <c r="E872" s="24">
        <v>5307070</v>
      </c>
      <c r="F872" s="36">
        <v>5784480</v>
      </c>
    </row>
    <row r="873" spans="1:6" s="7" customFormat="1">
      <c r="A873" s="51"/>
      <c r="B873" s="58"/>
      <c r="C873" s="6" t="s">
        <v>854</v>
      </c>
      <c r="D873" s="10">
        <v>3298050</v>
      </c>
      <c r="E873" s="24">
        <v>3643254</v>
      </c>
      <c r="F873" s="36">
        <v>3919895</v>
      </c>
    </row>
    <row r="874" spans="1:6" s="7" customFormat="1">
      <c r="A874" s="51"/>
      <c r="B874" s="58"/>
      <c r="C874" s="6" t="s">
        <v>855</v>
      </c>
      <c r="D874" s="10">
        <v>3285838</v>
      </c>
      <c r="E874" s="24">
        <v>3656494</v>
      </c>
      <c r="F874" s="36">
        <v>3942552</v>
      </c>
    </row>
    <row r="875" spans="1:6" s="7" customFormat="1">
      <c r="A875" s="51"/>
      <c r="B875" s="58"/>
      <c r="C875" s="6" t="s">
        <v>856</v>
      </c>
      <c r="D875" s="10">
        <v>705209</v>
      </c>
      <c r="E875" s="24">
        <v>777864</v>
      </c>
      <c r="F875" s="36">
        <v>848853</v>
      </c>
    </row>
    <row r="876" spans="1:6" s="7" customFormat="1">
      <c r="A876" s="51"/>
      <c r="B876" s="59"/>
      <c r="C876" s="11" t="s">
        <v>857</v>
      </c>
      <c r="D876" s="11">
        <f>SUM(D871:D875)*0.0001</f>
        <v>1774.3512000000001</v>
      </c>
      <c r="E876" s="25">
        <f>SUM(E871:E875)*0.0001</f>
        <v>1931.0037</v>
      </c>
      <c r="F876" s="16">
        <f>SUM(F871:F875)*0.0001</f>
        <v>2105.3454000000002</v>
      </c>
    </row>
    <row r="877" spans="1:6" s="7" customFormat="1">
      <c r="A877" s="51"/>
      <c r="B877" s="57" t="s">
        <v>858</v>
      </c>
      <c r="C877" s="6" t="s">
        <v>859</v>
      </c>
      <c r="D877" s="10">
        <v>2058281</v>
      </c>
      <c r="E877" s="24">
        <v>2285885</v>
      </c>
      <c r="F877" s="36">
        <v>2444820</v>
      </c>
    </row>
    <row r="878" spans="1:6" s="7" customFormat="1">
      <c r="A878" s="51"/>
      <c r="B878" s="58"/>
      <c r="C878" s="6" t="s">
        <v>860</v>
      </c>
      <c r="D878" s="10">
        <v>2169593</v>
      </c>
      <c r="E878" s="24">
        <v>2385569</v>
      </c>
      <c r="F878" s="36">
        <v>2368877</v>
      </c>
    </row>
    <row r="879" spans="1:6" s="7" customFormat="1">
      <c r="A879" s="51"/>
      <c r="B879" s="58"/>
      <c r="C879" s="6" t="s">
        <v>861</v>
      </c>
      <c r="D879" s="10">
        <v>1418154</v>
      </c>
      <c r="E879" s="24">
        <v>1567387</v>
      </c>
      <c r="F879" s="36">
        <v>1732882</v>
      </c>
    </row>
    <row r="880" spans="1:6" s="7" customFormat="1">
      <c r="A880" s="51"/>
      <c r="B880" s="58"/>
      <c r="C880" s="6" t="s">
        <v>862</v>
      </c>
      <c r="D880" s="10">
        <v>1914938</v>
      </c>
      <c r="E880" s="24">
        <v>2100196</v>
      </c>
      <c r="F880" s="36">
        <v>2147719</v>
      </c>
    </row>
    <row r="881" spans="1:6" s="7" customFormat="1">
      <c r="A881" s="51"/>
      <c r="B881" s="58"/>
      <c r="C881" s="6" t="s">
        <v>863</v>
      </c>
      <c r="D881" s="10">
        <v>321018</v>
      </c>
      <c r="E881" s="24">
        <v>362051</v>
      </c>
      <c r="F881" s="36">
        <v>387994</v>
      </c>
    </row>
    <row r="882" spans="1:6" s="7" customFormat="1">
      <c r="A882" s="51"/>
      <c r="B882" s="58"/>
      <c r="C882" s="6" t="s">
        <v>864</v>
      </c>
      <c r="D882" s="10">
        <v>2913668</v>
      </c>
      <c r="E882" s="24">
        <v>3188443</v>
      </c>
      <c r="F882" s="36">
        <v>3328917</v>
      </c>
    </row>
    <row r="883" spans="1:6" s="7" customFormat="1">
      <c r="A883" s="51"/>
      <c r="B883" s="58"/>
      <c r="C883" s="6" t="s">
        <v>865</v>
      </c>
      <c r="D883" s="10">
        <v>2878523</v>
      </c>
      <c r="E883" s="24">
        <v>3170611</v>
      </c>
      <c r="F883" s="36">
        <v>3230289</v>
      </c>
    </row>
    <row r="884" spans="1:6" s="7" customFormat="1">
      <c r="A884" s="51"/>
      <c r="B884" s="58"/>
      <c r="C884" s="6" t="s">
        <v>866</v>
      </c>
      <c r="D884" s="10">
        <v>1349305</v>
      </c>
      <c r="E884" s="24">
        <v>1506185</v>
      </c>
      <c r="F884" s="36">
        <v>1614465</v>
      </c>
    </row>
    <row r="885" spans="1:6" s="7" customFormat="1">
      <c r="A885" s="51"/>
      <c r="B885" s="58"/>
      <c r="C885" s="6" t="s">
        <v>867</v>
      </c>
      <c r="D885" s="10">
        <v>2364490</v>
      </c>
      <c r="E885" s="24">
        <v>2627621</v>
      </c>
      <c r="F885" s="36">
        <v>2787964</v>
      </c>
    </row>
    <row r="886" spans="1:6" s="7" customFormat="1">
      <c r="A886" s="51"/>
      <c r="B886" s="58"/>
      <c r="C886" s="6" t="s">
        <v>868</v>
      </c>
      <c r="D886" s="10">
        <v>2399955</v>
      </c>
      <c r="E886" s="24">
        <v>2661676</v>
      </c>
      <c r="F886" s="36">
        <v>2719626</v>
      </c>
    </row>
    <row r="887" spans="1:6" s="7" customFormat="1">
      <c r="A887" s="51"/>
      <c r="B887" s="58"/>
      <c r="C887" s="6" t="s">
        <v>869</v>
      </c>
      <c r="D887" s="10">
        <v>3899472</v>
      </c>
      <c r="E887" s="24">
        <v>4301442</v>
      </c>
      <c r="F887" s="36">
        <v>4220587</v>
      </c>
    </row>
    <row r="888" spans="1:6" s="7" customFormat="1">
      <c r="A888" s="51"/>
      <c r="B888" s="58"/>
      <c r="C888" s="6" t="s">
        <v>870</v>
      </c>
      <c r="D888" s="10">
        <v>2696016</v>
      </c>
      <c r="E888" s="24">
        <v>2966707</v>
      </c>
      <c r="F888" s="36">
        <v>3110683</v>
      </c>
    </row>
    <row r="889" spans="1:6" s="7" customFormat="1">
      <c r="A889" s="51"/>
      <c r="B889" s="59"/>
      <c r="C889" s="11" t="s">
        <v>871</v>
      </c>
      <c r="D889" s="11">
        <f>SUM(D877:D888)*0.0001</f>
        <v>2638.3413</v>
      </c>
      <c r="E889" s="25">
        <f>SUM(E877:E888)*0.0001</f>
        <v>2912.3773000000001</v>
      </c>
      <c r="F889" s="16">
        <f>SUM(F877:F888)*0.0001</f>
        <v>3009.4823000000001</v>
      </c>
    </row>
    <row r="890" spans="1:6" s="7" customFormat="1">
      <c r="A890" s="51"/>
      <c r="B890" s="57" t="s">
        <v>872</v>
      </c>
      <c r="C890" s="6" t="s">
        <v>873</v>
      </c>
      <c r="D890" s="10">
        <v>1281677</v>
      </c>
      <c r="E890" s="24">
        <v>1390420</v>
      </c>
      <c r="F890" s="36">
        <v>1514469</v>
      </c>
    </row>
    <row r="891" spans="1:6" s="7" customFormat="1">
      <c r="A891" s="51"/>
      <c r="B891" s="58"/>
      <c r="C891" s="6" t="s">
        <v>874</v>
      </c>
      <c r="D891" s="10">
        <v>1275351</v>
      </c>
      <c r="E891" s="24">
        <v>1395404</v>
      </c>
      <c r="F891" s="36">
        <v>1535754</v>
      </c>
    </row>
    <row r="892" spans="1:6" s="7" customFormat="1">
      <c r="A892" s="51"/>
      <c r="B892" s="58"/>
      <c r="C892" s="6" t="s">
        <v>875</v>
      </c>
      <c r="D892" s="10">
        <v>311673</v>
      </c>
      <c r="E892" s="24">
        <v>336620</v>
      </c>
      <c r="F892" s="36">
        <v>366808</v>
      </c>
    </row>
    <row r="893" spans="1:6" s="7" customFormat="1">
      <c r="A893" s="51"/>
      <c r="B893" s="58"/>
      <c r="C893" s="6" t="s">
        <v>876</v>
      </c>
      <c r="D893" s="10">
        <v>3101094</v>
      </c>
      <c r="E893" s="24">
        <v>3401720</v>
      </c>
      <c r="F893" s="36">
        <v>3815505</v>
      </c>
    </row>
    <row r="894" spans="1:6" s="7" customFormat="1">
      <c r="A894" s="51"/>
      <c r="B894" s="58"/>
      <c r="C894" s="6" t="s">
        <v>877</v>
      </c>
      <c r="D894" s="10">
        <v>1166432</v>
      </c>
      <c r="E894" s="24">
        <v>1271951</v>
      </c>
      <c r="F894" s="36">
        <v>1321038</v>
      </c>
    </row>
    <row r="895" spans="1:6" s="7" customFormat="1">
      <c r="A895" s="51"/>
      <c r="B895" s="58"/>
      <c r="C895" s="6" t="s">
        <v>878</v>
      </c>
      <c r="D895" s="10">
        <v>1227673</v>
      </c>
      <c r="E895" s="24">
        <v>1328308</v>
      </c>
      <c r="F895" s="36">
        <v>1420867</v>
      </c>
    </row>
    <row r="896" spans="1:6" s="7" customFormat="1">
      <c r="A896" s="51"/>
      <c r="B896" s="58"/>
      <c r="C896" s="6" t="s">
        <v>879</v>
      </c>
      <c r="D896" s="10">
        <v>1401160</v>
      </c>
      <c r="E896" s="24">
        <v>1544672</v>
      </c>
      <c r="F896" s="36">
        <v>1685228</v>
      </c>
    </row>
    <row r="897" spans="1:6" s="7" customFormat="1">
      <c r="A897" s="51"/>
      <c r="B897" s="58"/>
      <c r="C897" s="6" t="s">
        <v>880</v>
      </c>
      <c r="D897" s="10">
        <v>1374477</v>
      </c>
      <c r="E897" s="24">
        <v>1511422</v>
      </c>
      <c r="F897" s="36">
        <v>1583286</v>
      </c>
    </row>
    <row r="898" spans="1:6" s="7" customFormat="1">
      <c r="A898" s="51"/>
      <c r="B898" s="58"/>
      <c r="C898" s="6" t="s">
        <v>881</v>
      </c>
      <c r="D898" s="10">
        <v>750357</v>
      </c>
      <c r="E898" s="24">
        <v>813874</v>
      </c>
      <c r="F898" s="36">
        <v>877354</v>
      </c>
    </row>
    <row r="899" spans="1:6" s="7" customFormat="1">
      <c r="A899" s="51"/>
      <c r="B899" s="58"/>
      <c r="C899" s="6" t="s">
        <v>882</v>
      </c>
      <c r="D899" s="10">
        <v>841372</v>
      </c>
      <c r="E899" s="24">
        <v>930387</v>
      </c>
      <c r="F899" s="36">
        <v>1002469</v>
      </c>
    </row>
    <row r="900" spans="1:6" s="7" customFormat="1">
      <c r="A900" s="51"/>
      <c r="B900" s="58"/>
      <c r="C900" s="6" t="s">
        <v>883</v>
      </c>
      <c r="D900" s="10">
        <v>335383</v>
      </c>
      <c r="E900" s="24">
        <v>363676</v>
      </c>
      <c r="F900" s="36">
        <v>382389</v>
      </c>
    </row>
    <row r="901" spans="1:6" s="7" customFormat="1">
      <c r="A901" s="51"/>
      <c r="B901" s="58"/>
      <c r="C901" s="6" t="s">
        <v>884</v>
      </c>
      <c r="D901" s="10">
        <v>1194200</v>
      </c>
      <c r="E901" s="24">
        <v>1322395</v>
      </c>
      <c r="F901" s="36">
        <v>1371055</v>
      </c>
    </row>
    <row r="902" spans="1:6" s="7" customFormat="1">
      <c r="A902" s="51"/>
      <c r="B902" s="59"/>
      <c r="C902" s="11" t="s">
        <v>885</v>
      </c>
      <c r="D902" s="11">
        <f>SUM(D890:D901)*0.0001</f>
        <v>1426.0849000000001</v>
      </c>
      <c r="E902" s="16">
        <f>SUM(E890:E901)*0.0001</f>
        <v>1561.0849000000001</v>
      </c>
      <c r="F902" s="16">
        <f>SUM(F890:F901)*0.0001</f>
        <v>1687.6222</v>
      </c>
    </row>
    <row r="903" spans="1:6" s="7" customFormat="1">
      <c r="A903" s="51"/>
      <c r="B903" s="57" t="s">
        <v>886</v>
      </c>
      <c r="C903" s="6" t="s">
        <v>887</v>
      </c>
      <c r="D903" s="10">
        <v>8002724</v>
      </c>
      <c r="E903" s="24">
        <v>8587952</v>
      </c>
      <c r="F903" s="36">
        <v>8825405</v>
      </c>
    </row>
    <row r="904" spans="1:6" s="7" customFormat="1">
      <c r="A904" s="51"/>
      <c r="B904" s="58"/>
      <c r="C904" s="6" t="s">
        <v>888</v>
      </c>
      <c r="D904" s="10">
        <v>3017046</v>
      </c>
      <c r="E904" s="24">
        <v>2850204</v>
      </c>
      <c r="F904" s="36">
        <v>2996084</v>
      </c>
    </row>
    <row r="905" spans="1:6" s="7" customFormat="1">
      <c r="A905" s="51"/>
      <c r="B905" s="58"/>
      <c r="C905" s="6" t="s">
        <v>889</v>
      </c>
      <c r="D905" s="10">
        <v>1127036</v>
      </c>
      <c r="E905" s="24">
        <v>1225902</v>
      </c>
      <c r="F905" s="36">
        <v>1304497</v>
      </c>
    </row>
    <row r="906" spans="1:6" s="7" customFormat="1">
      <c r="A906" s="51"/>
      <c r="B906" s="58"/>
      <c r="C906" s="6" t="s">
        <v>890</v>
      </c>
      <c r="D906" s="10">
        <v>2608628</v>
      </c>
      <c r="E906" s="10">
        <v>2865426</v>
      </c>
      <c r="F906" s="36">
        <v>2973222</v>
      </c>
    </row>
    <row r="907" spans="1:6" s="7" customFormat="1">
      <c r="A907" s="51"/>
      <c r="B907" s="58"/>
      <c r="C907" s="6" t="s">
        <v>891</v>
      </c>
      <c r="D907" s="10">
        <v>2800156</v>
      </c>
      <c r="E907" s="10">
        <v>3051689</v>
      </c>
      <c r="F907" s="36">
        <v>3125071</v>
      </c>
    </row>
    <row r="908" spans="1:6" s="7" customFormat="1">
      <c r="A908" s="51"/>
      <c r="B908" s="58"/>
      <c r="C908" s="6" t="s">
        <v>892</v>
      </c>
      <c r="D908" s="10">
        <v>3107084</v>
      </c>
      <c r="E908" s="10">
        <v>3388925</v>
      </c>
      <c r="F908" s="36">
        <v>3049185</v>
      </c>
    </row>
    <row r="909" spans="1:6" s="7" customFormat="1">
      <c r="A909" s="51"/>
      <c r="B909" s="58"/>
      <c r="C909" s="6" t="s">
        <v>893</v>
      </c>
      <c r="D909" s="10">
        <v>2169521</v>
      </c>
      <c r="E909" s="10">
        <v>2390857</v>
      </c>
      <c r="F909" s="36">
        <v>2578479</v>
      </c>
    </row>
    <row r="910" spans="1:6" s="7" customFormat="1">
      <c r="A910" s="51"/>
      <c r="B910" s="58"/>
      <c r="C910" s="6" t="s">
        <v>894</v>
      </c>
      <c r="D910" s="10">
        <v>3976414</v>
      </c>
      <c r="E910" s="10">
        <v>4317314</v>
      </c>
      <c r="F910" s="36">
        <v>4224500</v>
      </c>
    </row>
    <row r="911" spans="1:6" s="7" customFormat="1">
      <c r="A911" s="51"/>
      <c r="B911" s="58"/>
      <c r="C911" s="6" t="s">
        <v>895</v>
      </c>
      <c r="D911" s="10">
        <v>2135699</v>
      </c>
      <c r="E911" s="10">
        <v>2331699</v>
      </c>
      <c r="F911" s="36">
        <v>2316029</v>
      </c>
    </row>
    <row r="912" spans="1:6" s="7" customFormat="1">
      <c r="A912" s="51"/>
      <c r="B912" s="59"/>
      <c r="C912" s="11" t="s">
        <v>896</v>
      </c>
      <c r="D912" s="16">
        <f>SUM(D903:D911)*0.0001</f>
        <v>2894.4308000000001</v>
      </c>
      <c r="E912" s="16">
        <f>SUM(E903:E911)*0.0001</f>
        <v>3100.9968000000003</v>
      </c>
      <c r="F912" s="16">
        <f>SUM(F903:F911)*0.0001</f>
        <v>3139.2472000000002</v>
      </c>
    </row>
    <row r="913" spans="1:6" s="7" customFormat="1">
      <c r="A913" s="51"/>
      <c r="B913" s="57" t="s">
        <v>897</v>
      </c>
      <c r="C913" s="6" t="s">
        <v>898</v>
      </c>
      <c r="D913" s="10">
        <v>10957231</v>
      </c>
      <c r="E913" s="10">
        <v>11835577</v>
      </c>
      <c r="F913" s="36">
        <v>13017098</v>
      </c>
    </row>
    <row r="914" spans="1:6" s="7" customFormat="1">
      <c r="A914" s="51"/>
      <c r="B914" s="58"/>
      <c r="C914" s="6" t="s">
        <v>899</v>
      </c>
      <c r="D914" s="10">
        <v>2612612</v>
      </c>
      <c r="E914" s="10">
        <v>2883953</v>
      </c>
      <c r="F914" s="36">
        <v>3088141</v>
      </c>
    </row>
    <row r="915" spans="1:6" s="7" customFormat="1">
      <c r="A915" s="51"/>
      <c r="B915" s="58"/>
      <c r="C915" s="6" t="s">
        <v>900</v>
      </c>
      <c r="D915" s="10">
        <v>1459504</v>
      </c>
      <c r="E915" s="10">
        <v>1594906</v>
      </c>
      <c r="F915" s="36">
        <v>1750396</v>
      </c>
    </row>
    <row r="916" spans="1:6" s="7" customFormat="1">
      <c r="A916" s="51"/>
      <c r="B916" s="58"/>
      <c r="C916" s="6" t="s">
        <v>901</v>
      </c>
      <c r="D916" s="10">
        <v>2219963</v>
      </c>
      <c r="E916" s="10">
        <v>2532882</v>
      </c>
      <c r="F916" s="36">
        <v>2740519</v>
      </c>
    </row>
    <row r="917" spans="1:6" s="7" customFormat="1">
      <c r="A917" s="51"/>
      <c r="B917" s="58"/>
      <c r="C917" s="6" t="s">
        <v>902</v>
      </c>
      <c r="D917" s="10">
        <v>2784503</v>
      </c>
      <c r="E917" s="10">
        <v>3110940</v>
      </c>
      <c r="F917" s="36">
        <v>3232011</v>
      </c>
    </row>
    <row r="918" spans="1:6" s="7" customFormat="1">
      <c r="A918" s="51"/>
      <c r="B918" s="58"/>
      <c r="C918" s="6" t="s">
        <v>903</v>
      </c>
      <c r="D918" s="10">
        <v>1394228</v>
      </c>
      <c r="E918" s="10">
        <v>1565516</v>
      </c>
      <c r="F918" s="36">
        <v>1626429</v>
      </c>
    </row>
    <row r="919" spans="1:6" s="7" customFormat="1">
      <c r="A919" s="51"/>
      <c r="B919" s="58"/>
      <c r="C919" s="6" t="s">
        <v>904</v>
      </c>
      <c r="D919" s="10">
        <v>2751162</v>
      </c>
      <c r="E919" s="10">
        <v>3114681</v>
      </c>
      <c r="F919" s="36">
        <v>3318452</v>
      </c>
    </row>
    <row r="920" spans="1:6" s="7" customFormat="1">
      <c r="A920" s="51"/>
      <c r="B920" s="58"/>
      <c r="C920" s="6" t="s">
        <v>905</v>
      </c>
      <c r="D920" s="10">
        <v>2113881</v>
      </c>
      <c r="E920" s="10">
        <v>2398633</v>
      </c>
      <c r="F920" s="36">
        <v>2517601</v>
      </c>
    </row>
    <row r="921" spans="1:6" s="7" customFormat="1">
      <c r="A921" s="51"/>
      <c r="B921" s="58"/>
      <c r="C921" s="6" t="s">
        <v>906</v>
      </c>
      <c r="D921" s="10">
        <v>1152962</v>
      </c>
      <c r="E921" s="10">
        <v>1336743</v>
      </c>
      <c r="F921" s="36">
        <v>1434268</v>
      </c>
    </row>
    <row r="922" spans="1:6" s="7" customFormat="1">
      <c r="A922" s="51"/>
      <c r="B922" s="59"/>
      <c r="C922" s="11" t="s">
        <v>907</v>
      </c>
      <c r="D922" s="16">
        <f>SUM(D913:D921)*0.0001</f>
        <v>2744.6046000000001</v>
      </c>
      <c r="E922" s="16">
        <f>SUM(E913:E921)*0.0001</f>
        <v>3037.3831</v>
      </c>
      <c r="F922" s="16">
        <f>SUM(F913:F921)*0.0001</f>
        <v>3272.4915000000001</v>
      </c>
    </row>
    <row r="923" spans="1:6" s="7" customFormat="1">
      <c r="A923" s="51"/>
      <c r="B923" s="57" t="s">
        <v>908</v>
      </c>
      <c r="C923" s="6" t="s">
        <v>909</v>
      </c>
      <c r="D923" s="10">
        <v>1827231</v>
      </c>
      <c r="E923" s="10">
        <v>2021060</v>
      </c>
      <c r="F923" s="36">
        <v>2236632</v>
      </c>
    </row>
    <row r="924" spans="1:6" s="7" customFormat="1">
      <c r="A924" s="51"/>
      <c r="B924" s="58"/>
      <c r="C924" s="6" t="s">
        <v>910</v>
      </c>
      <c r="D924" s="10">
        <v>448075</v>
      </c>
      <c r="E924" s="10">
        <v>508121</v>
      </c>
      <c r="F924" s="36">
        <v>560103</v>
      </c>
    </row>
    <row r="925" spans="1:6" s="7" customFormat="1">
      <c r="A925" s="51"/>
      <c r="B925" s="58"/>
      <c r="C925" s="6" t="s">
        <v>911</v>
      </c>
      <c r="D925" s="10">
        <v>1515724</v>
      </c>
      <c r="E925" s="10">
        <v>1658202</v>
      </c>
      <c r="F925" s="36">
        <v>1821354</v>
      </c>
    </row>
    <row r="926" spans="1:6" s="7" customFormat="1">
      <c r="A926" s="51"/>
      <c r="B926" s="58"/>
      <c r="C926" s="6" t="s">
        <v>912</v>
      </c>
      <c r="D926" s="10">
        <v>740686</v>
      </c>
      <c r="E926" s="10">
        <v>817228</v>
      </c>
      <c r="F926" s="36">
        <v>909230</v>
      </c>
    </row>
    <row r="927" spans="1:6" s="7" customFormat="1">
      <c r="A927" s="51"/>
      <c r="B927" s="59"/>
      <c r="C927" s="11" t="s">
        <v>913</v>
      </c>
      <c r="D927" s="16">
        <f>SUM(D923:D926)*0.001</f>
        <v>4531.7160000000003</v>
      </c>
      <c r="E927" s="16">
        <f>SUM(E923:E926)*0.0001</f>
        <v>500.46110000000004</v>
      </c>
      <c r="F927" s="16">
        <f>SUM(F923:F926)*0.0001</f>
        <v>552.7319</v>
      </c>
    </row>
    <row r="928" spans="1:6" s="7" customFormat="1">
      <c r="A928" s="51"/>
      <c r="B928" s="57" t="s">
        <v>914</v>
      </c>
      <c r="C928" s="6" t="s">
        <v>915</v>
      </c>
      <c r="D928" s="10">
        <v>1274391</v>
      </c>
      <c r="E928" s="10">
        <v>1446696</v>
      </c>
      <c r="F928" s="36">
        <v>1623759</v>
      </c>
    </row>
    <row r="929" spans="1:6" s="7" customFormat="1">
      <c r="A929" s="51"/>
      <c r="B929" s="58"/>
      <c r="C929" s="6" t="s">
        <v>916</v>
      </c>
      <c r="D929" s="10">
        <v>4262895</v>
      </c>
      <c r="E929" s="10">
        <v>4810103</v>
      </c>
      <c r="F929" s="36">
        <v>5244317</v>
      </c>
    </row>
    <row r="930" spans="1:6" s="7" customFormat="1">
      <c r="A930" s="51"/>
      <c r="B930" s="58"/>
      <c r="C930" s="6" t="s">
        <v>917</v>
      </c>
      <c r="D930" s="10">
        <v>2089099</v>
      </c>
      <c r="E930" s="10">
        <v>2314971</v>
      </c>
      <c r="F930" s="36">
        <v>2476705</v>
      </c>
    </row>
    <row r="931" spans="1:6" s="7" customFormat="1">
      <c r="A931" s="51"/>
      <c r="B931" s="58"/>
      <c r="C931" s="6" t="s">
        <v>918</v>
      </c>
      <c r="D931" s="10">
        <v>2032445</v>
      </c>
      <c r="E931" s="10">
        <v>2273731</v>
      </c>
      <c r="F931" s="36">
        <v>2507741</v>
      </c>
    </row>
    <row r="932" spans="1:6" s="7" customFormat="1">
      <c r="A932" s="51"/>
      <c r="B932" s="58"/>
      <c r="C932" s="6" t="s">
        <v>919</v>
      </c>
      <c r="D932" s="10">
        <v>1750207</v>
      </c>
      <c r="E932" s="10">
        <v>1962662</v>
      </c>
      <c r="F932" s="36">
        <v>2144232</v>
      </c>
    </row>
    <row r="933" spans="1:6" s="7" customFormat="1">
      <c r="A933" s="51"/>
      <c r="B933" s="58"/>
      <c r="C933" s="6" t="s">
        <v>920</v>
      </c>
      <c r="D933" s="10">
        <v>2325590</v>
      </c>
      <c r="E933" s="10">
        <v>2555105</v>
      </c>
      <c r="F933" s="36">
        <v>2855000</v>
      </c>
    </row>
    <row r="934" spans="1:6" s="7" customFormat="1">
      <c r="A934" s="51"/>
      <c r="B934" s="59"/>
      <c r="C934" s="11" t="s">
        <v>921</v>
      </c>
      <c r="D934" s="16">
        <f>SUM(D928:D933)*0.0001</f>
        <v>1373.4627</v>
      </c>
      <c r="E934" s="16">
        <f>SUM(E928:E933)*0.0001</f>
        <v>1536.3268</v>
      </c>
      <c r="F934" s="16">
        <f>SUM(F928:F933)*0.0001</f>
        <v>1685.1754000000001</v>
      </c>
    </row>
    <row r="935" spans="1:6" s="7" customFormat="1">
      <c r="A935" s="51"/>
      <c r="B935" s="57" t="s">
        <v>922</v>
      </c>
      <c r="C935" s="6" t="s">
        <v>923</v>
      </c>
      <c r="D935" s="10">
        <v>3257256</v>
      </c>
      <c r="E935" s="10">
        <v>3599832</v>
      </c>
      <c r="F935" s="36">
        <v>3890591</v>
      </c>
    </row>
    <row r="936" spans="1:6" s="7" customFormat="1">
      <c r="A936" s="51"/>
      <c r="B936" s="58"/>
      <c r="C936" s="6" t="s">
        <v>924</v>
      </c>
      <c r="D936" s="10">
        <v>2709221</v>
      </c>
      <c r="E936" s="10">
        <v>2980732</v>
      </c>
      <c r="F936" s="36">
        <v>3014076</v>
      </c>
    </row>
    <row r="937" spans="1:6" s="7" customFormat="1">
      <c r="A937" s="51"/>
      <c r="B937" s="58"/>
      <c r="C937" s="6" t="s">
        <v>925</v>
      </c>
      <c r="D937" s="10">
        <v>3138603</v>
      </c>
      <c r="E937" s="10">
        <v>3473365</v>
      </c>
      <c r="F937" s="36">
        <v>3557696</v>
      </c>
    </row>
    <row r="938" spans="1:6" s="7" customFormat="1">
      <c r="A938" s="51"/>
      <c r="B938" s="58"/>
      <c r="C938" s="6" t="s">
        <v>926</v>
      </c>
      <c r="D938" s="10">
        <v>1816750</v>
      </c>
      <c r="E938" s="10">
        <v>2000613</v>
      </c>
      <c r="F938" s="36">
        <v>2192350</v>
      </c>
    </row>
    <row r="939" spans="1:6" s="7" customFormat="1">
      <c r="A939" s="51"/>
      <c r="B939" s="58"/>
      <c r="C939" s="6" t="s">
        <v>927</v>
      </c>
      <c r="D939" s="10">
        <v>2873791</v>
      </c>
      <c r="E939" s="10">
        <v>3177506</v>
      </c>
      <c r="F939" s="36">
        <v>3258459</v>
      </c>
    </row>
    <row r="940" spans="1:6" s="7" customFormat="1">
      <c r="A940" s="51"/>
      <c r="B940" s="58"/>
      <c r="C940" s="6" t="s">
        <v>928</v>
      </c>
      <c r="D940" s="26">
        <v>1276267</v>
      </c>
      <c r="E940" s="10">
        <v>1406150</v>
      </c>
      <c r="F940" s="36">
        <v>1421201</v>
      </c>
    </row>
    <row r="941" spans="1:6" s="7" customFormat="1">
      <c r="A941" s="51"/>
      <c r="B941" s="58"/>
      <c r="C941" s="6" t="s">
        <v>929</v>
      </c>
      <c r="D941" s="10">
        <v>1085334</v>
      </c>
      <c r="E941" s="10">
        <v>1401141</v>
      </c>
      <c r="F941" s="36">
        <v>1440839</v>
      </c>
    </row>
    <row r="942" spans="1:6" s="7" customFormat="1">
      <c r="A942" s="51"/>
      <c r="B942" s="58"/>
      <c r="C942" s="6" t="s">
        <v>930</v>
      </c>
      <c r="D942" s="10">
        <v>514346</v>
      </c>
      <c r="E942" s="10">
        <v>568290</v>
      </c>
      <c r="F942" s="36">
        <v>614380</v>
      </c>
    </row>
    <row r="943" spans="1:6" s="7" customFormat="1">
      <c r="A943" s="51"/>
      <c r="B943" s="58"/>
      <c r="C943" s="6" t="s">
        <v>931</v>
      </c>
      <c r="D943" s="10">
        <v>276768</v>
      </c>
      <c r="E943" s="10">
        <v>307867</v>
      </c>
      <c r="F943" s="36">
        <v>344382</v>
      </c>
    </row>
    <row r="944" spans="1:6" s="7" customFormat="1">
      <c r="A944" s="51"/>
      <c r="B944" s="58"/>
      <c r="C944" s="6" t="s">
        <v>932</v>
      </c>
      <c r="D944" s="10">
        <v>750155</v>
      </c>
      <c r="E944" s="10">
        <v>830947</v>
      </c>
      <c r="F944" s="36">
        <v>896618</v>
      </c>
    </row>
    <row r="945" spans="1:6" s="7" customFormat="1">
      <c r="A945" s="51"/>
      <c r="B945" s="58"/>
      <c r="C945" s="6" t="s">
        <v>933</v>
      </c>
      <c r="D945" s="10">
        <v>2982323</v>
      </c>
      <c r="E945" s="10">
        <v>3266359</v>
      </c>
      <c r="F945" s="36">
        <v>3310297</v>
      </c>
    </row>
    <row r="946" spans="1:6" s="7" customFormat="1">
      <c r="A946" s="51"/>
      <c r="B946" s="59"/>
      <c r="C946" s="11" t="s">
        <v>934</v>
      </c>
      <c r="D946" s="16">
        <f>SUM(D935:D945)*0.0001</f>
        <v>2068.0814</v>
      </c>
      <c r="E946" s="16">
        <f>SUM(E935:E945)*0.0001</f>
        <v>2301.2802000000001</v>
      </c>
      <c r="F946" s="16">
        <f>SUM(F935:F945)*0.0001</f>
        <v>2394.0889000000002</v>
      </c>
    </row>
    <row r="947" spans="1:6" s="7" customFormat="1">
      <c r="A947" s="51"/>
      <c r="B947" s="57" t="s">
        <v>935</v>
      </c>
      <c r="C947" s="6" t="s">
        <v>936</v>
      </c>
      <c r="D947" s="10">
        <v>1922706</v>
      </c>
      <c r="E947" s="10">
        <v>2085606</v>
      </c>
      <c r="F947" s="36">
        <v>2112542</v>
      </c>
    </row>
    <row r="948" spans="1:6" s="7" customFormat="1">
      <c r="A948" s="51"/>
      <c r="B948" s="58"/>
      <c r="C948" s="6" t="s">
        <v>937</v>
      </c>
      <c r="D948" s="10">
        <v>2168428</v>
      </c>
      <c r="E948" s="10">
        <v>2425298</v>
      </c>
      <c r="F948" s="36">
        <v>2596006</v>
      </c>
    </row>
    <row r="949" spans="1:6" s="7" customFormat="1">
      <c r="A949" s="51"/>
      <c r="B949" s="58"/>
      <c r="C949" s="6" t="s">
        <v>938</v>
      </c>
      <c r="D949" s="10">
        <v>2400209</v>
      </c>
      <c r="E949" s="10">
        <v>2639346</v>
      </c>
      <c r="F949" s="36">
        <v>2777777</v>
      </c>
    </row>
    <row r="950" spans="1:6" s="7" customFormat="1">
      <c r="A950" s="51"/>
      <c r="B950" s="58"/>
      <c r="C950" s="6" t="s">
        <v>939</v>
      </c>
      <c r="D950" s="10">
        <v>1521511</v>
      </c>
      <c r="E950" s="10">
        <v>1651318</v>
      </c>
      <c r="F950" s="36">
        <v>1688323</v>
      </c>
    </row>
    <row r="951" spans="1:6" s="7" customFormat="1">
      <c r="A951" s="51"/>
      <c r="B951" s="58"/>
      <c r="C951" s="6" t="s">
        <v>940</v>
      </c>
      <c r="D951" s="10">
        <v>503667</v>
      </c>
      <c r="E951" s="10">
        <v>534442</v>
      </c>
      <c r="F951" s="36">
        <v>586644</v>
      </c>
    </row>
    <row r="952" spans="1:6" s="7" customFormat="1">
      <c r="A952" s="51"/>
      <c r="B952" s="58"/>
      <c r="C952" s="6" t="s">
        <v>941</v>
      </c>
      <c r="D952" s="10">
        <v>1531423</v>
      </c>
      <c r="E952" s="10">
        <v>1717520</v>
      </c>
      <c r="F952" s="36">
        <v>1820569</v>
      </c>
    </row>
    <row r="953" spans="1:6" s="7" customFormat="1">
      <c r="A953" s="51"/>
      <c r="B953" s="58"/>
      <c r="C953" s="6" t="s">
        <v>942</v>
      </c>
      <c r="D953" s="10">
        <v>523187</v>
      </c>
      <c r="E953" s="10">
        <v>583963</v>
      </c>
      <c r="F953" s="36">
        <v>634804</v>
      </c>
    </row>
    <row r="954" spans="1:6" s="7" customFormat="1">
      <c r="A954" s="51"/>
      <c r="B954" s="58"/>
      <c r="C954" s="6" t="s">
        <v>943</v>
      </c>
      <c r="D954" s="10">
        <v>1209429</v>
      </c>
      <c r="E954" s="10">
        <v>1359778</v>
      </c>
      <c r="F954" s="36">
        <v>1496684</v>
      </c>
    </row>
    <row r="955" spans="1:6" s="7" customFormat="1">
      <c r="A955" s="51"/>
      <c r="B955" s="58"/>
      <c r="C955" s="6" t="s">
        <v>944</v>
      </c>
      <c r="D955" s="10">
        <v>885511</v>
      </c>
      <c r="E955" s="10">
        <v>982457</v>
      </c>
      <c r="F955" s="36">
        <v>1081200</v>
      </c>
    </row>
    <row r="956" spans="1:6" s="7" customFormat="1">
      <c r="A956" s="51"/>
      <c r="B956" s="58"/>
      <c r="C956" s="6" t="s">
        <v>945</v>
      </c>
      <c r="D956" s="10">
        <v>630391</v>
      </c>
      <c r="E956" s="10">
        <v>699449</v>
      </c>
      <c r="F956" s="36">
        <v>778951</v>
      </c>
    </row>
    <row r="957" spans="1:6" s="7" customFormat="1">
      <c r="A957" s="51"/>
      <c r="B957" s="58"/>
      <c r="C957" s="6" t="s">
        <v>946</v>
      </c>
      <c r="D957" s="10">
        <v>942303</v>
      </c>
      <c r="E957" s="10">
        <v>1028510</v>
      </c>
      <c r="F957" s="36">
        <v>1126840</v>
      </c>
    </row>
    <row r="958" spans="1:6" s="7" customFormat="1">
      <c r="A958" s="51"/>
      <c r="B958" s="59"/>
      <c r="C958" s="11" t="s">
        <v>947</v>
      </c>
      <c r="D958" s="16">
        <f>SUM(D947:D957)*0.0001</f>
        <v>1423.8765000000001</v>
      </c>
      <c r="E958" s="16">
        <f>SUM(E947:E957)*0.0001</f>
        <v>1570.7687000000001</v>
      </c>
      <c r="F958" s="16">
        <f>SUM(F947:F957)*0.0001</f>
        <v>1670.0340000000001</v>
      </c>
    </row>
    <row r="959" spans="1:6" s="7" customFormat="1">
      <c r="A959" s="51"/>
      <c r="B959" s="57" t="s">
        <v>948</v>
      </c>
      <c r="C959" s="6" t="s">
        <v>949</v>
      </c>
      <c r="D959" s="10">
        <v>2864889</v>
      </c>
      <c r="E959" s="10">
        <v>3177355</v>
      </c>
      <c r="F959" s="36">
        <v>3456184</v>
      </c>
    </row>
    <row r="960" spans="1:6" s="7" customFormat="1">
      <c r="A960" s="51"/>
      <c r="B960" s="58"/>
      <c r="C960" s="6" t="s">
        <v>950</v>
      </c>
      <c r="D960" s="10">
        <v>917590</v>
      </c>
      <c r="E960" s="10">
        <v>1013370</v>
      </c>
      <c r="F960" s="36">
        <v>1072351</v>
      </c>
    </row>
    <row r="961" spans="1:6" s="7" customFormat="1">
      <c r="A961" s="51"/>
      <c r="B961" s="58"/>
      <c r="C961" s="6" t="s">
        <v>951</v>
      </c>
      <c r="D961" s="10">
        <v>1629817</v>
      </c>
      <c r="E961" s="10">
        <v>1770675</v>
      </c>
      <c r="F961" s="36">
        <v>1556827</v>
      </c>
    </row>
    <row r="962" spans="1:6" s="7" customFormat="1">
      <c r="A962" s="51"/>
      <c r="B962" s="58"/>
      <c r="C962" s="6" t="s">
        <v>952</v>
      </c>
      <c r="D962" s="10">
        <v>994107</v>
      </c>
      <c r="E962" s="10">
        <v>1084577</v>
      </c>
      <c r="F962" s="36">
        <v>1058903</v>
      </c>
    </row>
    <row r="963" spans="1:6" s="7" customFormat="1">
      <c r="A963" s="51"/>
      <c r="B963" s="58"/>
      <c r="C963" s="6" t="s">
        <v>953</v>
      </c>
      <c r="D963" s="10">
        <v>1257759</v>
      </c>
      <c r="E963" s="10">
        <v>1392114</v>
      </c>
      <c r="F963" s="36">
        <v>1431460</v>
      </c>
    </row>
    <row r="964" spans="1:6" s="7" customFormat="1">
      <c r="A964" s="51"/>
      <c r="B964" s="58"/>
      <c r="C964" s="6" t="s">
        <v>954</v>
      </c>
      <c r="D964" s="10">
        <v>607694</v>
      </c>
      <c r="E964" s="10">
        <v>677667</v>
      </c>
      <c r="F964" s="36">
        <v>720140</v>
      </c>
    </row>
    <row r="965" spans="1:6" s="7" customFormat="1">
      <c r="A965" s="51"/>
      <c r="B965" s="58"/>
      <c r="C965" s="6" t="s">
        <v>955</v>
      </c>
      <c r="D965" s="10">
        <v>640026</v>
      </c>
      <c r="E965" s="10">
        <v>709128</v>
      </c>
      <c r="F965" s="36">
        <v>761057</v>
      </c>
    </row>
    <row r="966" spans="1:6" s="7" customFormat="1">
      <c r="A966" s="51"/>
      <c r="B966" s="58"/>
      <c r="C966" s="6" t="s">
        <v>956</v>
      </c>
      <c r="D966" s="10">
        <v>494479</v>
      </c>
      <c r="E966" s="10">
        <v>542296</v>
      </c>
      <c r="F966" s="36">
        <v>519384</v>
      </c>
    </row>
    <row r="967" spans="1:6" s="7" customFormat="1">
      <c r="A967" s="51"/>
      <c r="B967" s="58"/>
      <c r="C967" s="6" t="s">
        <v>957</v>
      </c>
      <c r="D967" s="10">
        <v>906696</v>
      </c>
      <c r="E967" s="10">
        <v>996652</v>
      </c>
      <c r="F967" s="36">
        <v>906923</v>
      </c>
    </row>
    <row r="968" spans="1:6" s="7" customFormat="1">
      <c r="A968" s="51"/>
      <c r="B968" s="58"/>
      <c r="C968" s="6" t="s">
        <v>958</v>
      </c>
      <c r="D968" s="10">
        <v>680357</v>
      </c>
      <c r="E968" s="10">
        <v>748086</v>
      </c>
      <c r="F968" s="36">
        <v>799431</v>
      </c>
    </row>
    <row r="969" spans="1:6" s="7" customFormat="1">
      <c r="A969" s="51"/>
      <c r="B969" s="58"/>
      <c r="C969" s="6" t="s">
        <v>959</v>
      </c>
      <c r="D969" s="10">
        <v>340151</v>
      </c>
      <c r="E969" s="10">
        <v>374257</v>
      </c>
      <c r="F969" s="36">
        <v>401270</v>
      </c>
    </row>
    <row r="970" spans="1:6" s="7" customFormat="1">
      <c r="A970" s="51"/>
      <c r="B970" s="58"/>
      <c r="C970" s="6" t="s">
        <v>960</v>
      </c>
      <c r="D970" s="10">
        <v>978242</v>
      </c>
      <c r="E970" s="7">
        <v>1073027</v>
      </c>
      <c r="F970" s="36">
        <v>1160229</v>
      </c>
    </row>
    <row r="971" spans="1:6" s="7" customFormat="1">
      <c r="A971" s="51"/>
      <c r="B971" s="59"/>
      <c r="C971" s="11" t="s">
        <v>961</v>
      </c>
      <c r="D971" s="13">
        <f>SUM(D959:D970)*0.0001</f>
        <v>1231.1807000000001</v>
      </c>
      <c r="E971" s="13">
        <f>SUM(E959:E970)*0.0001</f>
        <v>1355.9204</v>
      </c>
      <c r="F971" s="16">
        <f>SUM(F959:F970)*0.0001</f>
        <v>1384.4159</v>
      </c>
    </row>
    <row r="972" spans="1:6" s="7" customFormat="1">
      <c r="A972" s="51"/>
      <c r="B972" s="57" t="s">
        <v>962</v>
      </c>
      <c r="C972" s="6" t="s">
        <v>963</v>
      </c>
      <c r="D972" s="10">
        <v>3708645</v>
      </c>
      <c r="E972" s="10">
        <v>4094626</v>
      </c>
      <c r="F972" s="36">
        <v>4601745</v>
      </c>
    </row>
    <row r="973" spans="1:6" s="7" customFormat="1">
      <c r="A973" s="51"/>
      <c r="B973" s="58"/>
      <c r="C973" s="6" t="s">
        <v>964</v>
      </c>
      <c r="D973" s="10">
        <v>1994555</v>
      </c>
      <c r="E973" s="10">
        <v>2192017</v>
      </c>
      <c r="F973" s="36">
        <v>2122106</v>
      </c>
    </row>
    <row r="974" spans="1:6" s="7" customFormat="1">
      <c r="A974" s="51"/>
      <c r="B974" s="58"/>
      <c r="C974" s="6" t="s">
        <v>965</v>
      </c>
      <c r="D974" s="10">
        <v>2024668</v>
      </c>
      <c r="E974" s="10">
        <v>2238361</v>
      </c>
      <c r="F974" s="36">
        <v>2270321</v>
      </c>
    </row>
    <row r="975" spans="1:6" s="7" customFormat="1">
      <c r="A975" s="51"/>
      <c r="B975" s="58"/>
      <c r="C975" s="6" t="s">
        <v>966</v>
      </c>
      <c r="D975" s="10">
        <v>2681936</v>
      </c>
      <c r="E975" s="10">
        <v>2881191</v>
      </c>
      <c r="F975" s="36">
        <v>2583981</v>
      </c>
    </row>
    <row r="976" spans="1:6" s="7" customFormat="1">
      <c r="A976" s="51"/>
      <c r="B976" s="58"/>
      <c r="C976" s="6" t="s">
        <v>967</v>
      </c>
      <c r="D976" s="10">
        <v>2404879</v>
      </c>
      <c r="E976" s="10">
        <v>2637235</v>
      </c>
      <c r="F976" s="36">
        <v>2642749</v>
      </c>
    </row>
    <row r="977" spans="1:6" s="7" customFormat="1">
      <c r="A977" s="51"/>
      <c r="B977" s="59"/>
      <c r="C977" s="16" t="s">
        <v>968</v>
      </c>
      <c r="D977" s="16">
        <f>SUM(D972:D976)*0.0001</f>
        <v>1281.4683</v>
      </c>
      <c r="E977" s="16">
        <f>SUM(E972:E976)*0.0001</f>
        <v>1404.3430000000001</v>
      </c>
      <c r="F977" s="16">
        <f>SUM(F972:F976)*0.0001</f>
        <v>1422.0902000000001</v>
      </c>
    </row>
    <row r="978" spans="1:6" s="7" customFormat="1">
      <c r="A978" s="51"/>
      <c r="B978" s="47" t="s">
        <v>969</v>
      </c>
      <c r="C978" s="6" t="s">
        <v>970</v>
      </c>
      <c r="D978" s="10">
        <v>1228167</v>
      </c>
      <c r="E978" s="10">
        <v>1365130</v>
      </c>
      <c r="F978" s="36">
        <v>1534070</v>
      </c>
    </row>
    <row r="979" spans="1:6" s="7" customFormat="1">
      <c r="A979" s="51"/>
      <c r="B979" s="48"/>
      <c r="C979" s="6" t="s">
        <v>971</v>
      </c>
      <c r="D979" s="10">
        <v>535815</v>
      </c>
      <c r="E979" s="10">
        <v>537629</v>
      </c>
      <c r="F979" s="36">
        <v>562760</v>
      </c>
    </row>
    <row r="980" spans="1:6" s="7" customFormat="1">
      <c r="A980" s="51"/>
      <c r="B980" s="48"/>
      <c r="C980" s="6" t="s">
        <v>972</v>
      </c>
      <c r="D980" s="10">
        <v>698203</v>
      </c>
      <c r="E980" s="10">
        <v>743011</v>
      </c>
      <c r="F980" s="36">
        <v>777398</v>
      </c>
    </row>
    <row r="981" spans="1:6" s="7" customFormat="1">
      <c r="A981" s="51"/>
      <c r="B981" s="48"/>
      <c r="C981" s="6" t="s">
        <v>973</v>
      </c>
      <c r="D981" s="10">
        <v>596664</v>
      </c>
      <c r="E981" s="10">
        <v>604383</v>
      </c>
      <c r="F981" s="36">
        <v>673729</v>
      </c>
    </row>
    <row r="982" spans="1:6" s="7" customFormat="1">
      <c r="A982" s="51"/>
      <c r="B982" s="48"/>
      <c r="C982" s="6" t="s">
        <v>974</v>
      </c>
      <c r="D982" s="10">
        <v>445204</v>
      </c>
      <c r="E982" s="10">
        <v>480024</v>
      </c>
      <c r="F982" s="36">
        <v>520926</v>
      </c>
    </row>
    <row r="983" spans="1:6" s="7" customFormat="1">
      <c r="A983" s="51"/>
      <c r="B983" s="48"/>
      <c r="C983" s="6" t="s">
        <v>975</v>
      </c>
      <c r="D983" s="10">
        <v>221466</v>
      </c>
      <c r="E983" s="10">
        <v>236625</v>
      </c>
      <c r="F983" s="36">
        <v>250190</v>
      </c>
    </row>
    <row r="984" spans="1:6" s="7" customFormat="1">
      <c r="A984" s="51"/>
      <c r="B984" s="48"/>
      <c r="C984" s="6" t="s">
        <v>578</v>
      </c>
      <c r="D984" s="10">
        <v>574831</v>
      </c>
      <c r="E984" s="10">
        <v>613336</v>
      </c>
      <c r="F984" s="36">
        <v>649822</v>
      </c>
    </row>
    <row r="985" spans="1:6" s="7" customFormat="1">
      <c r="A985" s="51"/>
      <c r="B985" s="48"/>
      <c r="C985" s="6" t="s">
        <v>976</v>
      </c>
      <c r="D985" s="9">
        <v>674082</v>
      </c>
      <c r="E985" s="10">
        <v>728542</v>
      </c>
      <c r="F985" s="36">
        <v>786620</v>
      </c>
    </row>
    <row r="986" spans="1:6" s="7" customFormat="1">
      <c r="A986" s="52"/>
      <c r="B986" s="49"/>
      <c r="C986" s="11" t="s">
        <v>977</v>
      </c>
      <c r="D986" s="11">
        <f>SUM(D978:D985)*0.0001</f>
        <v>497.44320000000005</v>
      </c>
      <c r="E986" s="11">
        <f>SUM(E978:E985)*0.0001</f>
        <v>530.86800000000005</v>
      </c>
      <c r="F986" s="38">
        <f>SUM(F978:F985)*0.0001</f>
        <v>575.55150000000003</v>
      </c>
    </row>
    <row r="987" spans="1:6" s="7" customFormat="1">
      <c r="A987" s="6" t="s">
        <v>978</v>
      </c>
      <c r="B987" s="6" t="s">
        <v>978</v>
      </c>
      <c r="C987" s="6"/>
      <c r="D987" s="5">
        <v>15872.23</v>
      </c>
      <c r="E987" s="6">
        <v>17740.59</v>
      </c>
      <c r="F987" s="36">
        <v>19500.27</v>
      </c>
    </row>
    <row r="988" spans="1:6" s="7" customFormat="1">
      <c r="A988" s="53" t="s">
        <v>979</v>
      </c>
      <c r="B988" s="6" t="s">
        <v>980</v>
      </c>
      <c r="C988" s="6"/>
      <c r="D988" s="5">
        <v>10801.16</v>
      </c>
      <c r="E988" s="6">
        <v>12170.23</v>
      </c>
      <c r="F988" s="36">
        <v>13889.39</v>
      </c>
    </row>
    <row r="989" spans="1:6" s="7" customFormat="1">
      <c r="A989" s="53"/>
      <c r="B989" s="6" t="s">
        <v>981</v>
      </c>
      <c r="C989" s="6"/>
      <c r="D989" s="5">
        <v>1143.1099999999999</v>
      </c>
      <c r="E989" s="6">
        <v>1234.56</v>
      </c>
      <c r="F989" s="36">
        <v>1312.07</v>
      </c>
    </row>
    <row r="990" spans="1:6" s="7" customFormat="1">
      <c r="A990" s="53"/>
      <c r="B990" s="6" t="s">
        <v>982</v>
      </c>
      <c r="C990" s="6"/>
      <c r="D990" s="5">
        <v>925.18</v>
      </c>
      <c r="E990" s="6">
        <v>1014.68</v>
      </c>
      <c r="F990" s="36">
        <v>1144.25</v>
      </c>
    </row>
    <row r="991" spans="1:6" s="7" customFormat="1">
      <c r="A991" s="53"/>
      <c r="B991" s="6" t="s">
        <v>983</v>
      </c>
      <c r="C991" s="6"/>
      <c r="D991" s="5">
        <v>1353.41</v>
      </c>
      <c r="E991" s="6">
        <v>1481.91</v>
      </c>
      <c r="F991" s="36">
        <v>1596.21</v>
      </c>
    </row>
    <row r="992" spans="1:6" s="7" customFormat="1">
      <c r="A992" s="53"/>
      <c r="B992" s="6" t="s">
        <v>984</v>
      </c>
      <c r="C992" s="6"/>
      <c r="D992" s="5">
        <v>1605.06</v>
      </c>
      <c r="E992" s="6">
        <v>1752.45</v>
      </c>
      <c r="F992" s="36">
        <v>1960.55</v>
      </c>
    </row>
    <row r="993" spans="1:6" s="7" customFormat="1">
      <c r="A993" s="53"/>
      <c r="B993" s="6" t="s">
        <v>985</v>
      </c>
      <c r="C993" s="6"/>
      <c r="D993" s="5">
        <v>1700.33</v>
      </c>
      <c r="E993" s="6">
        <v>1830.42</v>
      </c>
      <c r="F993" s="36">
        <v>2074.75</v>
      </c>
    </row>
    <row r="994" spans="1:6" s="7" customFormat="1">
      <c r="A994" s="53"/>
      <c r="B994" s="6" t="s">
        <v>986</v>
      </c>
      <c r="C994" s="6"/>
      <c r="D994" s="5">
        <v>605.42999999999995</v>
      </c>
      <c r="E994" s="6">
        <v>660.01</v>
      </c>
      <c r="F994" s="36">
        <v>732.12</v>
      </c>
    </row>
    <row r="995" spans="1:6" s="7" customFormat="1">
      <c r="A995" s="53"/>
      <c r="B995" s="6" t="s">
        <v>987</v>
      </c>
      <c r="C995" s="6"/>
      <c r="D995" s="5">
        <v>915.81</v>
      </c>
      <c r="E995" s="6">
        <v>1008.45</v>
      </c>
      <c r="F995" s="36">
        <v>1138.06</v>
      </c>
    </row>
    <row r="996" spans="1:6" s="7" customFormat="1">
      <c r="A996" s="53"/>
      <c r="B996" s="6" t="s">
        <v>988</v>
      </c>
      <c r="C996" s="6"/>
      <c r="D996" s="5">
        <v>1198.58</v>
      </c>
      <c r="E996" s="6">
        <v>1297.67</v>
      </c>
      <c r="F996" s="36">
        <v>1332.09</v>
      </c>
    </row>
    <row r="997" spans="1:6" s="7" customFormat="1">
      <c r="A997" s="53"/>
      <c r="B997" s="6" t="s">
        <v>989</v>
      </c>
      <c r="C997" s="6"/>
      <c r="D997" s="5">
        <v>1301.23</v>
      </c>
      <c r="E997" s="6">
        <v>1406.58</v>
      </c>
      <c r="F997" s="36">
        <v>1507.79</v>
      </c>
    </row>
    <row r="998" spans="1:6" s="7" customFormat="1">
      <c r="A998" s="53"/>
      <c r="B998" s="6" t="s">
        <v>990</v>
      </c>
      <c r="C998" s="6"/>
      <c r="D998" s="5">
        <v>1516.2</v>
      </c>
      <c r="E998" s="6">
        <v>1651.4</v>
      </c>
      <c r="F998" s="36">
        <v>1827.93</v>
      </c>
    </row>
    <row r="999" spans="1:6" s="7" customFormat="1">
      <c r="A999" s="53"/>
      <c r="B999" s="6" t="s">
        <v>991</v>
      </c>
      <c r="C999" s="6"/>
      <c r="D999" s="5">
        <v>1029.8599999999999</v>
      </c>
      <c r="E999" s="6">
        <v>1117.23</v>
      </c>
      <c r="F999" s="36">
        <v>1183.3499999999999</v>
      </c>
    </row>
    <row r="1000" spans="1:6" s="7" customFormat="1">
      <c r="A1000" s="53"/>
      <c r="B1000" s="6" t="s">
        <v>992</v>
      </c>
      <c r="C1000" s="6"/>
      <c r="D1000" s="5">
        <v>1525.9</v>
      </c>
      <c r="E1000" s="6">
        <v>1653.05</v>
      </c>
      <c r="F1000" s="36">
        <v>1847.23</v>
      </c>
    </row>
    <row r="1001" spans="1:6" s="7" customFormat="1">
      <c r="A1001" s="53"/>
      <c r="B1001" s="6" t="s">
        <v>993</v>
      </c>
      <c r="C1001" s="6"/>
      <c r="D1001" s="5">
        <v>1005.61</v>
      </c>
      <c r="E1001" s="6">
        <v>1078.6199999999999</v>
      </c>
      <c r="F1001" s="36">
        <v>1173.79</v>
      </c>
    </row>
    <row r="1002" spans="1:6" s="7" customFormat="1">
      <c r="A1002" s="53"/>
      <c r="B1002" s="6" t="s">
        <v>994</v>
      </c>
      <c r="C1002" s="6"/>
      <c r="D1002" s="5">
        <v>1350.76</v>
      </c>
      <c r="E1002" s="6">
        <v>1447.08</v>
      </c>
      <c r="F1002" s="36">
        <v>1583.94</v>
      </c>
    </row>
    <row r="1003" spans="1:6" s="7" customFormat="1">
      <c r="A1003" s="53"/>
      <c r="B1003" s="6" t="s">
        <v>995</v>
      </c>
      <c r="C1003" s="6"/>
      <c r="D1003" s="5">
        <v>502.58</v>
      </c>
      <c r="E1003" s="6">
        <v>545.33000000000004</v>
      </c>
      <c r="F1003" s="36">
        <v>602.77</v>
      </c>
    </row>
    <row r="1004" spans="1:6" s="7" customFormat="1">
      <c r="A1004" s="53"/>
      <c r="B1004" s="6" t="s">
        <v>996</v>
      </c>
      <c r="C1004" s="6"/>
      <c r="D1004" s="5">
        <v>501.34</v>
      </c>
      <c r="E1004" s="6">
        <v>544.66</v>
      </c>
      <c r="F1004" s="36">
        <v>601.44000000000005</v>
      </c>
    </row>
    <row r="1005" spans="1:6" s="7" customFormat="1">
      <c r="A1005" s="53"/>
      <c r="B1005" s="6" t="s">
        <v>997</v>
      </c>
      <c r="C1005" s="6"/>
      <c r="D1005" s="5">
        <v>1270.3800000000001</v>
      </c>
      <c r="E1005" s="6">
        <v>943.44</v>
      </c>
      <c r="F1005" s="36">
        <v>1022.21</v>
      </c>
    </row>
    <row r="1006" spans="1:6" s="7" customFormat="1">
      <c r="A1006" s="53"/>
      <c r="B1006" s="6" t="s">
        <v>998</v>
      </c>
      <c r="C1006" s="6"/>
      <c r="D1006" s="5">
        <v>265.04000000000002</v>
      </c>
      <c r="E1006" s="6">
        <v>281.32</v>
      </c>
      <c r="F1006" s="36">
        <v>295.16000000000003</v>
      </c>
    </row>
    <row r="1007" spans="1:6" s="7" customFormat="1">
      <c r="A1007" s="53"/>
      <c r="B1007" s="6" t="s">
        <v>999</v>
      </c>
      <c r="C1007" s="6"/>
      <c r="D1007" s="5">
        <v>213.04</v>
      </c>
      <c r="E1007" s="6">
        <v>229.8</v>
      </c>
      <c r="F1007" s="36">
        <v>261.5</v>
      </c>
    </row>
    <row r="1008" spans="1:6" s="7" customFormat="1">
      <c r="A1008" s="53"/>
      <c r="B1008" s="6" t="s">
        <v>1000</v>
      </c>
      <c r="C1008" s="6"/>
      <c r="D1008" s="5">
        <v>1314.84</v>
      </c>
      <c r="E1008" s="6">
        <v>1403.92</v>
      </c>
      <c r="F1008" s="36">
        <v>1480.91</v>
      </c>
    </row>
    <row r="1009" spans="1:6" s="7" customFormat="1">
      <c r="A1009" s="50" t="s">
        <v>1001</v>
      </c>
      <c r="B1009" s="6" t="s">
        <v>1081</v>
      </c>
      <c r="C1009" s="6"/>
      <c r="D1009" s="5">
        <v>3968.01</v>
      </c>
      <c r="E1009" s="6">
        <v>4300.08</v>
      </c>
      <c r="F1009" s="36">
        <v>4857.6400000000003</v>
      </c>
    </row>
    <row r="1010" spans="1:6" s="7" customFormat="1">
      <c r="A1010" s="51"/>
      <c r="B1010" s="6" t="s">
        <v>1082</v>
      </c>
      <c r="C1010" s="6"/>
      <c r="D1010" s="5">
        <v>1630.26</v>
      </c>
      <c r="E1010" s="6">
        <v>1768.41</v>
      </c>
      <c r="F1010" s="36">
        <v>1941.12</v>
      </c>
    </row>
    <row r="1011" spans="1:6" s="7" customFormat="1">
      <c r="A1011" s="51"/>
      <c r="B1011" s="6" t="s">
        <v>1083</v>
      </c>
      <c r="C1011" s="6"/>
      <c r="D1011" s="5">
        <v>1244.52</v>
      </c>
      <c r="E1011" s="6">
        <v>1311.88</v>
      </c>
      <c r="F1011" s="36">
        <v>1415.14</v>
      </c>
    </row>
    <row r="1012" spans="1:6" s="7" customFormat="1">
      <c r="A1012" s="51"/>
      <c r="B1012" s="6" t="s">
        <v>1084</v>
      </c>
      <c r="C1012" s="6"/>
      <c r="D1012" s="5">
        <v>551.96</v>
      </c>
      <c r="E1012" s="6">
        <v>612.39</v>
      </c>
      <c r="F1012" s="36">
        <v>678.95</v>
      </c>
    </row>
    <row r="1013" spans="1:6" s="7" customFormat="1">
      <c r="A1013" s="51"/>
      <c r="B1013" s="6" t="s">
        <v>1085</v>
      </c>
      <c r="C1013" s="6"/>
      <c r="D1013" s="5">
        <v>708.38</v>
      </c>
      <c r="E1013" s="6">
        <v>765.53</v>
      </c>
      <c r="F1013" s="36">
        <v>832.45</v>
      </c>
    </row>
    <row r="1014" spans="1:6" s="7" customFormat="1">
      <c r="A1014" s="51"/>
      <c r="B1014" s="6" t="s">
        <v>1086</v>
      </c>
      <c r="C1014" s="6"/>
      <c r="D1014" s="5">
        <v>289.61</v>
      </c>
      <c r="E1014" s="6">
        <v>309.29000000000002</v>
      </c>
      <c r="F1014" s="36">
        <v>339.48</v>
      </c>
    </row>
    <row r="1015" spans="1:6" s="7" customFormat="1">
      <c r="A1015" s="51"/>
      <c r="B1015" s="6" t="s">
        <v>1087</v>
      </c>
      <c r="C1015" s="6"/>
      <c r="D1015" s="5">
        <v>514.01</v>
      </c>
      <c r="E1015" s="6">
        <v>567.54</v>
      </c>
      <c r="F1015" s="36">
        <v>624.59</v>
      </c>
    </row>
    <row r="1016" spans="1:6" s="7" customFormat="1">
      <c r="A1016" s="51"/>
      <c r="B1016" s="6" t="s">
        <v>1088</v>
      </c>
      <c r="C1016" s="6"/>
      <c r="D1016" s="5">
        <v>502.12</v>
      </c>
      <c r="E1016" s="6">
        <v>550.82000000000005</v>
      </c>
      <c r="F1016" s="36">
        <v>604.05999999999995</v>
      </c>
    </row>
    <row r="1017" spans="1:6" s="7" customFormat="1">
      <c r="A1017" s="51"/>
      <c r="B1017" s="6" t="s">
        <v>1089</v>
      </c>
      <c r="C1017" s="6"/>
      <c r="D1017" s="5">
        <v>762.97</v>
      </c>
      <c r="E1017" s="6">
        <v>846.72</v>
      </c>
      <c r="F1017" s="36">
        <v>937.37</v>
      </c>
    </row>
    <row r="1018" spans="1:6" s="7" customFormat="1">
      <c r="A1018" s="51"/>
      <c r="B1018" s="6" t="s">
        <v>1090</v>
      </c>
      <c r="C1018" s="6"/>
      <c r="D1018" s="5">
        <v>1221.08</v>
      </c>
      <c r="E1018" s="6">
        <v>1333.79</v>
      </c>
      <c r="F1018" s="36">
        <v>1478.57</v>
      </c>
    </row>
    <row r="1019" spans="1:6" s="7" customFormat="1">
      <c r="A1019" s="51"/>
      <c r="B1019" s="6" t="s">
        <v>1091</v>
      </c>
      <c r="C1019" s="6"/>
      <c r="D1019" s="5">
        <v>670.04</v>
      </c>
      <c r="E1019" s="6">
        <v>735.88</v>
      </c>
      <c r="F1019" s="36">
        <v>809.11</v>
      </c>
    </row>
    <row r="1020" spans="1:6" s="7" customFormat="1">
      <c r="A1020" s="51"/>
      <c r="B1020" s="6" t="s">
        <v>1002</v>
      </c>
      <c r="C1020" s="6"/>
      <c r="D1020" s="5">
        <v>335.91</v>
      </c>
      <c r="E1020" s="6">
        <v>366.03</v>
      </c>
      <c r="F1020" s="36">
        <v>393.84</v>
      </c>
    </row>
    <row r="1021" spans="1:6" s="7" customFormat="1">
      <c r="A1021" s="51"/>
      <c r="B1021" s="6" t="s">
        <v>1092</v>
      </c>
      <c r="C1021" s="6"/>
      <c r="D1021" s="5">
        <v>900.1</v>
      </c>
      <c r="E1021" s="6">
        <v>972.2</v>
      </c>
      <c r="F1021" s="36">
        <v>1066.55</v>
      </c>
    </row>
    <row r="1022" spans="1:6" s="7" customFormat="1">
      <c r="A1022" s="51"/>
      <c r="B1022" s="6" t="s">
        <v>1093</v>
      </c>
      <c r="C1022" s="6"/>
      <c r="D1022" s="5">
        <v>292.32</v>
      </c>
      <c r="E1022" s="6">
        <v>323.55</v>
      </c>
      <c r="F1022" s="36">
        <v>356.97</v>
      </c>
    </row>
    <row r="1023" spans="1:6" s="7" customFormat="1">
      <c r="A1023" s="51"/>
      <c r="B1023" s="6" t="s">
        <v>1094</v>
      </c>
      <c r="C1023" s="6"/>
      <c r="D1023" s="5">
        <v>113.15</v>
      </c>
      <c r="E1023" s="6">
        <v>126.46</v>
      </c>
      <c r="F1023" s="36">
        <v>141.5</v>
      </c>
    </row>
    <row r="1024" spans="1:6" s="7" customFormat="1">
      <c r="A1024" s="52"/>
      <c r="B1024" s="6" t="s">
        <v>1095</v>
      </c>
      <c r="C1024" s="6"/>
      <c r="D1024" s="5">
        <v>161.13999999999999</v>
      </c>
      <c r="E1024" s="6">
        <v>176.88</v>
      </c>
      <c r="F1024" s="36">
        <v>198.65</v>
      </c>
    </row>
    <row r="1025" spans="1:6" s="7" customFormat="1">
      <c r="A1025" s="53" t="s">
        <v>1003</v>
      </c>
      <c r="B1025" s="6" t="s">
        <v>1004</v>
      </c>
      <c r="C1025" s="6"/>
      <c r="D1025" s="5">
        <v>376.73</v>
      </c>
      <c r="E1025" s="6">
        <v>424.95</v>
      </c>
      <c r="F1025" s="7">
        <v>479.26</v>
      </c>
    </row>
    <row r="1026" spans="1:6" s="7" customFormat="1">
      <c r="A1026" s="53"/>
      <c r="B1026" s="6" t="s">
        <v>1005</v>
      </c>
      <c r="C1026" s="6"/>
      <c r="D1026" s="5">
        <v>166.84683078834865</v>
      </c>
      <c r="E1026" s="6">
        <v>187.75</v>
      </c>
      <c r="F1026" s="36">
        <v>216.29</v>
      </c>
    </row>
    <row r="1027" spans="1:6" s="7" customFormat="1">
      <c r="A1027" s="53"/>
      <c r="B1027" s="6" t="s">
        <v>1006</v>
      </c>
      <c r="C1027" s="6"/>
      <c r="D1027" s="5">
        <v>132.01981220257002</v>
      </c>
      <c r="E1027" s="6">
        <v>147.86000000000001</v>
      </c>
      <c r="F1027" s="36">
        <v>169.83</v>
      </c>
    </row>
    <row r="1028" spans="1:6" s="7" customFormat="1">
      <c r="A1028" s="53"/>
      <c r="B1028" s="6" t="s">
        <v>1007</v>
      </c>
      <c r="C1028" s="6"/>
      <c r="D1028" s="5">
        <v>104.32987055556694</v>
      </c>
      <c r="E1028" s="6">
        <v>115.77</v>
      </c>
      <c r="F1028" s="36">
        <v>133.33000000000001</v>
      </c>
    </row>
    <row r="1029" spans="1:6" s="7" customFormat="1">
      <c r="A1029" s="53"/>
      <c r="B1029" s="6" t="s">
        <v>1008</v>
      </c>
      <c r="C1029" s="6"/>
      <c r="D1029" s="5">
        <v>113.61937470514951</v>
      </c>
      <c r="E1029" s="6">
        <v>126.53</v>
      </c>
      <c r="F1029" s="36">
        <v>145.83000000000001</v>
      </c>
    </row>
    <row r="1030" spans="1:6" s="7" customFormat="1">
      <c r="A1030" s="53"/>
      <c r="B1030" s="6" t="s">
        <v>1009</v>
      </c>
      <c r="C1030" s="6"/>
      <c r="D1030" s="5">
        <v>94.943263926781185</v>
      </c>
      <c r="E1030" s="6">
        <v>106.24</v>
      </c>
      <c r="F1030" s="36">
        <v>119.82</v>
      </c>
    </row>
    <row r="1031" spans="1:6" s="7" customFormat="1">
      <c r="A1031" s="53"/>
      <c r="B1031" s="6" t="s">
        <v>1010</v>
      </c>
      <c r="C1031" s="6"/>
      <c r="D1031" s="5">
        <v>37.123651513040102</v>
      </c>
      <c r="E1031" s="6">
        <v>41.43</v>
      </c>
      <c r="F1031" s="36">
        <v>47.24</v>
      </c>
    </row>
    <row r="1032" spans="1:6" s="7" customFormat="1">
      <c r="A1032" s="50" t="s">
        <v>1011</v>
      </c>
      <c r="B1032" s="20" t="s">
        <v>1012</v>
      </c>
      <c r="C1032" s="20"/>
      <c r="D1032" s="5">
        <v>2891.16</v>
      </c>
      <c r="E1032" s="6">
        <v>3157.7</v>
      </c>
      <c r="F1032" s="40">
        <v>3537.96</v>
      </c>
    </row>
    <row r="1033" spans="1:6" s="7" customFormat="1">
      <c r="A1033" s="51"/>
      <c r="B1033" s="20" t="s">
        <v>1013</v>
      </c>
      <c r="C1033" s="20"/>
      <c r="D1033" s="5">
        <v>1201.08</v>
      </c>
      <c r="E1033" s="6">
        <v>1313.7</v>
      </c>
      <c r="F1033" s="40">
        <v>1461.71</v>
      </c>
    </row>
    <row r="1034" spans="1:6" s="7" customFormat="1">
      <c r="A1034" s="51"/>
      <c r="B1034" s="20" t="s">
        <v>1014</v>
      </c>
      <c r="C1034" s="20"/>
      <c r="D1034" s="5">
        <v>2168.34</v>
      </c>
      <c r="E1034" s="6">
        <v>2403.94</v>
      </c>
      <c r="F1034" s="40">
        <v>2748.59</v>
      </c>
    </row>
    <row r="1035" spans="1:6" s="7" customFormat="1">
      <c r="A1035" s="51"/>
      <c r="B1035" s="20" t="s">
        <v>1015</v>
      </c>
      <c r="C1035" s="20"/>
      <c r="D1035" s="5">
        <v>625.41</v>
      </c>
      <c r="E1035" s="6">
        <v>701.35</v>
      </c>
      <c r="F1035" s="40">
        <v>802.46</v>
      </c>
    </row>
    <row r="1036" spans="1:6" s="7" customFormat="1">
      <c r="A1036" s="51"/>
      <c r="B1036" s="20" t="s">
        <v>1016</v>
      </c>
      <c r="C1036" s="20"/>
      <c r="D1036" s="5">
        <v>1461.35</v>
      </c>
      <c r="E1036" s="6">
        <v>1625.79</v>
      </c>
      <c r="F1036" s="40">
        <v>1841.61</v>
      </c>
    </row>
    <row r="1037" spans="1:6" s="7" customFormat="1">
      <c r="A1037" s="51"/>
      <c r="B1037" s="20" t="s">
        <v>1017</v>
      </c>
      <c r="C1037" s="20"/>
      <c r="D1037" s="5">
        <v>770.89</v>
      </c>
      <c r="E1037" s="6">
        <v>856.97</v>
      </c>
      <c r="F1037" s="40">
        <v>969.86</v>
      </c>
    </row>
    <row r="1038" spans="1:6" s="7" customFormat="1">
      <c r="A1038" s="51"/>
      <c r="B1038" s="20" t="s">
        <v>1018</v>
      </c>
      <c r="C1038" s="20"/>
      <c r="D1038" s="5">
        <v>801.65</v>
      </c>
      <c r="E1038" s="6">
        <v>929.14</v>
      </c>
      <c r="F1038" s="40">
        <v>1067.5999999999999</v>
      </c>
    </row>
    <row r="1039" spans="1:6" s="7" customFormat="1">
      <c r="A1039" s="51"/>
      <c r="B1039" s="20" t="s">
        <v>1019</v>
      </c>
      <c r="C1039" s="20"/>
      <c r="D1039" s="5">
        <v>811.55</v>
      </c>
      <c r="E1039" s="6">
        <v>939.05</v>
      </c>
      <c r="F1039" s="40">
        <v>972.18</v>
      </c>
    </row>
    <row r="1040" spans="1:6" s="7" customFormat="1">
      <c r="A1040" s="52"/>
      <c r="B1040" s="20" t="s">
        <v>1020</v>
      </c>
      <c r="C1040" s="20"/>
      <c r="D1040" s="5">
        <v>902.91</v>
      </c>
      <c r="E1040" s="6">
        <v>1023.39</v>
      </c>
      <c r="F1040" s="40">
        <v>1160.5899999999999</v>
      </c>
    </row>
  </sheetData>
  <autoFilter ref="A1:B1040" xr:uid="{00000000-0009-0000-0000-000000000000}"/>
  <mergeCells count="121">
    <mergeCell ref="A158:A224"/>
    <mergeCell ref="B676:B685"/>
    <mergeCell ref="B686:B696"/>
    <mergeCell ref="B643:B654"/>
    <mergeCell ref="B715:B723"/>
    <mergeCell ref="B702:B714"/>
    <mergeCell ref="B697:B701"/>
    <mergeCell ref="B671:B675"/>
    <mergeCell ref="B623:B624"/>
    <mergeCell ref="B191:B196"/>
    <mergeCell ref="B197:B204"/>
    <mergeCell ref="B205:B209"/>
    <mergeCell ref="B210:B214"/>
    <mergeCell ref="B215:B219"/>
    <mergeCell ref="B220:B224"/>
    <mergeCell ref="B163:B169"/>
    <mergeCell ref="B170:B172"/>
    <mergeCell ref="B173:B178"/>
    <mergeCell ref="B179:B185"/>
    <mergeCell ref="B186:B190"/>
    <mergeCell ref="B509:B514"/>
    <mergeCell ref="B506:B508"/>
    <mergeCell ref="B496:B504"/>
    <mergeCell ref="B350:B362"/>
    <mergeCell ref="B947:B958"/>
    <mergeCell ref="B768:B770"/>
    <mergeCell ref="B959:B971"/>
    <mergeCell ref="B972:B977"/>
    <mergeCell ref="B978:B986"/>
    <mergeCell ref="A851:A986"/>
    <mergeCell ref="B903:B912"/>
    <mergeCell ref="B913:B922"/>
    <mergeCell ref="B923:B927"/>
    <mergeCell ref="B928:B934"/>
    <mergeCell ref="B935:B946"/>
    <mergeCell ref="B851:B860"/>
    <mergeCell ref="B861:B870"/>
    <mergeCell ref="B871:B876"/>
    <mergeCell ref="B877:B889"/>
    <mergeCell ref="B890:B902"/>
    <mergeCell ref="B613:B618"/>
    <mergeCell ref="B771:B776"/>
    <mergeCell ref="B777:B781"/>
    <mergeCell ref="B782:B786"/>
    <mergeCell ref="B787:B791"/>
    <mergeCell ref="B792:B800"/>
    <mergeCell ref="B763:B767"/>
    <mergeCell ref="B753:B756"/>
    <mergeCell ref="B757:B762"/>
    <mergeCell ref="B407:B413"/>
    <mergeCell ref="B724:B731"/>
    <mergeCell ref="B290:B293"/>
    <mergeCell ref="B294:B312"/>
    <mergeCell ref="B313:B326"/>
    <mergeCell ref="B327:B337"/>
    <mergeCell ref="B338:B349"/>
    <mergeCell ref="B252:B261"/>
    <mergeCell ref="B262:B266"/>
    <mergeCell ref="B267:B272"/>
    <mergeCell ref="B273:B286"/>
    <mergeCell ref="B287:B289"/>
    <mergeCell ref="B663:B670"/>
    <mergeCell ref="B655:B662"/>
    <mergeCell ref="B631:B634"/>
    <mergeCell ref="B587:B595"/>
    <mergeCell ref="B578:B586"/>
    <mergeCell ref="B568:B577"/>
    <mergeCell ref="B560:B567"/>
    <mergeCell ref="B551:B559"/>
    <mergeCell ref="B635:B642"/>
    <mergeCell ref="B596:B602"/>
    <mergeCell ref="B603:B606"/>
    <mergeCell ref="B607:B612"/>
    <mergeCell ref="B523:B527"/>
    <mergeCell ref="B619:B622"/>
    <mergeCell ref="B627:B630"/>
    <mergeCell ref="B38:B43"/>
    <mergeCell ref="B26:B37"/>
    <mergeCell ref="B15:B25"/>
    <mergeCell ref="A4:A14"/>
    <mergeCell ref="A15:A144"/>
    <mergeCell ref="A236:A251"/>
    <mergeCell ref="A225:A235"/>
    <mergeCell ref="A414:A430"/>
    <mergeCell ref="A363:A413"/>
    <mergeCell ref="B98:B112"/>
    <mergeCell ref="B113:B130"/>
    <mergeCell ref="B131:B144"/>
    <mergeCell ref="B84:B97"/>
    <mergeCell ref="B72:B83"/>
    <mergeCell ref="B65:B71"/>
    <mergeCell ref="B58:B64"/>
    <mergeCell ref="B44:B57"/>
    <mergeCell ref="B363:B377"/>
    <mergeCell ref="B378:B385"/>
    <mergeCell ref="B386:B392"/>
    <mergeCell ref="B393:B406"/>
    <mergeCell ref="B515:B522"/>
    <mergeCell ref="A145:A156"/>
    <mergeCell ref="B159:B162"/>
    <mergeCell ref="A988:A1008"/>
    <mergeCell ref="A834:A850"/>
    <mergeCell ref="A1032:A1040"/>
    <mergeCell ref="A1025:A1031"/>
    <mergeCell ref="A1009:A1024"/>
    <mergeCell ref="A623:A723"/>
    <mergeCell ref="A466:A484"/>
    <mergeCell ref="A452:A465"/>
    <mergeCell ref="A431:A451"/>
    <mergeCell ref="A485:A495"/>
    <mergeCell ref="A596:A622"/>
    <mergeCell ref="A739:A752"/>
    <mergeCell ref="A724:A738"/>
    <mergeCell ref="A816:A833"/>
    <mergeCell ref="A753:A800"/>
    <mergeCell ref="A801:A815"/>
    <mergeCell ref="A252:A362"/>
    <mergeCell ref="A496:A595"/>
    <mergeCell ref="B535:B542"/>
    <mergeCell ref="B543:B550"/>
    <mergeCell ref="B528:B534"/>
  </mergeCells>
  <phoneticPr fontId="1" type="noConversion"/>
  <pageMargins left="0.7" right="0.7" top="0.75" bottom="0.75" header="0.3" footer="0.3"/>
  <pageSetup paperSize="9" orientation="portrait" r:id="rId1"/>
  <ignoredErrors>
    <ignoredError sqref="F86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8"/>
  <sheetViews>
    <sheetView tabSelected="1" topLeftCell="A125" zoomScaleNormal="100" workbookViewId="0">
      <selection activeCell="B162" sqref="B162"/>
    </sheetView>
  </sheetViews>
  <sheetFormatPr baseColWidth="10" defaultColWidth="8.6640625" defaultRowHeight="14"/>
  <cols>
    <col min="1" max="1" width="8.83203125" style="44" customWidth="1"/>
    <col min="2" max="2" width="11.33203125" style="45" customWidth="1"/>
    <col min="3" max="3" width="11.33203125" style="46" customWidth="1"/>
    <col min="4" max="5" width="11.33203125" style="44" customWidth="1"/>
    <col min="6" max="8" width="11.33203125" style="46" customWidth="1"/>
    <col min="9" max="14" width="11.33203125" style="44" customWidth="1"/>
    <col min="15" max="16384" width="8.6640625" style="44"/>
  </cols>
  <sheetData>
    <row r="1" spans="1:14" s="4" customFormat="1" ht="45">
      <c r="A1" s="2" t="s">
        <v>1137</v>
      </c>
      <c r="B1" s="2" t="s">
        <v>1138</v>
      </c>
      <c r="C1" s="2" t="s">
        <v>1145</v>
      </c>
      <c r="D1" s="2" t="s">
        <v>1146</v>
      </c>
      <c r="E1" s="2" t="s">
        <v>1147</v>
      </c>
      <c r="F1" s="2" t="s">
        <v>1142</v>
      </c>
      <c r="G1" s="2" t="s">
        <v>1143</v>
      </c>
      <c r="H1" s="2" t="s">
        <v>1144</v>
      </c>
      <c r="I1" s="2" t="s">
        <v>1139</v>
      </c>
      <c r="J1" s="2" t="s">
        <v>1140</v>
      </c>
      <c r="K1" s="2" t="s">
        <v>1141</v>
      </c>
      <c r="L1" s="1" t="s">
        <v>1310</v>
      </c>
      <c r="M1" s="1" t="s">
        <v>1311</v>
      </c>
      <c r="N1" s="1" t="s">
        <v>1312</v>
      </c>
    </row>
    <row r="2" spans="1:14" s="7" customFormat="1">
      <c r="A2" s="47" t="s">
        <v>1148</v>
      </c>
      <c r="B2" s="31" t="s">
        <v>1149</v>
      </c>
      <c r="C2" s="31">
        <v>6460.9</v>
      </c>
      <c r="D2" s="31">
        <v>59645</v>
      </c>
      <c r="E2" s="31">
        <v>7.3</v>
      </c>
      <c r="F2" s="31">
        <v>5927.73</v>
      </c>
      <c r="G2" s="31">
        <v>54526</v>
      </c>
      <c r="H2" s="31">
        <v>6.8</v>
      </c>
      <c r="I2" s="31">
        <v>5440.59</v>
      </c>
      <c r="J2" s="31">
        <v>51248</v>
      </c>
      <c r="K2" s="31">
        <v>7.5</v>
      </c>
      <c r="L2" s="30">
        <f t="shared" ref="L2:L47" si="0">(C2+F2+I2)/3</f>
        <v>5943.0733333333337</v>
      </c>
      <c r="M2" s="30">
        <f t="shared" ref="M2:M47" si="1">(D2+G2+J2)/3</f>
        <v>55139.666666666664</v>
      </c>
      <c r="N2" s="30">
        <f t="shared" ref="N2:N47" si="2">(E2+H2+K2)/3</f>
        <v>7.2</v>
      </c>
    </row>
    <row r="3" spans="1:14" s="7" customFormat="1">
      <c r="A3" s="48"/>
      <c r="B3" s="31" t="s">
        <v>1150</v>
      </c>
      <c r="C3" s="31">
        <v>7106.1</v>
      </c>
      <c r="D3" s="31">
        <v>90290</v>
      </c>
      <c r="E3" s="31">
        <v>6.5</v>
      </c>
      <c r="F3" s="31">
        <v>6354.87</v>
      </c>
      <c r="G3" s="31">
        <v>81239</v>
      </c>
      <c r="H3" s="31">
        <v>6.8</v>
      </c>
      <c r="I3" s="31">
        <v>6103.06</v>
      </c>
      <c r="J3" s="31">
        <v>78398</v>
      </c>
      <c r="K3" s="31">
        <v>5.6</v>
      </c>
      <c r="L3" s="30">
        <f t="shared" si="0"/>
        <v>6521.3433333333342</v>
      </c>
      <c r="M3" s="30">
        <f t="shared" si="1"/>
        <v>83309</v>
      </c>
      <c r="N3" s="30">
        <f t="shared" si="2"/>
        <v>6.3</v>
      </c>
    </row>
    <row r="4" spans="1:14" s="7" customFormat="1">
      <c r="A4" s="48"/>
      <c r="B4" s="31" t="s">
        <v>1151</v>
      </c>
      <c r="C4" s="31">
        <v>1506.01</v>
      </c>
      <c r="D4" s="31">
        <v>48539</v>
      </c>
      <c r="E4" s="31">
        <v>7.3</v>
      </c>
      <c r="F4" s="31">
        <v>1349.35</v>
      </c>
      <c r="G4" s="31">
        <v>56805</v>
      </c>
      <c r="H4" s="31">
        <v>7</v>
      </c>
      <c r="I4" s="31">
        <v>1250.44</v>
      </c>
      <c r="J4" s="31">
        <v>53060</v>
      </c>
      <c r="K4" s="31">
        <v>5.5</v>
      </c>
      <c r="L4" s="30">
        <f t="shared" si="0"/>
        <v>1368.5999999999997</v>
      </c>
      <c r="M4" s="30">
        <f t="shared" si="1"/>
        <v>52801.333333333336</v>
      </c>
      <c r="N4" s="30">
        <f t="shared" si="2"/>
        <v>6.6000000000000005</v>
      </c>
    </row>
    <row r="5" spans="1:14" s="7" customFormat="1">
      <c r="A5" s="48"/>
      <c r="B5" s="31" t="s">
        <v>1152</v>
      </c>
      <c r="C5" s="31">
        <v>3666.3</v>
      </c>
      <c r="D5" s="31">
        <v>38585</v>
      </c>
      <c r="E5" s="31">
        <v>7.1</v>
      </c>
      <c r="F5" s="31">
        <v>3361.11</v>
      </c>
      <c r="G5" s="31">
        <v>35519</v>
      </c>
      <c r="H5" s="31">
        <v>6.8</v>
      </c>
      <c r="I5" s="31">
        <v>3145.43</v>
      </c>
      <c r="J5" s="31">
        <v>33450</v>
      </c>
      <c r="K5" s="31">
        <v>6.76</v>
      </c>
      <c r="L5" s="30">
        <f t="shared" si="0"/>
        <v>3390.9466666666667</v>
      </c>
      <c r="M5" s="30">
        <f t="shared" si="1"/>
        <v>35851.333333333336</v>
      </c>
      <c r="N5" s="30">
        <f t="shared" si="2"/>
        <v>6.8866666666666658</v>
      </c>
    </row>
    <row r="6" spans="1:14" s="7" customFormat="1">
      <c r="A6" s="48"/>
      <c r="B6" s="31" t="s">
        <v>1153</v>
      </c>
      <c r="C6" s="31">
        <v>2236.36</v>
      </c>
      <c r="D6" s="31">
        <v>30486</v>
      </c>
      <c r="E6" s="31">
        <v>7</v>
      </c>
      <c r="F6" s="31">
        <v>1975.75</v>
      </c>
      <c r="G6" s="31">
        <v>27038</v>
      </c>
      <c r="H6" s="31">
        <v>7.1</v>
      </c>
      <c r="I6" s="31">
        <v>1764.73</v>
      </c>
      <c r="J6" s="31">
        <v>24256</v>
      </c>
      <c r="K6" s="31">
        <v>6</v>
      </c>
      <c r="L6" s="30">
        <f t="shared" si="0"/>
        <v>1992.28</v>
      </c>
      <c r="M6" s="30">
        <f t="shared" si="1"/>
        <v>27260</v>
      </c>
      <c r="N6" s="30">
        <f t="shared" si="2"/>
        <v>6.7</v>
      </c>
    </row>
    <row r="7" spans="1:14" s="7" customFormat="1">
      <c r="A7" s="48"/>
      <c r="B7" s="31" t="s">
        <v>1154</v>
      </c>
      <c r="C7" s="31">
        <v>3227.3</v>
      </c>
      <c r="D7" s="31">
        <v>30891</v>
      </c>
      <c r="E7" s="31">
        <v>6</v>
      </c>
      <c r="F7" s="31">
        <v>3477.13</v>
      </c>
      <c r="G7" s="31">
        <v>40087</v>
      </c>
      <c r="H7" s="31">
        <v>7.2</v>
      </c>
      <c r="I7" s="31">
        <v>3300.56</v>
      </c>
      <c r="J7" s="31">
        <v>35841</v>
      </c>
      <c r="K7" s="31">
        <v>7</v>
      </c>
      <c r="L7" s="30">
        <f t="shared" si="0"/>
        <v>3334.9966666666664</v>
      </c>
      <c r="M7" s="30">
        <f t="shared" si="1"/>
        <v>35606.333333333336</v>
      </c>
      <c r="N7" s="30">
        <f t="shared" si="2"/>
        <v>6.7333333333333334</v>
      </c>
    </row>
    <row r="8" spans="1:14" s="7" customFormat="1">
      <c r="A8" s="48"/>
      <c r="B8" s="31" t="s">
        <v>1155</v>
      </c>
      <c r="C8" s="31">
        <v>1555.6</v>
      </c>
      <c r="D8" s="31">
        <v>35123</v>
      </c>
      <c r="E8" s="31">
        <v>6.8</v>
      </c>
      <c r="F8" s="31">
        <v>1465.99</v>
      </c>
      <c r="G8" s="31">
        <v>33142</v>
      </c>
      <c r="H8" s="31">
        <v>7</v>
      </c>
      <c r="I8" s="31">
        <v>1363.54</v>
      </c>
      <c r="J8" s="31">
        <v>30840</v>
      </c>
      <c r="K8" s="31">
        <v>5.8</v>
      </c>
      <c r="L8" s="30">
        <f t="shared" si="0"/>
        <v>1461.71</v>
      </c>
      <c r="M8" s="30">
        <f t="shared" si="1"/>
        <v>33035</v>
      </c>
      <c r="N8" s="30">
        <f t="shared" si="2"/>
        <v>6.5333333333333341</v>
      </c>
    </row>
    <row r="9" spans="1:14" s="7" customFormat="1">
      <c r="A9" s="48"/>
      <c r="B9" s="31" t="s">
        <v>1156</v>
      </c>
      <c r="C9" s="31">
        <v>1618.6</v>
      </c>
      <c r="D9" s="31">
        <v>42572</v>
      </c>
      <c r="E9" s="31">
        <v>7.1</v>
      </c>
      <c r="F9" s="31">
        <v>1438.57</v>
      </c>
      <c r="G9" s="31">
        <v>40741</v>
      </c>
      <c r="H9" s="31">
        <v>6.9</v>
      </c>
      <c r="I9" s="31">
        <v>1358.73</v>
      </c>
      <c r="J9" s="31">
        <v>38505</v>
      </c>
      <c r="K9" s="31">
        <v>5.54</v>
      </c>
      <c r="L9" s="30">
        <f t="shared" si="0"/>
        <v>1471.9666666666665</v>
      </c>
      <c r="M9" s="30">
        <f t="shared" si="1"/>
        <v>40606</v>
      </c>
      <c r="N9" s="30">
        <f t="shared" si="2"/>
        <v>6.5133333333333328</v>
      </c>
    </row>
    <row r="10" spans="1:14" s="7" customFormat="1">
      <c r="A10" s="48"/>
      <c r="B10" s="31" t="s">
        <v>1157</v>
      </c>
      <c r="C10" s="31">
        <v>3816.9</v>
      </c>
      <c r="D10" s="31">
        <v>49071</v>
      </c>
      <c r="E10" s="31">
        <v>7</v>
      </c>
      <c r="F10" s="31">
        <v>3544.68</v>
      </c>
      <c r="G10" s="31">
        <v>45471</v>
      </c>
      <c r="H10" s="31">
        <v>7.9</v>
      </c>
      <c r="I10" s="31">
        <v>3320.63</v>
      </c>
      <c r="J10" s="31">
        <v>42880</v>
      </c>
      <c r="K10" s="31">
        <v>7.7</v>
      </c>
      <c r="L10" s="30">
        <f t="shared" si="0"/>
        <v>3560.7366666666662</v>
      </c>
      <c r="M10" s="30">
        <f t="shared" si="1"/>
        <v>45807.333333333336</v>
      </c>
      <c r="N10" s="30">
        <f t="shared" si="2"/>
        <v>7.5333333333333341</v>
      </c>
    </row>
    <row r="11" spans="1:14" s="7" customFormat="1">
      <c r="A11" s="48"/>
      <c r="B11" s="31" t="s">
        <v>1158</v>
      </c>
      <c r="C11" s="31">
        <v>2880.6</v>
      </c>
      <c r="D11" s="31">
        <v>61578</v>
      </c>
      <c r="E11" s="31">
        <v>6.8</v>
      </c>
      <c r="F11" s="31">
        <v>2720.46</v>
      </c>
      <c r="G11" s="31">
        <v>57894</v>
      </c>
      <c r="H11" s="31">
        <v>8</v>
      </c>
      <c r="I11" s="31">
        <v>2473.86</v>
      </c>
      <c r="J11" s="31">
        <v>53769</v>
      </c>
      <c r="K11" s="31">
        <v>8.8000000000000007</v>
      </c>
      <c r="L11" s="30">
        <f t="shared" si="0"/>
        <v>2691.64</v>
      </c>
      <c r="M11" s="30">
        <f t="shared" si="1"/>
        <v>57747</v>
      </c>
      <c r="N11" s="30">
        <f t="shared" si="2"/>
        <v>7.8666666666666671</v>
      </c>
    </row>
    <row r="12" spans="1:14" s="7" customFormat="1">
      <c r="A12" s="48"/>
      <c r="B12" s="31" t="s">
        <v>1159</v>
      </c>
      <c r="C12" s="31">
        <v>1550.1</v>
      </c>
      <c r="D12" s="31">
        <v>34782</v>
      </c>
      <c r="E12" s="31">
        <v>7.2</v>
      </c>
      <c r="F12" s="31">
        <v>1420.18</v>
      </c>
      <c r="G12" s="31">
        <v>42115</v>
      </c>
      <c r="H12" s="31">
        <v>7.8</v>
      </c>
      <c r="I12" s="31">
        <v>1220.01</v>
      </c>
      <c r="J12" s="31">
        <v>48341</v>
      </c>
      <c r="K12" s="31">
        <v>7.6</v>
      </c>
      <c r="L12" s="30">
        <f t="shared" si="0"/>
        <v>1396.7633333333333</v>
      </c>
      <c r="M12" s="30">
        <f t="shared" si="1"/>
        <v>41746</v>
      </c>
      <c r="N12" s="30">
        <f t="shared" si="2"/>
        <v>7.5333333333333341</v>
      </c>
    </row>
    <row r="13" spans="1:14" s="7" customFormat="1">
      <c r="A13" s="48"/>
      <c r="B13" s="31" t="s">
        <v>1160</v>
      </c>
      <c r="C13" s="31">
        <v>3382.2</v>
      </c>
      <c r="D13" s="31">
        <v>77536</v>
      </c>
      <c r="E13" s="31">
        <v>7.5</v>
      </c>
      <c r="F13" s="31">
        <v>2955.6044999999999</v>
      </c>
      <c r="G13" s="31">
        <v>68234</v>
      </c>
      <c r="H13" s="31">
        <v>7.5</v>
      </c>
      <c r="I13" s="31">
        <v>2735.3442</v>
      </c>
      <c r="J13" s="31">
        <v>63483</v>
      </c>
      <c r="K13" s="31">
        <v>8.9</v>
      </c>
      <c r="L13" s="30">
        <f t="shared" si="0"/>
        <v>3024.3829000000001</v>
      </c>
      <c r="M13" s="30">
        <f t="shared" si="1"/>
        <v>69751</v>
      </c>
      <c r="N13" s="30">
        <f t="shared" si="2"/>
        <v>7.9666666666666659</v>
      </c>
    </row>
    <row r="14" spans="1:14" s="7" customFormat="1">
      <c r="A14" s="48"/>
      <c r="B14" s="31" t="s">
        <v>1161</v>
      </c>
      <c r="C14" s="31">
        <v>1121.3100999999999</v>
      </c>
      <c r="D14" s="31">
        <v>32671</v>
      </c>
      <c r="E14" s="31">
        <v>6.5</v>
      </c>
      <c r="F14" s="31">
        <v>1025.7962</v>
      </c>
      <c r="G14" s="31">
        <v>30046</v>
      </c>
      <c r="H14" s="31">
        <v>1</v>
      </c>
      <c r="I14" s="31">
        <v>1053.4000000000001</v>
      </c>
      <c r="J14" s="31">
        <v>30989</v>
      </c>
      <c r="K14" s="31">
        <v>9</v>
      </c>
      <c r="L14" s="30">
        <f t="shared" si="0"/>
        <v>1066.8354333333334</v>
      </c>
      <c r="M14" s="30">
        <f t="shared" si="1"/>
        <v>31235.333333333332</v>
      </c>
      <c r="N14" s="30">
        <f t="shared" si="2"/>
        <v>5.5</v>
      </c>
    </row>
    <row r="15" spans="1:14" s="7" customFormat="1">
      <c r="A15" s="48"/>
      <c r="B15" s="31" t="s">
        <v>1162</v>
      </c>
      <c r="C15" s="31">
        <v>672.0222</v>
      </c>
      <c r="D15" s="31">
        <v>47790</v>
      </c>
      <c r="E15" s="31">
        <v>6.3</v>
      </c>
      <c r="F15" s="31">
        <v>622.86249999999995</v>
      </c>
      <c r="G15" s="31">
        <v>44461</v>
      </c>
      <c r="H15" s="31">
        <v>3.39</v>
      </c>
      <c r="I15" s="31">
        <v>595.70079999999996</v>
      </c>
      <c r="J15" s="31">
        <v>42688</v>
      </c>
      <c r="K15" s="31">
        <v>1.1000000000000001</v>
      </c>
      <c r="L15" s="30">
        <f t="shared" si="0"/>
        <v>630.19516666666675</v>
      </c>
      <c r="M15" s="30">
        <f t="shared" si="1"/>
        <v>44979.666666666664</v>
      </c>
      <c r="N15" s="30">
        <f t="shared" si="2"/>
        <v>3.5966666666666662</v>
      </c>
    </row>
    <row r="16" spans="1:14" s="7" customFormat="1">
      <c r="A16" s="48"/>
      <c r="B16" s="31" t="s">
        <v>1163</v>
      </c>
      <c r="C16" s="31">
        <v>1477.5311999999999</v>
      </c>
      <c r="D16" s="31">
        <v>42887</v>
      </c>
      <c r="E16" s="31">
        <v>7</v>
      </c>
      <c r="F16" s="31">
        <v>1270.4766999999999</v>
      </c>
      <c r="G16" s="31">
        <v>37063</v>
      </c>
      <c r="H16" s="31">
        <v>4.5999999999999996</v>
      </c>
      <c r="I16" s="31">
        <v>1195.3423</v>
      </c>
      <c r="J16" s="31">
        <v>35029</v>
      </c>
      <c r="K16" s="31">
        <v>-2.9</v>
      </c>
      <c r="L16" s="30">
        <f t="shared" si="0"/>
        <v>1314.4500666666665</v>
      </c>
      <c r="M16" s="30">
        <f t="shared" si="1"/>
        <v>38326.333333333336</v>
      </c>
      <c r="N16" s="30">
        <f t="shared" si="2"/>
        <v>2.9</v>
      </c>
    </row>
    <row r="17" spans="1:14" s="7" customFormat="1">
      <c r="A17" s="48"/>
      <c r="B17" s="31" t="s">
        <v>1164</v>
      </c>
      <c r="C17" s="31">
        <v>1151.5356999999999</v>
      </c>
      <c r="D17" s="31">
        <v>49487</v>
      </c>
      <c r="E17" s="31">
        <v>6.1</v>
      </c>
      <c r="F17" s="31">
        <v>1049.3406</v>
      </c>
      <c r="G17" s="31">
        <v>45271</v>
      </c>
      <c r="H17" s="31">
        <v>3.9</v>
      </c>
      <c r="I17" s="31">
        <v>1040.2397000000001</v>
      </c>
      <c r="J17" s="31">
        <v>44994</v>
      </c>
      <c r="K17" s="31">
        <v>3</v>
      </c>
      <c r="L17" s="30">
        <f t="shared" si="0"/>
        <v>1080.3720000000001</v>
      </c>
      <c r="M17" s="30">
        <f t="shared" si="1"/>
        <v>46584</v>
      </c>
      <c r="N17" s="30">
        <f t="shared" si="2"/>
        <v>4.333333333333333</v>
      </c>
    </row>
    <row r="18" spans="1:14" s="7" customFormat="1">
      <c r="A18" s="48"/>
      <c r="B18" s="31" t="s">
        <v>1165</v>
      </c>
      <c r="C18" s="31">
        <v>980.22299999999996</v>
      </c>
      <c r="D18" s="31">
        <v>55316</v>
      </c>
      <c r="E18" s="31">
        <v>7.3</v>
      </c>
      <c r="F18" s="31">
        <v>918.06399999999996</v>
      </c>
      <c r="G18" s="31">
        <v>51753</v>
      </c>
      <c r="H18" s="31">
        <v>4.2</v>
      </c>
      <c r="I18" s="31">
        <v>901.13009999999997</v>
      </c>
      <c r="J18" s="31">
        <v>51256</v>
      </c>
      <c r="K18" s="31">
        <v>-2.2999999999999998</v>
      </c>
      <c r="L18" s="30">
        <f t="shared" si="0"/>
        <v>933.13903333333326</v>
      </c>
      <c r="M18" s="30">
        <f t="shared" si="1"/>
        <v>52775</v>
      </c>
      <c r="N18" s="30">
        <f t="shared" si="2"/>
        <v>3.0666666666666664</v>
      </c>
    </row>
    <row r="19" spans="1:14" s="7" customFormat="1">
      <c r="A19" s="48"/>
      <c r="B19" s="31" t="s">
        <v>1166</v>
      </c>
      <c r="C19" s="31">
        <v>1284.9232999999999</v>
      </c>
      <c r="D19" s="31">
        <v>38274</v>
      </c>
      <c r="E19" s="31">
        <v>6</v>
      </c>
      <c r="F19" s="31">
        <v>1091.1041</v>
      </c>
      <c r="G19" s="31">
        <v>32646</v>
      </c>
      <c r="H19" s="31">
        <v>5.0999999999999996</v>
      </c>
      <c r="I19" s="31">
        <v>1046.1155000000001</v>
      </c>
      <c r="J19" s="31">
        <v>31434</v>
      </c>
      <c r="K19" s="31">
        <v>6.4</v>
      </c>
      <c r="L19" s="30">
        <f t="shared" si="0"/>
        <v>1140.7142999999999</v>
      </c>
      <c r="M19" s="30">
        <f t="shared" si="1"/>
        <v>34118</v>
      </c>
      <c r="N19" s="30">
        <f t="shared" si="2"/>
        <v>5.833333333333333</v>
      </c>
    </row>
    <row r="20" spans="1:14" s="7" customFormat="1">
      <c r="A20" s="48"/>
      <c r="B20" s="31" t="s">
        <v>1167</v>
      </c>
      <c r="C20" s="31">
        <v>1336.2914000000001</v>
      </c>
      <c r="D20" s="31">
        <v>25115</v>
      </c>
      <c r="E20" s="31">
        <v>7</v>
      </c>
      <c r="F20" s="31">
        <v>1222.2982</v>
      </c>
      <c r="G20" s="31">
        <v>23105</v>
      </c>
      <c r="H20" s="31">
        <v>4</v>
      </c>
      <c r="I20" s="31">
        <v>1174.0143</v>
      </c>
      <c r="J20" s="31">
        <v>22304</v>
      </c>
      <c r="K20" s="31">
        <v>1.8</v>
      </c>
      <c r="L20" s="30">
        <f t="shared" si="0"/>
        <v>1244.2012999999999</v>
      </c>
      <c r="M20" s="30">
        <f t="shared" si="1"/>
        <v>23508</v>
      </c>
      <c r="N20" s="30">
        <f t="shared" si="2"/>
        <v>4.2666666666666666</v>
      </c>
    </row>
    <row r="21" spans="1:14" s="7" customFormat="1">
      <c r="A21" s="48"/>
      <c r="B21" s="31" t="s">
        <v>1168</v>
      </c>
      <c r="C21" s="31">
        <v>874.4923</v>
      </c>
      <c r="D21" s="31">
        <v>27665</v>
      </c>
      <c r="E21" s="31">
        <v>6.7</v>
      </c>
      <c r="F21" s="31">
        <v>716.13570000000004</v>
      </c>
      <c r="G21" s="31">
        <v>22747</v>
      </c>
      <c r="H21" s="31">
        <v>4.7</v>
      </c>
      <c r="I21" s="31">
        <v>681.23559999999998</v>
      </c>
      <c r="J21" s="31">
        <v>21731</v>
      </c>
      <c r="K21" s="31">
        <v>2.4</v>
      </c>
      <c r="L21" s="30">
        <f t="shared" si="0"/>
        <v>757.28786666666667</v>
      </c>
      <c r="M21" s="30">
        <f t="shared" si="1"/>
        <v>24047.666666666668</v>
      </c>
      <c r="N21" s="30">
        <f t="shared" si="2"/>
        <v>4.6000000000000005</v>
      </c>
    </row>
    <row r="22" spans="1:14" s="7" customFormat="1">
      <c r="A22" s="48"/>
      <c r="B22" s="31" t="s">
        <v>1169</v>
      </c>
      <c r="C22" s="31">
        <v>1320.33</v>
      </c>
      <c r="D22" s="31">
        <v>29539</v>
      </c>
      <c r="E22" s="31">
        <v>5.5</v>
      </c>
      <c r="F22" s="31">
        <v>1208.3934999999999</v>
      </c>
      <c r="G22" s="31">
        <v>27174</v>
      </c>
      <c r="H22" s="31">
        <v>3.4</v>
      </c>
      <c r="I22" s="31">
        <v>1161.1089999999999</v>
      </c>
      <c r="J22" s="31">
        <v>26239</v>
      </c>
      <c r="K22" s="31">
        <v>0.3</v>
      </c>
      <c r="L22" s="30">
        <f t="shared" si="0"/>
        <v>1229.9441666666667</v>
      </c>
      <c r="M22" s="30">
        <f t="shared" si="1"/>
        <v>27650.666666666668</v>
      </c>
      <c r="N22" s="30">
        <f t="shared" si="2"/>
        <v>3.0666666666666669</v>
      </c>
    </row>
    <row r="23" spans="1:14" s="7" customFormat="1">
      <c r="A23" s="49"/>
      <c r="B23" s="31" t="s">
        <v>1170</v>
      </c>
      <c r="C23" s="31">
        <v>1310.3217</v>
      </c>
      <c r="D23" s="31">
        <v>33886</v>
      </c>
      <c r="E23" s="31">
        <v>9.1999999999999993</v>
      </c>
      <c r="F23" s="31">
        <v>995.30790000000002</v>
      </c>
      <c r="G23" s="31">
        <v>25896</v>
      </c>
      <c r="H23" s="31">
        <v>4.0999999999999996</v>
      </c>
      <c r="I23" s="31">
        <v>955.80129999999997</v>
      </c>
      <c r="J23" s="31">
        <v>25003</v>
      </c>
      <c r="K23" s="31">
        <v>-4.7</v>
      </c>
      <c r="L23" s="30">
        <f t="shared" si="0"/>
        <v>1087.1436333333334</v>
      </c>
      <c r="M23" s="30">
        <f t="shared" si="1"/>
        <v>28261.666666666668</v>
      </c>
      <c r="N23" s="30">
        <f t="shared" si="2"/>
        <v>2.8666666666666658</v>
      </c>
    </row>
    <row r="24" spans="1:14" s="7" customFormat="1">
      <c r="A24" s="47" t="s">
        <v>1171</v>
      </c>
      <c r="B24" s="31" t="s">
        <v>1172</v>
      </c>
      <c r="C24" s="10">
        <v>11715.1</v>
      </c>
      <c r="D24" s="10">
        <v>141103</v>
      </c>
      <c r="E24" s="10">
        <v>8.1</v>
      </c>
      <c r="F24" s="10">
        <v>10662.28</v>
      </c>
      <c r="G24" s="10">
        <v>127264</v>
      </c>
      <c r="H24" s="10">
        <v>8</v>
      </c>
      <c r="I24" s="10">
        <v>9861.56</v>
      </c>
      <c r="J24" s="10">
        <v>119883</v>
      </c>
      <c r="K24" s="10">
        <v>9.3000000000000007</v>
      </c>
      <c r="L24" s="30">
        <f t="shared" si="0"/>
        <v>10746.313333333334</v>
      </c>
      <c r="M24" s="30">
        <f t="shared" si="1"/>
        <v>129416.66666666667</v>
      </c>
      <c r="N24" s="30">
        <f t="shared" si="2"/>
        <v>8.4666666666666668</v>
      </c>
    </row>
    <row r="25" spans="1:14" s="7" customFormat="1">
      <c r="A25" s="48"/>
      <c r="B25" s="31" t="s">
        <v>1173</v>
      </c>
      <c r="C25" s="10">
        <v>10511.8</v>
      </c>
      <c r="D25" s="10">
        <v>160706</v>
      </c>
      <c r="E25" s="31">
        <v>7.4</v>
      </c>
      <c r="F25" s="10">
        <v>9387.81</v>
      </c>
      <c r="G25" s="10">
        <v>141258</v>
      </c>
      <c r="H25" s="10">
        <v>7.5</v>
      </c>
      <c r="I25" s="10">
        <v>8685.91</v>
      </c>
      <c r="J25" s="10">
        <v>133515</v>
      </c>
      <c r="K25" s="10">
        <v>7.1</v>
      </c>
      <c r="L25" s="30">
        <f t="shared" si="0"/>
        <v>9528.5066666666662</v>
      </c>
      <c r="M25" s="30">
        <f t="shared" si="1"/>
        <v>145159.66666666666</v>
      </c>
      <c r="N25" s="30">
        <f t="shared" si="2"/>
        <v>7.333333333333333</v>
      </c>
    </row>
    <row r="26" spans="1:14" s="7" customFormat="1">
      <c r="A26" s="48"/>
      <c r="B26" s="31" t="s">
        <v>1174</v>
      </c>
      <c r="C26" s="10">
        <v>6605.95</v>
      </c>
      <c r="D26" s="10">
        <v>75611</v>
      </c>
      <c r="E26" s="10">
        <v>7.7</v>
      </c>
      <c r="F26" s="10">
        <v>5882.86</v>
      </c>
      <c r="G26" s="10">
        <v>67701</v>
      </c>
      <c r="H26" s="10">
        <v>8.1999999999999993</v>
      </c>
      <c r="I26" s="10">
        <v>5383.47</v>
      </c>
      <c r="J26" s="10">
        <v>62246</v>
      </c>
      <c r="K26" s="10">
        <v>9.5</v>
      </c>
      <c r="L26" s="30">
        <f t="shared" si="0"/>
        <v>5957.4266666666663</v>
      </c>
      <c r="M26" s="30">
        <f t="shared" si="1"/>
        <v>68519.333333333328</v>
      </c>
      <c r="N26" s="30">
        <f t="shared" si="2"/>
        <v>8.4666666666666668</v>
      </c>
    </row>
    <row r="27" spans="1:14" s="7" customFormat="1">
      <c r="A27" s="48"/>
      <c r="B27" s="31" t="s">
        <v>1175</v>
      </c>
      <c r="C27" s="10">
        <v>6618.42</v>
      </c>
      <c r="D27" s="10">
        <v>140435</v>
      </c>
      <c r="E27" s="31">
        <v>8.1</v>
      </c>
      <c r="F27" s="10">
        <v>5875.85</v>
      </c>
      <c r="G27" s="10">
        <v>122721</v>
      </c>
      <c r="H27" s="10">
        <v>8.5</v>
      </c>
      <c r="I27" s="10">
        <v>5371.22</v>
      </c>
      <c r="J27" s="10">
        <v>114308</v>
      </c>
      <c r="K27" s="10">
        <v>9.1999999999999993</v>
      </c>
      <c r="L27" s="30">
        <f t="shared" si="0"/>
        <v>5955.1633333333339</v>
      </c>
      <c r="M27" s="30">
        <f t="shared" si="1"/>
        <v>125821.33333333333</v>
      </c>
      <c r="N27" s="30">
        <f t="shared" si="2"/>
        <v>8.6</v>
      </c>
    </row>
    <row r="28" spans="1:14" s="7" customFormat="1">
      <c r="A28" s="48"/>
      <c r="B28" s="31" t="s">
        <v>1176</v>
      </c>
      <c r="C28" s="10">
        <v>17319.509999999998</v>
      </c>
      <c r="D28" s="10">
        <v>162388</v>
      </c>
      <c r="E28" s="31">
        <v>7.1</v>
      </c>
      <c r="F28" s="10">
        <v>15750.43</v>
      </c>
      <c r="G28" s="10">
        <v>145556</v>
      </c>
      <c r="H28" s="10">
        <v>7.5</v>
      </c>
      <c r="I28" s="10">
        <v>14761.36</v>
      </c>
      <c r="J28" s="10">
        <v>139127</v>
      </c>
      <c r="K28" s="10">
        <v>7.5</v>
      </c>
      <c r="L28" s="30">
        <f t="shared" si="0"/>
        <v>15943.766666666668</v>
      </c>
      <c r="M28" s="30">
        <f t="shared" si="1"/>
        <v>149023.66666666666</v>
      </c>
      <c r="N28" s="30">
        <f t="shared" si="2"/>
        <v>7.3666666666666671</v>
      </c>
    </row>
    <row r="29" spans="1:14" s="7" customFormat="1">
      <c r="A29" s="48"/>
      <c r="B29" s="31" t="s">
        <v>1177</v>
      </c>
      <c r="C29" s="10">
        <v>7734.64</v>
      </c>
      <c r="D29" s="10">
        <v>105903</v>
      </c>
      <c r="E29" s="10">
        <v>7.8</v>
      </c>
      <c r="F29" s="10">
        <v>6885.15</v>
      </c>
      <c r="G29" s="10">
        <v>92702</v>
      </c>
      <c r="H29" s="10">
        <v>9.3000000000000007</v>
      </c>
      <c r="I29" s="10">
        <v>6256.1</v>
      </c>
      <c r="J29" s="10">
        <v>85712</v>
      </c>
      <c r="K29" s="10">
        <v>9.6</v>
      </c>
      <c r="L29" s="30">
        <f t="shared" si="0"/>
        <v>6958.63</v>
      </c>
      <c r="M29" s="30">
        <f t="shared" si="1"/>
        <v>94772.333333333328</v>
      </c>
      <c r="N29" s="30">
        <f t="shared" si="2"/>
        <v>8.9</v>
      </c>
    </row>
    <row r="30" spans="1:14" s="7" customFormat="1">
      <c r="A30" s="48"/>
      <c r="B30" s="31" t="s">
        <v>1178</v>
      </c>
      <c r="C30" s="10">
        <v>2640.31</v>
      </c>
      <c r="D30" s="10">
        <v>58577</v>
      </c>
      <c r="E30" s="10">
        <v>7.4</v>
      </c>
      <c r="F30" s="10">
        <v>2405.16</v>
      </c>
      <c r="G30" s="10">
        <v>53626</v>
      </c>
      <c r="H30" s="10">
        <v>7.8</v>
      </c>
      <c r="I30" s="10">
        <v>2185.6999999999998</v>
      </c>
      <c r="J30" s="10">
        <v>48977</v>
      </c>
      <c r="K30" s="10">
        <v>10.8</v>
      </c>
      <c r="L30" s="30">
        <f t="shared" si="0"/>
        <v>2410.39</v>
      </c>
      <c r="M30" s="30">
        <f t="shared" si="1"/>
        <v>53726.666666666664</v>
      </c>
      <c r="N30" s="30">
        <f t="shared" si="2"/>
        <v>8.6666666666666661</v>
      </c>
    </row>
    <row r="31" spans="1:14" s="7" customFormat="1">
      <c r="A31" s="48"/>
      <c r="B31" s="34" t="s">
        <v>1096</v>
      </c>
      <c r="C31" s="10">
        <v>3328.88</v>
      </c>
      <c r="D31" s="10">
        <v>67909</v>
      </c>
      <c r="E31" s="10">
        <v>7.4</v>
      </c>
      <c r="F31" s="10">
        <v>3079.09</v>
      </c>
      <c r="G31" s="10">
        <v>63083</v>
      </c>
      <c r="H31" s="10">
        <v>9</v>
      </c>
      <c r="I31" s="10">
        <v>2772.94</v>
      </c>
      <c r="J31" s="10">
        <v>57032</v>
      </c>
      <c r="K31" s="10">
        <v>10.3</v>
      </c>
      <c r="L31" s="30">
        <f t="shared" si="0"/>
        <v>3060.3033333333333</v>
      </c>
      <c r="M31" s="30">
        <f t="shared" si="1"/>
        <v>62674.666666666664</v>
      </c>
      <c r="N31" s="30">
        <f t="shared" si="2"/>
        <v>8.9</v>
      </c>
    </row>
    <row r="32" spans="1:14" s="7" customFormat="1">
      <c r="A32" s="48"/>
      <c r="B32" s="34" t="s">
        <v>1101</v>
      </c>
      <c r="C32" s="10">
        <v>5082.6899999999996</v>
      </c>
      <c r="D32" s="10">
        <v>70216</v>
      </c>
      <c r="E32" s="10">
        <v>6.8</v>
      </c>
      <c r="F32" s="10">
        <v>4633.03</v>
      </c>
      <c r="G32" s="10">
        <v>63278</v>
      </c>
      <c r="H32" s="10">
        <v>8.9</v>
      </c>
      <c r="I32" s="10">
        <v>4262.6099999999997</v>
      </c>
      <c r="J32" s="10">
        <v>58993</v>
      </c>
      <c r="K32" s="10">
        <v>10.5</v>
      </c>
      <c r="L32" s="30">
        <f t="shared" si="0"/>
        <v>4659.4433333333327</v>
      </c>
      <c r="M32" s="30">
        <f t="shared" si="1"/>
        <v>64162.333333333336</v>
      </c>
      <c r="N32" s="30">
        <f t="shared" si="2"/>
        <v>8.7333333333333325</v>
      </c>
    </row>
    <row r="33" spans="1:14" s="7" customFormat="1">
      <c r="A33" s="48"/>
      <c r="B33" s="34" t="s">
        <v>1108</v>
      </c>
      <c r="C33" s="10">
        <v>5064.92</v>
      </c>
      <c r="D33" s="10">
        <v>112559</v>
      </c>
      <c r="E33" s="31">
        <v>8</v>
      </c>
      <c r="F33" s="10">
        <v>4516.3999999999996</v>
      </c>
      <c r="G33" s="10">
        <v>99151</v>
      </c>
      <c r="H33" s="10">
        <v>9.4</v>
      </c>
      <c r="I33" s="10">
        <v>4075.92</v>
      </c>
      <c r="J33" s="10">
        <v>90965</v>
      </c>
      <c r="K33" s="10">
        <v>10.3</v>
      </c>
      <c r="L33" s="30">
        <f t="shared" si="0"/>
        <v>4552.413333333333</v>
      </c>
      <c r="M33" s="30">
        <f t="shared" si="1"/>
        <v>100891.66666666667</v>
      </c>
      <c r="N33" s="30">
        <f t="shared" si="2"/>
        <v>9.2333333333333325</v>
      </c>
    </row>
    <row r="34" spans="1:14" s="7" customFormat="1">
      <c r="A34" s="48"/>
      <c r="B34" s="34" t="s">
        <v>1112</v>
      </c>
      <c r="C34" s="10">
        <v>4010.36</v>
      </c>
      <c r="D34" s="10">
        <v>125962</v>
      </c>
      <c r="E34" s="31">
        <v>7.2</v>
      </c>
      <c r="F34" s="10">
        <v>3900.08</v>
      </c>
      <c r="G34" s="10">
        <v>120603</v>
      </c>
      <c r="H34" s="10">
        <v>9.3000000000000007</v>
      </c>
      <c r="I34" s="10">
        <v>3561.98</v>
      </c>
      <c r="J34" s="10">
        <v>112225</v>
      </c>
      <c r="K34" s="10">
        <v>9.6</v>
      </c>
      <c r="L34" s="30">
        <f t="shared" si="0"/>
        <v>3824.14</v>
      </c>
      <c r="M34" s="30">
        <f t="shared" si="1"/>
        <v>119596.66666666667</v>
      </c>
      <c r="N34" s="30">
        <f t="shared" si="2"/>
        <v>8.7000000000000011</v>
      </c>
    </row>
    <row r="35" spans="1:14" s="7" customFormat="1">
      <c r="A35" s="48"/>
      <c r="B35" s="34" t="s">
        <v>1116</v>
      </c>
      <c r="C35" s="10">
        <v>4744.53</v>
      </c>
      <c r="D35" s="10">
        <v>102058</v>
      </c>
      <c r="E35" s="10">
        <v>8.1999999999999993</v>
      </c>
      <c r="F35" s="10">
        <v>4169.34</v>
      </c>
      <c r="G35" s="10">
        <v>88330</v>
      </c>
      <c r="H35" s="10">
        <v>9.5</v>
      </c>
      <c r="I35" s="10">
        <v>3746.35</v>
      </c>
      <c r="J35" s="10">
        <v>80739</v>
      </c>
      <c r="K35" s="10">
        <v>10.199999999999999</v>
      </c>
      <c r="L35" s="30">
        <f t="shared" si="0"/>
        <v>4220.0733333333328</v>
      </c>
      <c r="M35" s="30">
        <f t="shared" si="1"/>
        <v>90375.666666666672</v>
      </c>
      <c r="N35" s="30">
        <f t="shared" si="2"/>
        <v>9.2999999999999989</v>
      </c>
    </row>
    <row r="36" spans="1:14" s="7" customFormat="1">
      <c r="A36" s="49"/>
      <c r="B36" s="34" t="s">
        <v>1120</v>
      </c>
      <c r="C36" s="10">
        <v>2610.94</v>
      </c>
      <c r="D36" s="10">
        <v>53317</v>
      </c>
      <c r="E36" s="10">
        <v>7.5</v>
      </c>
      <c r="F36" s="10">
        <v>2374.7399999999998</v>
      </c>
      <c r="G36" s="10">
        <v>48797</v>
      </c>
      <c r="H36" s="10">
        <v>9.1</v>
      </c>
      <c r="I36" s="10">
        <v>2146.69</v>
      </c>
      <c r="J36" s="10">
        <v>44275</v>
      </c>
      <c r="K36" s="10">
        <v>10</v>
      </c>
      <c r="L36" s="30">
        <f t="shared" si="0"/>
        <v>2377.4566666666669</v>
      </c>
      <c r="M36" s="30">
        <f t="shared" si="1"/>
        <v>48796.333333333336</v>
      </c>
      <c r="N36" s="30">
        <f t="shared" si="2"/>
        <v>8.8666666666666671</v>
      </c>
    </row>
    <row r="37" spans="1:14" s="7" customFormat="1">
      <c r="A37" s="47" t="s">
        <v>1179</v>
      </c>
      <c r="B37" s="31" t="s">
        <v>1180</v>
      </c>
      <c r="C37" s="10">
        <v>12603.4</v>
      </c>
      <c r="D37" s="41">
        <v>134607</v>
      </c>
      <c r="E37" s="10">
        <v>8</v>
      </c>
      <c r="F37" s="10">
        <v>11314</v>
      </c>
      <c r="G37" s="10">
        <v>155030</v>
      </c>
      <c r="H37" s="10">
        <v>9.6</v>
      </c>
      <c r="I37" s="10">
        <v>10050.209999999999</v>
      </c>
      <c r="J37" s="10">
        <v>112230</v>
      </c>
      <c r="K37" s="10">
        <v>10.15</v>
      </c>
      <c r="L37" s="30">
        <f t="shared" si="0"/>
        <v>11322.536666666667</v>
      </c>
      <c r="M37" s="30">
        <f t="shared" si="1"/>
        <v>133955.66666666666</v>
      </c>
      <c r="N37" s="30">
        <f t="shared" si="2"/>
        <v>9.25</v>
      </c>
    </row>
    <row r="38" spans="1:14" s="7" customFormat="1">
      <c r="A38" s="48"/>
      <c r="B38" s="31" t="s">
        <v>1181</v>
      </c>
      <c r="C38" s="10">
        <v>9842.1</v>
      </c>
      <c r="D38" s="41">
        <v>124017</v>
      </c>
      <c r="E38" s="10">
        <v>7.8</v>
      </c>
      <c r="F38" s="10">
        <v>8686.4910999999993</v>
      </c>
      <c r="G38" s="10">
        <v>147537</v>
      </c>
      <c r="H38" s="10">
        <v>7.1</v>
      </c>
      <c r="I38" s="10">
        <v>8003.61</v>
      </c>
      <c r="J38" s="10">
        <v>102374</v>
      </c>
      <c r="K38" s="10">
        <v>8</v>
      </c>
      <c r="L38" s="30">
        <f t="shared" si="0"/>
        <v>8844.0670333333328</v>
      </c>
      <c r="M38" s="30">
        <f t="shared" si="1"/>
        <v>124642.66666666667</v>
      </c>
      <c r="N38" s="30">
        <f t="shared" si="2"/>
        <v>7.6333333333333329</v>
      </c>
    </row>
    <row r="39" spans="1:14" s="7" customFormat="1">
      <c r="A39" s="48"/>
      <c r="B39" s="31" t="s">
        <v>1182</v>
      </c>
      <c r="C39" s="10">
        <v>5453.2</v>
      </c>
      <c r="D39" s="41">
        <v>59306</v>
      </c>
      <c r="E39" s="10">
        <v>8.4</v>
      </c>
      <c r="F39" s="10">
        <v>5102</v>
      </c>
      <c r="G39" s="10">
        <v>62618</v>
      </c>
      <c r="H39" s="10">
        <v>8.4</v>
      </c>
      <c r="I39" s="10">
        <v>4618.0766000000003</v>
      </c>
      <c r="J39" s="10">
        <v>50790</v>
      </c>
      <c r="K39" s="10">
        <v>8.2899999999999991</v>
      </c>
      <c r="L39" s="30">
        <f t="shared" si="0"/>
        <v>5057.758866666667</v>
      </c>
      <c r="M39" s="30">
        <f t="shared" si="1"/>
        <v>57571.333333333336</v>
      </c>
      <c r="N39" s="30">
        <f t="shared" si="2"/>
        <v>8.3633333333333333</v>
      </c>
    </row>
    <row r="40" spans="1:14" s="7" customFormat="1">
      <c r="A40" s="48"/>
      <c r="B40" s="31" t="s">
        <v>1183</v>
      </c>
      <c r="C40" s="10">
        <v>4355.24</v>
      </c>
      <c r="D40" s="41">
        <v>93964</v>
      </c>
      <c r="E40" s="10">
        <v>7.8</v>
      </c>
      <c r="F40" s="10">
        <v>3862.11</v>
      </c>
      <c r="G40" s="10">
        <v>110095</v>
      </c>
      <c r="H40" s="10">
        <v>7.1</v>
      </c>
      <c r="I40" s="10">
        <v>3517.81</v>
      </c>
      <c r="J40" s="10">
        <v>76850</v>
      </c>
      <c r="K40" s="10">
        <v>7</v>
      </c>
      <c r="L40" s="30">
        <f t="shared" si="0"/>
        <v>3911.72</v>
      </c>
      <c r="M40" s="30">
        <f t="shared" si="1"/>
        <v>93636.333333333328</v>
      </c>
      <c r="N40" s="30">
        <f t="shared" si="2"/>
        <v>7.3</v>
      </c>
    </row>
    <row r="41" spans="1:14" s="7" customFormat="1">
      <c r="A41" s="48"/>
      <c r="B41" s="31" t="s">
        <v>1184</v>
      </c>
      <c r="C41" s="10">
        <v>2476.1</v>
      </c>
      <c r="D41" s="41">
        <v>82952</v>
      </c>
      <c r="E41" s="10">
        <v>8.5</v>
      </c>
      <c r="F41" s="10">
        <v>2284.37</v>
      </c>
      <c r="G41" s="10">
        <v>86438</v>
      </c>
      <c r="H41" s="10">
        <v>7.6</v>
      </c>
      <c r="I41" s="10">
        <v>2084.2600000000002</v>
      </c>
      <c r="J41" s="10">
        <v>70894</v>
      </c>
      <c r="K41" s="10">
        <v>8.32</v>
      </c>
      <c r="L41" s="30">
        <f t="shared" si="0"/>
        <v>2281.5766666666664</v>
      </c>
      <c r="M41" s="30">
        <f t="shared" si="1"/>
        <v>80094.666666666672</v>
      </c>
      <c r="N41" s="30">
        <f t="shared" si="2"/>
        <v>8.14</v>
      </c>
    </row>
    <row r="42" spans="1:14" s="7" customFormat="1">
      <c r="A42" s="48"/>
      <c r="B42" s="31" t="s">
        <v>1185</v>
      </c>
      <c r="C42" s="10">
        <v>5108</v>
      </c>
      <c r="D42" s="41">
        <v>10015</v>
      </c>
      <c r="E42" s="31">
        <v>7.1</v>
      </c>
      <c r="F42" s="10">
        <v>4789.0303999999996</v>
      </c>
      <c r="G42" s="10">
        <v>107905</v>
      </c>
      <c r="H42" s="10">
        <v>5.5</v>
      </c>
      <c r="I42" s="10">
        <v>4465.9652999999998</v>
      </c>
      <c r="J42" s="10">
        <v>90003</v>
      </c>
      <c r="K42" s="10">
        <v>7.13</v>
      </c>
      <c r="L42" s="30">
        <f t="shared" si="0"/>
        <v>4787.6652333333332</v>
      </c>
      <c r="M42" s="30">
        <f t="shared" si="1"/>
        <v>69307.666666666672</v>
      </c>
      <c r="N42" s="30">
        <f t="shared" si="2"/>
        <v>6.5766666666666671</v>
      </c>
    </row>
    <row r="43" spans="1:14" s="7" customFormat="1">
      <c r="A43" s="48"/>
      <c r="B43" s="31" t="s">
        <v>1186</v>
      </c>
      <c r="C43" s="10">
        <v>3848.62</v>
      </c>
      <c r="D43" s="41">
        <v>69445</v>
      </c>
      <c r="E43" s="10">
        <v>6.2</v>
      </c>
      <c r="F43" s="10">
        <v>3685</v>
      </c>
      <c r="G43" s="10">
        <v>76782</v>
      </c>
      <c r="H43" s="10">
        <v>7.5</v>
      </c>
      <c r="I43" s="10">
        <v>3402.3398999999999</v>
      </c>
      <c r="J43" s="10">
        <v>62480</v>
      </c>
      <c r="K43" s="10">
        <v>7.76</v>
      </c>
      <c r="L43" s="30">
        <f t="shared" si="0"/>
        <v>3645.3199666666665</v>
      </c>
      <c r="M43" s="30">
        <f t="shared" si="1"/>
        <v>69569</v>
      </c>
      <c r="N43" s="30">
        <f t="shared" si="2"/>
        <v>7.1533333333333333</v>
      </c>
    </row>
    <row r="44" spans="1:14" s="7" customFormat="1">
      <c r="A44" s="48"/>
      <c r="B44" s="31" t="s">
        <v>1187</v>
      </c>
      <c r="C44" s="10">
        <v>1380</v>
      </c>
      <c r="D44" s="41">
        <v>61250</v>
      </c>
      <c r="E44" s="10">
        <v>7.3</v>
      </c>
      <c r="F44" s="10">
        <v>1252</v>
      </c>
      <c r="G44" s="10">
        <v>58281</v>
      </c>
      <c r="H44" s="10">
        <v>7.2</v>
      </c>
      <c r="I44" s="10">
        <v>1146.1322</v>
      </c>
      <c r="J44" s="10">
        <v>53847</v>
      </c>
      <c r="K44" s="10">
        <v>6.5</v>
      </c>
      <c r="L44" s="30">
        <f t="shared" si="0"/>
        <v>1259.3774000000001</v>
      </c>
      <c r="M44" s="30">
        <f t="shared" si="1"/>
        <v>57792.666666666664</v>
      </c>
      <c r="N44" s="30">
        <f t="shared" si="2"/>
        <v>7</v>
      </c>
    </row>
    <row r="45" spans="1:14" s="7" customFormat="1">
      <c r="A45" s="48"/>
      <c r="B45" s="31" t="s">
        <v>1188</v>
      </c>
      <c r="C45" s="10">
        <v>1219</v>
      </c>
      <c r="D45" s="41">
        <v>104811</v>
      </c>
      <c r="E45" s="10">
        <v>8.8000000000000007</v>
      </c>
      <c r="F45" s="10">
        <v>1241.2</v>
      </c>
      <c r="G45" s="10">
        <v>127506</v>
      </c>
      <c r="H45" s="10">
        <v>11.3</v>
      </c>
      <c r="I45" s="10">
        <v>11092.85</v>
      </c>
      <c r="J45" s="10">
        <v>95113</v>
      </c>
      <c r="K45" s="10">
        <v>9.2200000000000006</v>
      </c>
      <c r="L45" s="30">
        <f t="shared" si="0"/>
        <v>4517.6833333333334</v>
      </c>
      <c r="M45" s="30">
        <f t="shared" si="1"/>
        <v>109143.33333333333</v>
      </c>
      <c r="N45" s="30">
        <f t="shared" si="2"/>
        <v>9.7733333333333334</v>
      </c>
    </row>
    <row r="46" spans="1:14" s="7" customFormat="1">
      <c r="A46" s="48"/>
      <c r="B46" s="31" t="s">
        <v>1189</v>
      </c>
      <c r="C46" s="10">
        <v>4388.22</v>
      </c>
      <c r="D46" s="41">
        <v>72912</v>
      </c>
      <c r="E46" s="10">
        <v>8.1</v>
      </c>
      <c r="F46" s="10">
        <v>3899</v>
      </c>
      <c r="G46" s="10">
        <v>65104</v>
      </c>
      <c r="H46" s="10">
        <v>7.8</v>
      </c>
      <c r="I46" s="10">
        <v>3553.85</v>
      </c>
      <c r="J46" s="10">
        <v>58917</v>
      </c>
      <c r="K46" s="10">
        <v>6.44</v>
      </c>
      <c r="L46" s="30">
        <f t="shared" si="0"/>
        <v>3947.023333333334</v>
      </c>
      <c r="M46" s="30">
        <f t="shared" si="1"/>
        <v>65644.333333333328</v>
      </c>
      <c r="N46" s="30">
        <f t="shared" si="2"/>
        <v>7.4466666666666663</v>
      </c>
    </row>
    <row r="47" spans="1:14" s="7" customFormat="1">
      <c r="A47" s="49"/>
      <c r="B47" s="31" t="s">
        <v>1190</v>
      </c>
      <c r="C47" s="10">
        <v>1298.2</v>
      </c>
      <c r="D47" s="41">
        <v>59674</v>
      </c>
      <c r="E47" s="31">
        <v>6.8</v>
      </c>
      <c r="F47" s="10">
        <v>1210.2414000000001</v>
      </c>
      <c r="G47" s="10">
        <v>45293</v>
      </c>
      <c r="H47" s="10">
        <v>7.1</v>
      </c>
      <c r="I47" s="10">
        <v>1103.2922000000001</v>
      </c>
      <c r="J47" s="10">
        <v>51676</v>
      </c>
      <c r="K47" s="10">
        <v>6.37</v>
      </c>
      <c r="L47" s="30">
        <f t="shared" si="0"/>
        <v>1203.9112000000002</v>
      </c>
      <c r="M47" s="30">
        <f t="shared" si="1"/>
        <v>52214.333333333336</v>
      </c>
      <c r="N47" s="30">
        <f t="shared" si="2"/>
        <v>6.7566666666666668</v>
      </c>
    </row>
    <row r="48" spans="1:14" s="7" customFormat="1">
      <c r="A48" s="47" t="s">
        <v>1191</v>
      </c>
      <c r="B48" s="10" t="s">
        <v>1192</v>
      </c>
      <c r="C48" s="10">
        <v>7103.4</v>
      </c>
      <c r="D48" s="10">
        <v>93290</v>
      </c>
      <c r="E48" s="10">
        <v>8.6999999999999993</v>
      </c>
      <c r="F48" s="10">
        <v>6197.64</v>
      </c>
      <c r="G48" s="10">
        <v>82253</v>
      </c>
      <c r="H48" s="10">
        <v>8.5</v>
      </c>
      <c r="I48" s="10">
        <v>5618.0843999999997</v>
      </c>
      <c r="J48" s="10">
        <v>75259</v>
      </c>
      <c r="K48" s="10">
        <v>9.6</v>
      </c>
      <c r="L48" s="30">
        <f t="shared" ref="L48:L88" si="3">(C48+F48+I48)/3</f>
        <v>6306.3748000000005</v>
      </c>
      <c r="M48" s="30">
        <f t="shared" ref="M48:M88" si="4">(D48+G48+J48)/3</f>
        <v>83600.666666666672</v>
      </c>
      <c r="N48" s="30">
        <f t="shared" ref="N48:N88" si="5">(E48+H48+K48)/3</f>
        <v>8.9333333333333318</v>
      </c>
    </row>
    <row r="49" spans="1:14" s="7" customFormat="1">
      <c r="A49" s="48"/>
      <c r="B49" s="10" t="s">
        <v>1193</v>
      </c>
      <c r="C49" s="10">
        <v>4351.7</v>
      </c>
      <c r="D49" s="10">
        <v>109740</v>
      </c>
      <c r="E49" s="10">
        <v>7.6</v>
      </c>
      <c r="F49" s="10">
        <v>3784.3</v>
      </c>
      <c r="G49" s="10">
        <v>97282</v>
      </c>
      <c r="H49" s="10">
        <v>7.9</v>
      </c>
      <c r="I49" s="10">
        <v>3466.03</v>
      </c>
      <c r="J49" s="10">
        <v>90379</v>
      </c>
      <c r="K49" s="10">
        <v>7.2</v>
      </c>
      <c r="L49" s="30">
        <f t="shared" si="3"/>
        <v>3867.3433333333337</v>
      </c>
      <c r="M49" s="30">
        <f t="shared" si="4"/>
        <v>99133.666666666672</v>
      </c>
      <c r="N49" s="30">
        <f t="shared" si="5"/>
        <v>7.5666666666666664</v>
      </c>
    </row>
    <row r="50" spans="1:14" s="7" customFormat="1">
      <c r="A50" s="48"/>
      <c r="B50" s="10" t="s">
        <v>1194</v>
      </c>
      <c r="C50" s="10">
        <v>2045.19</v>
      </c>
      <c r="D50" s="10">
        <v>70646</v>
      </c>
      <c r="E50" s="10">
        <v>8.4</v>
      </c>
      <c r="F50" s="10">
        <v>1823.43</v>
      </c>
      <c r="G50" s="10">
        <v>63314</v>
      </c>
      <c r="H50" s="10">
        <v>8.9499999999999993</v>
      </c>
      <c r="I50" s="10">
        <v>1655.6</v>
      </c>
      <c r="J50" s="10">
        <v>57888</v>
      </c>
      <c r="K50" s="10">
        <v>10.5</v>
      </c>
      <c r="L50" s="30">
        <f t="shared" si="3"/>
        <v>1841.4066666666665</v>
      </c>
      <c r="M50" s="30">
        <f t="shared" si="4"/>
        <v>63949.333333333336</v>
      </c>
      <c r="N50" s="30">
        <f t="shared" si="5"/>
        <v>9.2833333333333332</v>
      </c>
    </row>
    <row r="51" spans="1:14" s="7" customFormat="1">
      <c r="A51" s="48"/>
      <c r="B51" s="10" t="s">
        <v>1195</v>
      </c>
      <c r="C51" s="10">
        <v>2136.06</v>
      </c>
      <c r="D51" s="10">
        <v>83440</v>
      </c>
      <c r="E51" s="10">
        <v>7.9</v>
      </c>
      <c r="F51" s="10">
        <v>1860.82</v>
      </c>
      <c r="G51" s="10">
        <v>73261</v>
      </c>
      <c r="H51" s="10">
        <v>7.8</v>
      </c>
      <c r="I51" s="10">
        <v>1713.05</v>
      </c>
      <c r="J51" s="10">
        <v>67978</v>
      </c>
      <c r="K51" s="10">
        <v>8.4700000000000006</v>
      </c>
      <c r="L51" s="30">
        <f t="shared" si="3"/>
        <v>1903.3100000000002</v>
      </c>
      <c r="M51" s="30">
        <f t="shared" si="4"/>
        <v>74893</v>
      </c>
      <c r="N51" s="30">
        <f t="shared" si="5"/>
        <v>8.0566666666666666</v>
      </c>
    </row>
    <row r="52" spans="1:14" s="7" customFormat="1">
      <c r="A52" s="48"/>
      <c r="B52" s="10" t="s">
        <v>1196</v>
      </c>
      <c r="C52" s="10">
        <v>7548.01</v>
      </c>
      <c r="D52" s="10">
        <v>87615</v>
      </c>
      <c r="E52" s="10">
        <v>8.4</v>
      </c>
      <c r="F52" s="10">
        <v>6646.63</v>
      </c>
      <c r="G52" s="10">
        <v>77784</v>
      </c>
      <c r="H52" s="10">
        <v>8</v>
      </c>
      <c r="I52" s="10">
        <v>6137.71</v>
      </c>
      <c r="J52" s="10">
        <v>72421</v>
      </c>
      <c r="K52" s="10">
        <v>8.9</v>
      </c>
      <c r="L52" s="30">
        <f t="shared" si="3"/>
        <v>6777.45</v>
      </c>
      <c r="M52" s="30">
        <f t="shared" si="4"/>
        <v>79273.333333333328</v>
      </c>
      <c r="N52" s="30">
        <f t="shared" si="5"/>
        <v>8.4333333333333318</v>
      </c>
    </row>
    <row r="53" spans="1:14" s="7" customFormat="1">
      <c r="A53" s="48"/>
      <c r="B53" s="10" t="s">
        <v>1271</v>
      </c>
      <c r="C53" s="10">
        <v>3563.48</v>
      </c>
      <c r="D53" s="10">
        <v>70216</v>
      </c>
      <c r="E53" s="10">
        <v>9.1</v>
      </c>
      <c r="F53" s="10">
        <v>3125.35</v>
      </c>
      <c r="G53" s="10">
        <v>62196</v>
      </c>
      <c r="H53" s="10">
        <v>9.3000000000000007</v>
      </c>
      <c r="I53" s="10">
        <v>2767.35</v>
      </c>
      <c r="J53" s="10">
        <v>55569</v>
      </c>
      <c r="K53" s="10">
        <v>11</v>
      </c>
      <c r="L53" s="30">
        <f t="shared" si="3"/>
        <v>3152.06</v>
      </c>
      <c r="M53" s="30">
        <f t="shared" si="4"/>
        <v>62660.333333333336</v>
      </c>
      <c r="N53" s="30">
        <f t="shared" si="5"/>
        <v>9.7999999999999989</v>
      </c>
    </row>
    <row r="54" spans="1:14" s="7" customFormat="1">
      <c r="A54" s="48"/>
      <c r="B54" s="10" t="s">
        <v>1272</v>
      </c>
      <c r="C54" s="10">
        <v>1626.1</v>
      </c>
      <c r="D54" s="10">
        <v>60903</v>
      </c>
      <c r="E54" s="10">
        <v>7.6</v>
      </c>
      <c r="F54" s="10">
        <v>1457.74</v>
      </c>
      <c r="G54" s="10">
        <v>55009</v>
      </c>
      <c r="H54" s="10">
        <v>6.8</v>
      </c>
      <c r="I54" s="10">
        <v>1339.43</v>
      </c>
      <c r="J54" s="10">
        <v>50929</v>
      </c>
      <c r="K54" s="10">
        <v>9.1</v>
      </c>
      <c r="L54" s="30">
        <f t="shared" si="3"/>
        <v>1474.4233333333334</v>
      </c>
      <c r="M54" s="30">
        <f t="shared" si="4"/>
        <v>55613.666666666664</v>
      </c>
      <c r="N54" s="30">
        <f t="shared" si="5"/>
        <v>7.833333333333333</v>
      </c>
    </row>
    <row r="55" spans="1:14" s="7" customFormat="1">
      <c r="A55" s="48"/>
      <c r="B55" s="10" t="s">
        <v>1273</v>
      </c>
      <c r="C55" s="10">
        <v>2167.4899999999998</v>
      </c>
      <c r="D55" s="10">
        <v>82258</v>
      </c>
      <c r="E55" s="10">
        <v>8.1999999999999993</v>
      </c>
      <c r="F55" s="10">
        <v>1895.67</v>
      </c>
      <c r="G55" s="10">
        <v>72354</v>
      </c>
      <c r="H55" s="10">
        <v>8.1</v>
      </c>
      <c r="I55" s="10">
        <v>1738.49</v>
      </c>
      <c r="J55" s="10">
        <v>66865</v>
      </c>
      <c r="K55" s="10">
        <v>8.86</v>
      </c>
      <c r="L55" s="30">
        <f t="shared" si="3"/>
        <v>1933.8833333333332</v>
      </c>
      <c r="M55" s="30">
        <f t="shared" si="4"/>
        <v>73825.666666666672</v>
      </c>
      <c r="N55" s="30">
        <f t="shared" si="5"/>
        <v>8.3866666666666649</v>
      </c>
    </row>
    <row r="56" spans="1:14" s="7" customFormat="1">
      <c r="A56" s="49"/>
      <c r="B56" s="10" t="s">
        <v>1274</v>
      </c>
      <c r="C56" s="10">
        <v>1793.87</v>
      </c>
      <c r="D56" s="10">
        <v>61964</v>
      </c>
      <c r="E56" s="10">
        <v>5.3</v>
      </c>
      <c r="F56" s="10">
        <v>1623.1142</v>
      </c>
      <c r="G56" s="10">
        <v>56358</v>
      </c>
      <c r="H56" s="10">
        <v>7.45</v>
      </c>
      <c r="I56" s="10">
        <v>1487.3589999999999</v>
      </c>
      <c r="J56" s="10">
        <v>52006</v>
      </c>
      <c r="K56" s="10">
        <v>8.64</v>
      </c>
      <c r="L56" s="30">
        <f t="shared" si="3"/>
        <v>1634.7810666666664</v>
      </c>
      <c r="M56" s="30">
        <f t="shared" si="4"/>
        <v>56776</v>
      </c>
      <c r="N56" s="30">
        <f t="shared" si="5"/>
        <v>7.13</v>
      </c>
    </row>
    <row r="57" spans="1:14" s="7" customFormat="1">
      <c r="A57" s="47" t="s">
        <v>1197</v>
      </c>
      <c r="B57" s="31" t="s">
        <v>1198</v>
      </c>
      <c r="C57" s="10">
        <v>7202</v>
      </c>
      <c r="D57" s="10">
        <v>98275</v>
      </c>
      <c r="E57" s="10">
        <v>8</v>
      </c>
      <c r="F57" s="10">
        <v>6536.1</v>
      </c>
      <c r="G57" s="10">
        <v>90999</v>
      </c>
      <c r="H57" s="10">
        <v>7.76</v>
      </c>
      <c r="I57" s="10">
        <v>6100.23</v>
      </c>
      <c r="J57" s="10">
        <v>85919</v>
      </c>
      <c r="K57" s="10">
        <v>8.06</v>
      </c>
      <c r="L57" s="30">
        <f t="shared" si="3"/>
        <v>6612.7766666666676</v>
      </c>
      <c r="M57" s="30">
        <f t="shared" si="4"/>
        <v>91731</v>
      </c>
      <c r="N57" s="30">
        <f t="shared" si="5"/>
        <v>7.94</v>
      </c>
    </row>
    <row r="58" spans="1:14" s="7" customFormat="1">
      <c r="A58" s="48"/>
      <c r="B58" s="31" t="s">
        <v>1199</v>
      </c>
      <c r="C58" s="10">
        <v>11037.3</v>
      </c>
      <c r="D58" s="10">
        <v>119215</v>
      </c>
      <c r="E58" s="10">
        <v>7.5</v>
      </c>
      <c r="F58" s="10">
        <v>10011.299999999999</v>
      </c>
      <c r="G58" s="10">
        <v>109407</v>
      </c>
      <c r="H58" s="10">
        <v>7.9</v>
      </c>
      <c r="I58" s="10">
        <v>9300.07</v>
      </c>
      <c r="J58" s="10">
        <v>102519</v>
      </c>
      <c r="K58" s="10">
        <v>8.1</v>
      </c>
      <c r="L58" s="30">
        <f t="shared" si="3"/>
        <v>10116.223333333333</v>
      </c>
      <c r="M58" s="30">
        <f t="shared" si="4"/>
        <v>110380.33333333333</v>
      </c>
      <c r="N58" s="30">
        <f t="shared" si="5"/>
        <v>7.833333333333333</v>
      </c>
    </row>
    <row r="59" spans="1:14" s="7" customFormat="1">
      <c r="A59" s="48"/>
      <c r="B59" s="31" t="s">
        <v>1200</v>
      </c>
      <c r="C59" s="10">
        <v>4771.3599999999997</v>
      </c>
      <c r="D59" s="10">
        <v>101569</v>
      </c>
      <c r="E59" s="10">
        <v>7.4</v>
      </c>
      <c r="F59" s="10">
        <v>4412.01</v>
      </c>
      <c r="G59" s="10">
        <v>94587</v>
      </c>
      <c r="H59" s="10">
        <v>7.7</v>
      </c>
      <c r="I59" s="10">
        <v>4130.24</v>
      </c>
      <c r="J59" s="10">
        <v>89235</v>
      </c>
      <c r="K59" s="10">
        <v>7.06</v>
      </c>
      <c r="L59" s="30">
        <f t="shared" si="3"/>
        <v>4437.87</v>
      </c>
      <c r="M59" s="30">
        <f t="shared" si="4"/>
        <v>95130.333333333328</v>
      </c>
      <c r="N59" s="30">
        <f t="shared" si="5"/>
        <v>7.3866666666666667</v>
      </c>
    </row>
    <row r="60" spans="1:14" s="7" customFormat="1">
      <c r="A60" s="48"/>
      <c r="B60" s="31" t="s">
        <v>1201</v>
      </c>
      <c r="C60" s="10">
        <v>2303.67</v>
      </c>
      <c r="D60" s="10">
        <v>58798</v>
      </c>
      <c r="E60" s="10">
        <v>6.7</v>
      </c>
      <c r="F60" s="10">
        <v>2142.63</v>
      </c>
      <c r="G60" s="10">
        <v>54984</v>
      </c>
      <c r="H60" s="10">
        <v>7.2</v>
      </c>
      <c r="I60" s="10">
        <v>2031</v>
      </c>
      <c r="J60" s="10">
        <v>52692</v>
      </c>
      <c r="K60" s="10">
        <v>7.1</v>
      </c>
      <c r="L60" s="30">
        <f t="shared" si="3"/>
        <v>2159.1</v>
      </c>
      <c r="M60" s="30">
        <f t="shared" si="4"/>
        <v>55491.333333333336</v>
      </c>
      <c r="N60" s="30">
        <f t="shared" si="5"/>
        <v>7</v>
      </c>
    </row>
    <row r="61" spans="1:14" s="7" customFormat="1">
      <c r="A61" s="48"/>
      <c r="B61" s="31" t="s">
        <v>1202</v>
      </c>
      <c r="C61" s="10">
        <v>3814.35</v>
      </c>
      <c r="D61" s="10">
        <v>177962</v>
      </c>
      <c r="E61" s="10">
        <v>6.4</v>
      </c>
      <c r="F61" s="10">
        <v>3479.6</v>
      </c>
      <c r="G61" s="10">
        <v>164024</v>
      </c>
      <c r="H61" s="10">
        <v>7</v>
      </c>
      <c r="I61" s="10">
        <v>3450.64</v>
      </c>
      <c r="J61" s="10">
        <v>163938</v>
      </c>
      <c r="K61" s="10">
        <v>6.9</v>
      </c>
      <c r="L61" s="30">
        <f t="shared" si="3"/>
        <v>3581.53</v>
      </c>
      <c r="M61" s="30">
        <f t="shared" si="4"/>
        <v>168641.33333333334</v>
      </c>
      <c r="N61" s="30">
        <f t="shared" si="5"/>
        <v>6.7666666666666666</v>
      </c>
    </row>
    <row r="62" spans="1:14" s="7" customFormat="1">
      <c r="A62" s="48"/>
      <c r="B62" s="31" t="s">
        <v>1203</v>
      </c>
      <c r="C62" s="10">
        <v>7343.53</v>
      </c>
      <c r="D62" s="10">
        <v>103771</v>
      </c>
      <c r="E62" s="10">
        <v>6.5</v>
      </c>
      <c r="F62" s="10">
        <v>6925.66</v>
      </c>
      <c r="G62" s="10">
        <v>98388</v>
      </c>
      <c r="H62" s="10">
        <v>8.06</v>
      </c>
      <c r="I62" s="10">
        <v>6446.08</v>
      </c>
      <c r="J62" s="10">
        <v>91979</v>
      </c>
      <c r="K62" s="10">
        <v>8.3699999999999992</v>
      </c>
      <c r="L62" s="30">
        <f t="shared" si="3"/>
        <v>6905.0899999999992</v>
      </c>
      <c r="M62" s="30">
        <f t="shared" si="4"/>
        <v>98046</v>
      </c>
      <c r="N62" s="30">
        <f t="shared" si="5"/>
        <v>7.6433333333333335</v>
      </c>
    </row>
    <row r="63" spans="1:14" s="7" customFormat="1">
      <c r="A63" s="48"/>
      <c r="B63" s="31" t="s">
        <v>1204</v>
      </c>
      <c r="C63" s="10">
        <v>5854.93</v>
      </c>
      <c r="D63" s="10">
        <v>62553</v>
      </c>
      <c r="E63" s="10">
        <v>7</v>
      </c>
      <c r="F63" s="10">
        <v>5640.52</v>
      </c>
      <c r="G63" s="10">
        <v>60539</v>
      </c>
      <c r="H63" s="10">
        <v>8</v>
      </c>
      <c r="I63" s="10">
        <v>5259.09</v>
      </c>
      <c r="J63" s="10">
        <v>56780</v>
      </c>
      <c r="K63" s="10">
        <v>8.3000000000000007</v>
      </c>
      <c r="L63" s="30">
        <f t="shared" si="3"/>
        <v>5584.8466666666673</v>
      </c>
      <c r="M63" s="30">
        <f t="shared" si="4"/>
        <v>59957.333333333336</v>
      </c>
      <c r="N63" s="30">
        <f t="shared" si="5"/>
        <v>7.7666666666666666</v>
      </c>
    </row>
    <row r="64" spans="1:14" s="7" customFormat="1">
      <c r="A64" s="48"/>
      <c r="B64" s="31" t="s">
        <v>1205</v>
      </c>
      <c r="C64" s="10">
        <v>4636.7700000000004</v>
      </c>
      <c r="D64" s="10">
        <v>55430</v>
      </c>
      <c r="E64" s="10">
        <v>7.1</v>
      </c>
      <c r="F64" s="10">
        <v>4301.82</v>
      </c>
      <c r="G64" s="10">
        <v>51662</v>
      </c>
      <c r="H64" s="10">
        <v>7.96</v>
      </c>
      <c r="I64" s="10">
        <v>4013.12</v>
      </c>
      <c r="J64" s="10">
        <v>48529</v>
      </c>
      <c r="K64" s="10">
        <v>8.3800000000000008</v>
      </c>
      <c r="L64" s="30">
        <f t="shared" si="3"/>
        <v>4317.2366666666667</v>
      </c>
      <c r="M64" s="30">
        <f t="shared" si="4"/>
        <v>51873.666666666664</v>
      </c>
      <c r="N64" s="30">
        <f t="shared" si="5"/>
        <v>7.8133333333333326</v>
      </c>
    </row>
    <row r="65" spans="1:14" s="7" customFormat="1">
      <c r="A65" s="48"/>
      <c r="B65" s="31" t="s">
        <v>1206</v>
      </c>
      <c r="C65" s="10">
        <v>3578.39</v>
      </c>
      <c r="D65" s="10">
        <v>63433</v>
      </c>
      <c r="E65" s="10">
        <v>6.8</v>
      </c>
      <c r="F65" s="10">
        <v>3316.79</v>
      </c>
      <c r="G65" s="10">
        <v>59027</v>
      </c>
      <c r="H65" s="10">
        <v>7.2</v>
      </c>
      <c r="I65" s="10">
        <v>3158.39</v>
      </c>
      <c r="J65" s="10">
        <v>56490</v>
      </c>
      <c r="K65" s="10">
        <v>8.1</v>
      </c>
      <c r="L65" s="30">
        <f t="shared" si="3"/>
        <v>3351.19</v>
      </c>
      <c r="M65" s="30">
        <f t="shared" si="4"/>
        <v>59650</v>
      </c>
      <c r="N65" s="30">
        <f t="shared" si="5"/>
        <v>7.3666666666666671</v>
      </c>
    </row>
    <row r="66" spans="1:14" s="7" customFormat="1">
      <c r="A66" s="48"/>
      <c r="B66" s="31" t="s">
        <v>1207</v>
      </c>
      <c r="C66" s="10">
        <v>3512.91</v>
      </c>
      <c r="D66" s="10">
        <v>124463</v>
      </c>
      <c r="E66" s="10">
        <v>8.1</v>
      </c>
      <c r="F66" s="10">
        <v>3212.2</v>
      </c>
      <c r="G66" s="10">
        <v>114220</v>
      </c>
      <c r="H66" s="10">
        <v>8</v>
      </c>
      <c r="I66" s="10">
        <v>3001.57</v>
      </c>
      <c r="J66" s="10">
        <v>106922</v>
      </c>
      <c r="K66" s="10">
        <v>8.5</v>
      </c>
      <c r="L66" s="30">
        <f t="shared" si="3"/>
        <v>3242.2266666666669</v>
      </c>
      <c r="M66" s="30">
        <f t="shared" si="4"/>
        <v>115201.66666666667</v>
      </c>
      <c r="N66" s="30">
        <f t="shared" si="5"/>
        <v>8.2000000000000011</v>
      </c>
    </row>
    <row r="67" spans="1:14" s="7" customFormat="1">
      <c r="A67" s="48"/>
      <c r="B67" s="31" t="s">
        <v>1208</v>
      </c>
      <c r="C67" s="10">
        <v>2008.88</v>
      </c>
      <c r="D67" s="10">
        <v>69062</v>
      </c>
      <c r="E67" s="10">
        <v>9</v>
      </c>
      <c r="F67" s="10">
        <v>1802.49</v>
      </c>
      <c r="G67" s="10">
        <v>62357</v>
      </c>
      <c r="H67" s="10">
        <v>8.1</v>
      </c>
      <c r="I67" s="10">
        <v>1670.8</v>
      </c>
      <c r="J67" s="10">
        <v>58110</v>
      </c>
      <c r="K67" s="10">
        <v>7.5</v>
      </c>
      <c r="L67" s="30">
        <f t="shared" si="3"/>
        <v>1827.39</v>
      </c>
      <c r="M67" s="30">
        <f t="shared" si="4"/>
        <v>63176.333333333336</v>
      </c>
      <c r="N67" s="30">
        <f t="shared" si="5"/>
        <v>8.2000000000000011</v>
      </c>
    </row>
    <row r="68" spans="1:14" s="7" customFormat="1">
      <c r="A68" s="48"/>
      <c r="B68" s="31" t="s">
        <v>1209</v>
      </c>
      <c r="C68" s="10">
        <v>894.97</v>
      </c>
      <c r="D68" s="10">
        <v>65046</v>
      </c>
      <c r="E68" s="10">
        <v>8.1</v>
      </c>
      <c r="F68" s="10">
        <v>702.76</v>
      </c>
      <c r="G68" s="10">
        <v>51533</v>
      </c>
      <c r="H68" s="10">
        <v>7.2</v>
      </c>
      <c r="I68" s="10">
        <v>665.83</v>
      </c>
      <c r="J68" s="10">
        <v>49377</v>
      </c>
      <c r="K68" s="10">
        <v>6.6</v>
      </c>
      <c r="L68" s="30">
        <f t="shared" si="3"/>
        <v>754.52</v>
      </c>
      <c r="M68" s="30">
        <f t="shared" si="4"/>
        <v>55318.666666666664</v>
      </c>
      <c r="N68" s="30">
        <f t="shared" si="5"/>
        <v>7.3</v>
      </c>
    </row>
    <row r="69" spans="1:14" s="7" customFormat="1">
      <c r="A69" s="48"/>
      <c r="B69" s="31" t="s">
        <v>1210</v>
      </c>
      <c r="C69" s="10">
        <v>4330.1099999999997</v>
      </c>
      <c r="D69" s="10">
        <v>41227</v>
      </c>
      <c r="E69" s="10">
        <v>7.9</v>
      </c>
      <c r="F69" s="10">
        <v>4026.75</v>
      </c>
      <c r="G69" s="10">
        <v>38803</v>
      </c>
      <c r="H69" s="10">
        <v>7.6</v>
      </c>
      <c r="I69" s="10">
        <v>3763.17</v>
      </c>
      <c r="J69" s="10">
        <v>36656</v>
      </c>
      <c r="K69" s="10">
        <v>7.1</v>
      </c>
      <c r="L69" s="30">
        <f t="shared" si="3"/>
        <v>4040.01</v>
      </c>
      <c r="M69" s="30">
        <f t="shared" si="4"/>
        <v>38895.333333333336</v>
      </c>
      <c r="N69" s="30">
        <f t="shared" si="5"/>
        <v>7.5333333333333341</v>
      </c>
    </row>
    <row r="70" spans="1:14" s="7" customFormat="1">
      <c r="A70" s="48"/>
      <c r="B70" s="31" t="s">
        <v>1211</v>
      </c>
      <c r="C70" s="10">
        <v>3141.66</v>
      </c>
      <c r="D70" s="10">
        <v>54222</v>
      </c>
      <c r="E70" s="10">
        <v>7.3</v>
      </c>
      <c r="F70" s="10">
        <v>2932.99</v>
      </c>
      <c r="G70" s="10">
        <v>50856</v>
      </c>
      <c r="H70" s="10">
        <v>7.17</v>
      </c>
      <c r="I70" s="10">
        <v>2750.94</v>
      </c>
      <c r="J70" s="10">
        <v>48062</v>
      </c>
      <c r="K70" s="10">
        <v>7.56</v>
      </c>
      <c r="L70" s="30">
        <f t="shared" si="3"/>
        <v>2941.8633333333332</v>
      </c>
      <c r="M70" s="30">
        <f t="shared" si="4"/>
        <v>51046.666666666664</v>
      </c>
      <c r="N70" s="30">
        <f t="shared" si="5"/>
        <v>7.3433333333333328</v>
      </c>
    </row>
    <row r="71" spans="1:14" s="7" customFormat="1">
      <c r="A71" s="48"/>
      <c r="B71" s="31" t="s">
        <v>1212</v>
      </c>
      <c r="C71" s="10">
        <v>3013.55</v>
      </c>
      <c r="D71" s="10">
        <v>49806</v>
      </c>
      <c r="E71" s="10">
        <v>7.5</v>
      </c>
      <c r="F71" s="10">
        <v>2859.18</v>
      </c>
      <c r="G71" s="10">
        <v>47624</v>
      </c>
      <c r="H71" s="10">
        <v>7.3</v>
      </c>
      <c r="I71" s="10">
        <v>2663.62</v>
      </c>
      <c r="J71" s="10">
        <v>44743</v>
      </c>
      <c r="K71" s="10">
        <v>8.8000000000000007</v>
      </c>
      <c r="L71" s="30">
        <f t="shared" si="3"/>
        <v>2845.4499999999994</v>
      </c>
      <c r="M71" s="30">
        <f t="shared" si="4"/>
        <v>47391</v>
      </c>
      <c r="N71" s="30">
        <f t="shared" si="5"/>
        <v>7.8666666666666671</v>
      </c>
    </row>
    <row r="72" spans="1:14" s="7" customFormat="1">
      <c r="A72" s="48"/>
      <c r="B72" s="31" t="s">
        <v>1213</v>
      </c>
      <c r="C72" s="10">
        <v>2601.14</v>
      </c>
      <c r="D72" s="10">
        <v>66668</v>
      </c>
      <c r="E72" s="10">
        <v>6.2</v>
      </c>
      <c r="F72" s="10">
        <v>2470.1</v>
      </c>
      <c r="G72" s="10">
        <v>63745</v>
      </c>
      <c r="H72" s="10">
        <v>7.18</v>
      </c>
      <c r="I72" s="10">
        <v>2355.33</v>
      </c>
      <c r="J72" s="10">
        <v>61189</v>
      </c>
      <c r="K72" s="10">
        <v>7.08</v>
      </c>
      <c r="L72" s="30">
        <f t="shared" si="3"/>
        <v>2475.5233333333331</v>
      </c>
      <c r="M72" s="30">
        <f t="shared" si="4"/>
        <v>63867.333333333336</v>
      </c>
      <c r="N72" s="30">
        <f t="shared" si="5"/>
        <v>6.82</v>
      </c>
    </row>
    <row r="73" spans="1:14" s="7" customFormat="1">
      <c r="A73" s="49"/>
      <c r="B73" s="31" t="s">
        <v>1214</v>
      </c>
      <c r="C73" s="10">
        <v>2825.81</v>
      </c>
      <c r="D73" s="10">
        <v>32558</v>
      </c>
      <c r="E73" s="10">
        <v>8.5</v>
      </c>
      <c r="F73" s="10">
        <v>2560.2399999999998</v>
      </c>
      <c r="G73" s="10">
        <v>29904</v>
      </c>
      <c r="H73" s="10">
        <v>8.5</v>
      </c>
      <c r="I73" s="10">
        <v>2400.96</v>
      </c>
      <c r="J73" s="10">
        <v>28350</v>
      </c>
      <c r="K73" s="10">
        <v>9.3000000000000007</v>
      </c>
      <c r="L73" s="30">
        <f t="shared" si="3"/>
        <v>2595.6699999999996</v>
      </c>
      <c r="M73" s="30">
        <f t="shared" si="4"/>
        <v>30270.666666666668</v>
      </c>
      <c r="N73" s="30">
        <f t="shared" si="5"/>
        <v>8.7666666666666675</v>
      </c>
    </row>
    <row r="74" spans="1:14" s="7" customFormat="1">
      <c r="A74" s="47" t="s">
        <v>1215</v>
      </c>
      <c r="B74" s="19" t="s">
        <v>1275</v>
      </c>
      <c r="C74" s="31">
        <v>21503.200000000001</v>
      </c>
      <c r="D74" s="31">
        <v>150678</v>
      </c>
      <c r="E74" s="31">
        <v>7</v>
      </c>
      <c r="F74" s="31">
        <v>19547.439999999999</v>
      </c>
      <c r="G74" s="31">
        <v>141933</v>
      </c>
      <c r="H74" s="31">
        <v>8.1999999999999993</v>
      </c>
      <c r="I74" s="31">
        <v>18100.41</v>
      </c>
      <c r="J74" s="31">
        <v>136188</v>
      </c>
      <c r="K74" s="31">
        <v>8.4</v>
      </c>
      <c r="L74" s="30">
        <f t="shared" si="3"/>
        <v>19717.016666666666</v>
      </c>
      <c r="M74" s="30">
        <f t="shared" si="4"/>
        <v>142933</v>
      </c>
      <c r="N74" s="30">
        <f t="shared" si="5"/>
        <v>7.8666666666666671</v>
      </c>
    </row>
    <row r="75" spans="1:14" s="7" customFormat="1">
      <c r="A75" s="48"/>
      <c r="B75" s="19" t="s">
        <v>1276</v>
      </c>
      <c r="C75" s="31">
        <v>1338</v>
      </c>
      <c r="D75" s="31">
        <v>45086</v>
      </c>
      <c r="E75" s="31">
        <v>5.9</v>
      </c>
      <c r="F75" s="31">
        <v>1218.3900000000001</v>
      </c>
      <c r="G75" s="31">
        <v>41388</v>
      </c>
      <c r="H75" s="31">
        <v>6.3</v>
      </c>
      <c r="I75" s="31">
        <v>1149.98</v>
      </c>
      <c r="J75" s="31">
        <v>39380</v>
      </c>
      <c r="K75" s="31">
        <v>6.24</v>
      </c>
      <c r="L75" s="30">
        <f t="shared" si="3"/>
        <v>1235.4566666666667</v>
      </c>
      <c r="M75" s="30">
        <f t="shared" si="4"/>
        <v>41951.333333333336</v>
      </c>
      <c r="N75" s="30">
        <f t="shared" si="5"/>
        <v>6.1466666666666656</v>
      </c>
    </row>
    <row r="76" spans="1:14" s="7" customFormat="1">
      <c r="A76" s="48"/>
      <c r="B76" s="19" t="s">
        <v>1277</v>
      </c>
      <c r="C76" s="31">
        <v>22490.1</v>
      </c>
      <c r="D76" s="31">
        <v>183645</v>
      </c>
      <c r="E76" s="31">
        <v>8.8000000000000007</v>
      </c>
      <c r="F76" s="31">
        <v>19492.599999999999</v>
      </c>
      <c r="G76" s="31">
        <v>167411</v>
      </c>
      <c r="H76" s="31">
        <v>9</v>
      </c>
      <c r="I76" s="31">
        <v>17502.990000000002</v>
      </c>
      <c r="J76" s="31">
        <v>157985</v>
      </c>
      <c r="K76" s="31">
        <v>8.9</v>
      </c>
      <c r="L76" s="30">
        <f t="shared" si="3"/>
        <v>19828.563333333335</v>
      </c>
      <c r="M76" s="30">
        <f t="shared" si="4"/>
        <v>169680.33333333334</v>
      </c>
      <c r="N76" s="30">
        <f t="shared" si="5"/>
        <v>8.9</v>
      </c>
    </row>
    <row r="77" spans="1:14" s="7" customFormat="1">
      <c r="A77" s="48"/>
      <c r="B77" s="19" t="s">
        <v>1278</v>
      </c>
      <c r="C77" s="31">
        <v>2564.73</v>
      </c>
      <c r="D77" s="31">
        <v>149082</v>
      </c>
      <c r="E77" s="31">
        <v>9.1999999999999993</v>
      </c>
      <c r="F77" s="31">
        <v>2226.37</v>
      </c>
      <c r="G77" s="31">
        <v>134548</v>
      </c>
      <c r="H77" s="31">
        <v>8.5</v>
      </c>
      <c r="I77" s="31">
        <v>2025.4111</v>
      </c>
      <c r="J77" s="31">
        <v>124706</v>
      </c>
      <c r="K77" s="31">
        <v>10</v>
      </c>
      <c r="L77" s="30">
        <f t="shared" si="3"/>
        <v>2272.1703666666667</v>
      </c>
      <c r="M77" s="30">
        <f t="shared" si="4"/>
        <v>136112</v>
      </c>
      <c r="N77" s="30">
        <f t="shared" si="5"/>
        <v>9.2333333333333325</v>
      </c>
    </row>
    <row r="78" spans="1:14" s="7" customFormat="1">
      <c r="A78" s="48"/>
      <c r="B78" s="19" t="s">
        <v>1279</v>
      </c>
      <c r="C78" s="31">
        <v>2350.7600000000002</v>
      </c>
      <c r="D78" s="31">
        <v>42025</v>
      </c>
      <c r="E78" s="31">
        <v>9.1999999999999993</v>
      </c>
      <c r="F78" s="31">
        <v>2080.54</v>
      </c>
      <c r="G78" s="31">
        <v>37382</v>
      </c>
      <c r="H78" s="31">
        <v>8.6999999999999993</v>
      </c>
      <c r="I78" s="31">
        <v>1868.03</v>
      </c>
      <c r="J78" s="31">
        <v>33732</v>
      </c>
      <c r="K78" s="31">
        <v>8.4</v>
      </c>
      <c r="L78" s="30">
        <f t="shared" si="3"/>
        <v>2099.7766666666666</v>
      </c>
      <c r="M78" s="30">
        <f t="shared" si="4"/>
        <v>37713</v>
      </c>
      <c r="N78" s="30">
        <f t="shared" si="5"/>
        <v>8.7666666666666657</v>
      </c>
    </row>
    <row r="79" spans="1:14" s="7" customFormat="1">
      <c r="A79" s="48"/>
      <c r="B79" s="19" t="s">
        <v>1280</v>
      </c>
      <c r="C79" s="31">
        <v>9549.6</v>
      </c>
      <c r="D79" s="31">
        <v>126322</v>
      </c>
      <c r="E79" s="31">
        <v>8.5</v>
      </c>
      <c r="F79" s="31">
        <v>8630</v>
      </c>
      <c r="G79" s="31">
        <v>115891</v>
      </c>
      <c r="H79" s="31">
        <v>8.3000000000000007</v>
      </c>
      <c r="I79" s="31">
        <v>8003.92</v>
      </c>
      <c r="J79" s="31">
        <v>108299</v>
      </c>
      <c r="K79" s="31">
        <v>8.5</v>
      </c>
      <c r="L79" s="30">
        <f t="shared" si="3"/>
        <v>8727.8399999999983</v>
      </c>
      <c r="M79" s="30">
        <f t="shared" si="4"/>
        <v>116837.33333333333</v>
      </c>
      <c r="N79" s="30">
        <f t="shared" si="5"/>
        <v>8.4333333333333336</v>
      </c>
    </row>
    <row r="80" spans="1:14" s="7" customFormat="1">
      <c r="A80" s="48"/>
      <c r="B80" s="19" t="s">
        <v>1281</v>
      </c>
      <c r="C80" s="31">
        <v>2690.25</v>
      </c>
      <c r="D80" s="31">
        <v>59089</v>
      </c>
      <c r="E80" s="31">
        <v>8.1</v>
      </c>
      <c r="F80" s="31">
        <v>2418.7800000000002</v>
      </c>
      <c r="G80" s="31">
        <v>53374</v>
      </c>
      <c r="H80" s="31">
        <v>7.4</v>
      </c>
      <c r="I80" s="31">
        <v>2240.02</v>
      </c>
      <c r="J80" s="31">
        <v>49608</v>
      </c>
      <c r="K80" s="31">
        <v>8.4</v>
      </c>
      <c r="L80" s="30">
        <f t="shared" si="3"/>
        <v>2449.6833333333338</v>
      </c>
      <c r="M80" s="30">
        <f t="shared" si="4"/>
        <v>54023.666666666664</v>
      </c>
      <c r="N80" s="30">
        <f t="shared" si="5"/>
        <v>7.9666666666666659</v>
      </c>
    </row>
    <row r="81" spans="1:14" s="7" customFormat="1">
      <c r="A81" s="48"/>
      <c r="B81" s="19" t="s">
        <v>1282</v>
      </c>
      <c r="C81" s="31">
        <v>2824.03</v>
      </c>
      <c r="D81" s="31">
        <v>38744</v>
      </c>
      <c r="E81" s="31">
        <v>6.8</v>
      </c>
      <c r="F81" s="31">
        <v>2584.7800000000002</v>
      </c>
      <c r="G81" s="31">
        <v>35617</v>
      </c>
      <c r="H81" s="31">
        <v>7.9</v>
      </c>
      <c r="I81" s="31">
        <v>2380.02</v>
      </c>
      <c r="J81" s="31">
        <v>32933</v>
      </c>
      <c r="K81" s="31">
        <v>8.5</v>
      </c>
      <c r="L81" s="30">
        <f t="shared" si="3"/>
        <v>2596.2766666666666</v>
      </c>
      <c r="M81" s="30">
        <f t="shared" si="4"/>
        <v>35764.666666666664</v>
      </c>
      <c r="N81" s="30">
        <f t="shared" si="5"/>
        <v>7.7333333333333334</v>
      </c>
    </row>
    <row r="82" spans="1:14" s="7" customFormat="1">
      <c r="A82" s="48"/>
      <c r="B82" s="19" t="s">
        <v>1283</v>
      </c>
      <c r="C82" s="31">
        <v>2924.21</v>
      </c>
      <c r="D82" s="31">
        <v>47443</v>
      </c>
      <c r="E82" s="31">
        <v>7.5</v>
      </c>
      <c r="F82" s="31">
        <v>2636.74</v>
      </c>
      <c r="G82" s="31">
        <v>43211</v>
      </c>
      <c r="H82" s="31">
        <v>7.1</v>
      </c>
      <c r="I82" s="31">
        <v>2445.63</v>
      </c>
      <c r="J82" s="31">
        <v>40324</v>
      </c>
      <c r="K82" s="31">
        <v>8</v>
      </c>
      <c r="L82" s="30">
        <f t="shared" si="3"/>
        <v>2668.86</v>
      </c>
      <c r="M82" s="30">
        <f t="shared" si="4"/>
        <v>43659.333333333336</v>
      </c>
      <c r="N82" s="30">
        <f t="shared" si="5"/>
        <v>7.5333333333333341</v>
      </c>
    </row>
    <row r="83" spans="1:14" s="7" customFormat="1">
      <c r="A83" s="48"/>
      <c r="B83" s="19" t="s">
        <v>1284</v>
      </c>
      <c r="C83" s="31">
        <v>2200.61</v>
      </c>
      <c r="D83" s="31">
        <v>53674</v>
      </c>
      <c r="E83" s="31">
        <v>5.2</v>
      </c>
      <c r="F83" s="31">
        <v>2084.02</v>
      </c>
      <c r="G83" s="31">
        <v>51178</v>
      </c>
      <c r="H83" s="31">
        <v>5.04</v>
      </c>
      <c r="I83" s="31">
        <v>1970.01</v>
      </c>
      <c r="J83" s="31">
        <v>48670</v>
      </c>
      <c r="K83" s="31">
        <v>8.1999999999999993</v>
      </c>
      <c r="L83" s="30">
        <f t="shared" si="3"/>
        <v>2084.88</v>
      </c>
      <c r="M83" s="30">
        <f t="shared" si="4"/>
        <v>51174</v>
      </c>
      <c r="N83" s="30">
        <f t="shared" si="5"/>
        <v>6.1466666666666656</v>
      </c>
    </row>
    <row r="84" spans="1:14" s="7" customFormat="1">
      <c r="A84" s="48"/>
      <c r="B84" s="19" t="s">
        <v>1285</v>
      </c>
      <c r="C84" s="31">
        <v>3830.58</v>
      </c>
      <c r="D84" s="31">
        <v>80205</v>
      </c>
      <c r="E84" s="31">
        <v>7.6</v>
      </c>
      <c r="F84" s="31">
        <v>3453.14</v>
      </c>
      <c r="G84" s="31">
        <v>71605</v>
      </c>
      <c r="H84" s="31">
        <v>8.1999999999999993</v>
      </c>
      <c r="I84" s="31">
        <v>3178.68</v>
      </c>
      <c r="J84" s="31">
        <v>66231</v>
      </c>
      <c r="K84" s="31">
        <v>9</v>
      </c>
      <c r="L84" s="30">
        <f t="shared" si="3"/>
        <v>3487.4666666666667</v>
      </c>
      <c r="M84" s="30">
        <f t="shared" si="4"/>
        <v>72680.333333333328</v>
      </c>
      <c r="N84" s="30">
        <f t="shared" si="5"/>
        <v>8.2666666666666657</v>
      </c>
    </row>
    <row r="85" spans="1:14" s="7" customFormat="1">
      <c r="A85" s="48"/>
      <c r="B85" s="19" t="s">
        <v>1286</v>
      </c>
      <c r="C85" s="31">
        <v>1125.82</v>
      </c>
      <c r="D85" s="31">
        <v>25777</v>
      </c>
      <c r="E85" s="31">
        <v>6.8</v>
      </c>
      <c r="F85" s="31">
        <v>1045.56</v>
      </c>
      <c r="G85" s="31">
        <v>24031</v>
      </c>
      <c r="H85" s="31">
        <v>7.5</v>
      </c>
      <c r="I85" s="31">
        <v>959.78</v>
      </c>
      <c r="J85" s="31">
        <v>22155</v>
      </c>
      <c r="K85" s="31">
        <v>8.6300000000000008</v>
      </c>
      <c r="L85" s="30">
        <f t="shared" si="3"/>
        <v>1043.72</v>
      </c>
      <c r="M85" s="30">
        <f t="shared" si="4"/>
        <v>23987.666666666668</v>
      </c>
      <c r="N85" s="30">
        <f t="shared" si="5"/>
        <v>7.6433333333333335</v>
      </c>
    </row>
    <row r="86" spans="1:14" s="7" customFormat="1">
      <c r="A86" s="48"/>
      <c r="B86" s="19" t="s">
        <v>1287</v>
      </c>
      <c r="C86" s="31">
        <v>855.37</v>
      </c>
      <c r="D86" s="31">
        <v>28445</v>
      </c>
      <c r="E86" s="31">
        <v>8.1</v>
      </c>
      <c r="F86" s="31">
        <v>828.49</v>
      </c>
      <c r="G86" s="31">
        <v>27351</v>
      </c>
      <c r="H86" s="31">
        <v>7</v>
      </c>
      <c r="I86" s="31">
        <v>762.06</v>
      </c>
      <c r="J86" s="31">
        <v>25283</v>
      </c>
      <c r="K86" s="31">
        <v>8.1</v>
      </c>
      <c r="L86" s="30">
        <f t="shared" si="3"/>
        <v>815.30666666666673</v>
      </c>
      <c r="M86" s="30">
        <f t="shared" si="4"/>
        <v>27026.333333333332</v>
      </c>
      <c r="N86" s="30">
        <f t="shared" si="5"/>
        <v>7.7333333333333334</v>
      </c>
    </row>
    <row r="87" spans="1:14" s="7" customFormat="1" ht="13.75" customHeight="1">
      <c r="A87" s="48"/>
      <c r="B87" s="19" t="s">
        <v>1288</v>
      </c>
      <c r="C87" s="31">
        <v>952.12</v>
      </c>
      <c r="D87" s="31">
        <v>30853</v>
      </c>
      <c r="E87" s="31">
        <v>5.0999999999999996</v>
      </c>
      <c r="F87" s="31">
        <v>898.72</v>
      </c>
      <c r="G87" s="31">
        <v>29205</v>
      </c>
      <c r="H87" s="31">
        <v>8.6</v>
      </c>
      <c r="I87" s="31">
        <v>810.08</v>
      </c>
      <c r="J87" s="31">
        <v>26401</v>
      </c>
      <c r="K87" s="31">
        <v>8.1</v>
      </c>
      <c r="L87" s="30">
        <f t="shared" si="3"/>
        <v>886.97333333333336</v>
      </c>
      <c r="M87" s="30">
        <f t="shared" si="4"/>
        <v>28819.666666666668</v>
      </c>
      <c r="N87" s="30">
        <f t="shared" si="5"/>
        <v>7.2666666666666657</v>
      </c>
    </row>
    <row r="88" spans="1:14" s="7" customFormat="1">
      <c r="A88" s="48"/>
      <c r="B88" s="19" t="s">
        <v>1289</v>
      </c>
      <c r="C88" s="31">
        <v>1408.63</v>
      </c>
      <c r="D88" s="31">
        <v>55553</v>
      </c>
      <c r="E88" s="31">
        <v>6.2</v>
      </c>
      <c r="F88" s="31">
        <v>1319.33</v>
      </c>
      <c r="G88" s="31">
        <v>52358</v>
      </c>
      <c r="H88" s="31">
        <v>6</v>
      </c>
      <c r="I88" s="31">
        <v>1250.01</v>
      </c>
      <c r="J88" s="31">
        <v>49894</v>
      </c>
      <c r="K88" s="31">
        <v>7.8</v>
      </c>
      <c r="L88" s="30">
        <f t="shared" si="3"/>
        <v>1325.99</v>
      </c>
      <c r="M88" s="30">
        <f t="shared" si="4"/>
        <v>52601.666666666664</v>
      </c>
      <c r="N88" s="30">
        <f t="shared" si="5"/>
        <v>6.666666666666667</v>
      </c>
    </row>
    <row r="89" spans="1:14" s="7" customFormat="1">
      <c r="A89" s="48"/>
      <c r="B89" s="19" t="s">
        <v>1290</v>
      </c>
      <c r="C89" s="31">
        <v>1500.9</v>
      </c>
      <c r="D89" s="31">
        <v>38954</v>
      </c>
      <c r="E89" s="31">
        <v>5</v>
      </c>
      <c r="F89" s="31">
        <v>1388.1</v>
      </c>
      <c r="G89" s="31">
        <v>36146</v>
      </c>
      <c r="H89" s="31">
        <v>7.88</v>
      </c>
      <c r="I89" s="31">
        <v>1277.8599999999999</v>
      </c>
      <c r="J89" s="31">
        <v>33392</v>
      </c>
      <c r="K89" s="31">
        <v>8.1999999999999993</v>
      </c>
      <c r="L89" s="30">
        <f t="shared" ref="L89:L112" si="6">(C89+F89+I89)/3</f>
        <v>1388.9533333333331</v>
      </c>
      <c r="M89" s="30">
        <f t="shared" ref="M89:M112" si="7">(D89+G89+J89)/3</f>
        <v>36164</v>
      </c>
      <c r="N89" s="30">
        <f t="shared" ref="N89:N112" si="8">(E89+H89+K89)/3</f>
        <v>7.0266666666666664</v>
      </c>
    </row>
    <row r="90" spans="1:14" s="7" customFormat="1">
      <c r="A90" s="48"/>
      <c r="B90" s="19" t="s">
        <v>1291</v>
      </c>
      <c r="C90" s="31">
        <v>7582.12</v>
      </c>
      <c r="D90" s="31">
        <v>91329</v>
      </c>
      <c r="E90" s="31">
        <v>8.1</v>
      </c>
      <c r="F90" s="31">
        <v>6827.69</v>
      </c>
      <c r="G90" s="31">
        <v>82682</v>
      </c>
      <c r="H90" s="31">
        <v>8.1</v>
      </c>
      <c r="I90" s="31">
        <v>6275.0736999999999</v>
      </c>
      <c r="J90" s="31">
        <v>75616</v>
      </c>
      <c r="K90" s="31">
        <v>8</v>
      </c>
      <c r="L90" s="30">
        <f t="shared" si="6"/>
        <v>6894.9612333333325</v>
      </c>
      <c r="M90" s="30">
        <f t="shared" si="7"/>
        <v>83209</v>
      </c>
      <c r="N90" s="30">
        <f t="shared" si="8"/>
        <v>8.0666666666666664</v>
      </c>
    </row>
    <row r="91" spans="1:14" s="7" customFormat="1">
      <c r="A91" s="48"/>
      <c r="B91" s="19" t="s">
        <v>1292</v>
      </c>
      <c r="C91" s="31">
        <v>3450.31</v>
      </c>
      <c r="D91" s="31">
        <v>106327</v>
      </c>
      <c r="E91" s="31">
        <v>6.6</v>
      </c>
      <c r="F91" s="31">
        <v>3202.78</v>
      </c>
      <c r="G91" s="31">
        <v>99471</v>
      </c>
      <c r="H91" s="31">
        <v>7.8</v>
      </c>
      <c r="I91" s="31">
        <v>3010.0326</v>
      </c>
      <c r="J91" s="31">
        <v>94030</v>
      </c>
      <c r="K91" s="31">
        <v>8.42</v>
      </c>
      <c r="L91" s="30">
        <f t="shared" si="6"/>
        <v>3221.0408666666667</v>
      </c>
      <c r="M91" s="30">
        <f t="shared" si="7"/>
        <v>99942.666666666672</v>
      </c>
      <c r="N91" s="30">
        <f t="shared" si="8"/>
        <v>7.6066666666666665</v>
      </c>
    </row>
    <row r="92" spans="1:14" s="7" customFormat="1">
      <c r="A92" s="48"/>
      <c r="B92" s="19" t="s">
        <v>1293</v>
      </c>
      <c r="C92" s="31">
        <v>1074.07</v>
      </c>
      <c r="D92" s="31">
        <v>40555</v>
      </c>
      <c r="E92" s="31">
        <v>6.9</v>
      </c>
      <c r="F92" s="31">
        <v>976.83</v>
      </c>
      <c r="G92" s="31">
        <v>36956</v>
      </c>
      <c r="H92" s="31">
        <v>7.1</v>
      </c>
      <c r="I92" s="31">
        <v>910.11</v>
      </c>
      <c r="J92" s="31">
        <v>33954</v>
      </c>
      <c r="K92" s="31">
        <v>8.3000000000000007</v>
      </c>
      <c r="L92" s="30">
        <f t="shared" si="6"/>
        <v>987.00333333333344</v>
      </c>
      <c r="M92" s="30">
        <f t="shared" si="7"/>
        <v>37155</v>
      </c>
      <c r="N92" s="30">
        <f t="shared" si="8"/>
        <v>7.4333333333333336</v>
      </c>
    </row>
    <row r="93" spans="1:14" s="7" customFormat="1">
      <c r="A93" s="48"/>
      <c r="B93" s="19" t="s">
        <v>1294</v>
      </c>
      <c r="C93" s="31">
        <v>2151.4299999999998</v>
      </c>
      <c r="D93" s="31">
        <v>35327</v>
      </c>
      <c r="E93" s="31">
        <v>5</v>
      </c>
      <c r="F93" s="31">
        <v>2032.61</v>
      </c>
      <c r="G93" s="31">
        <v>33451</v>
      </c>
      <c r="H93" s="31">
        <v>6.3</v>
      </c>
      <c r="I93" s="31">
        <v>1890.01</v>
      </c>
      <c r="J93" s="31">
        <v>31255</v>
      </c>
      <c r="K93" s="31">
        <v>8</v>
      </c>
      <c r="L93" s="30">
        <f t="shared" si="6"/>
        <v>2024.6833333333334</v>
      </c>
      <c r="M93" s="30">
        <f t="shared" si="7"/>
        <v>33344.333333333336</v>
      </c>
      <c r="N93" s="30">
        <f t="shared" si="8"/>
        <v>6.4333333333333336</v>
      </c>
    </row>
    <row r="94" spans="1:14" s="7" customFormat="1">
      <c r="A94" s="49"/>
      <c r="B94" s="19" t="s">
        <v>1295</v>
      </c>
      <c r="C94" s="31">
        <v>840.03</v>
      </c>
      <c r="D94" s="31">
        <v>33694</v>
      </c>
      <c r="E94" s="31">
        <v>5.6</v>
      </c>
      <c r="F94" s="31">
        <v>778.28</v>
      </c>
      <c r="G94" s="31">
        <v>31501</v>
      </c>
      <c r="H94" s="31">
        <v>7.9</v>
      </c>
      <c r="I94" s="31">
        <v>713.14</v>
      </c>
      <c r="J94" s="31">
        <v>29078</v>
      </c>
      <c r="K94" s="31">
        <v>8.5</v>
      </c>
      <c r="L94" s="30">
        <f t="shared" si="6"/>
        <v>777.15</v>
      </c>
      <c r="M94" s="30">
        <f t="shared" si="7"/>
        <v>31424.333333333332</v>
      </c>
      <c r="N94" s="30">
        <f t="shared" si="8"/>
        <v>7.333333333333333</v>
      </c>
    </row>
    <row r="95" spans="1:14" s="7" customFormat="1">
      <c r="A95" s="47" t="s">
        <v>1216</v>
      </c>
      <c r="B95" s="31" t="s">
        <v>1217</v>
      </c>
      <c r="C95" s="43">
        <v>1390.6</v>
      </c>
      <c r="D95" s="43">
        <v>61589</v>
      </c>
      <c r="E95" s="43">
        <v>7.5</v>
      </c>
      <c r="F95" s="31">
        <v>1257.6650999999999</v>
      </c>
      <c r="G95" s="10">
        <v>56314</v>
      </c>
      <c r="H95" s="31">
        <v>7.75</v>
      </c>
      <c r="I95" s="31">
        <v>1161.9648</v>
      </c>
      <c r="J95" s="31">
        <v>52501</v>
      </c>
      <c r="K95" s="31">
        <v>7.5</v>
      </c>
      <c r="L95" s="30">
        <f t="shared" si="6"/>
        <v>1270.0766333333331</v>
      </c>
      <c r="M95" s="30">
        <f t="shared" si="7"/>
        <v>56801.333333333336</v>
      </c>
      <c r="N95" s="30">
        <f t="shared" si="8"/>
        <v>7.583333333333333</v>
      </c>
    </row>
    <row r="96" spans="1:14" s="7" customFormat="1">
      <c r="A96" s="48"/>
      <c r="B96" s="31" t="s">
        <v>1218</v>
      </c>
      <c r="C96" s="31">
        <v>529.8048</v>
      </c>
      <c r="D96" s="43">
        <v>69780</v>
      </c>
      <c r="E96" s="31">
        <v>7.6</v>
      </c>
      <c r="F96" s="31">
        <v>475.55669999999998</v>
      </c>
      <c r="G96" s="31">
        <v>63273</v>
      </c>
      <c r="H96" s="31">
        <v>7.8</v>
      </c>
      <c r="I96" s="31">
        <v>435.8202</v>
      </c>
      <c r="J96" s="31">
        <v>58468</v>
      </c>
      <c r="K96" s="31">
        <v>8.1</v>
      </c>
      <c r="L96" s="30">
        <f t="shared" si="6"/>
        <v>480.39390000000003</v>
      </c>
      <c r="M96" s="30">
        <f t="shared" si="7"/>
        <v>63840.333333333336</v>
      </c>
      <c r="N96" s="30">
        <f t="shared" si="8"/>
        <v>7.833333333333333</v>
      </c>
    </row>
    <row r="97" spans="1:14" s="7" customFormat="1">
      <c r="A97" s="48"/>
      <c r="B97" s="31" t="s">
        <v>1219</v>
      </c>
      <c r="C97" s="31">
        <v>27.194600000000001</v>
      </c>
      <c r="D97" s="43">
        <v>25595</v>
      </c>
      <c r="E97" s="31">
        <v>7.4</v>
      </c>
      <c r="F97" s="31">
        <v>24.4786</v>
      </c>
      <c r="G97" s="31">
        <v>23137</v>
      </c>
      <c r="H97" s="31">
        <v>7.4</v>
      </c>
      <c r="I97" s="31">
        <v>22.278099999999998</v>
      </c>
      <c r="J97" s="31">
        <v>21147</v>
      </c>
      <c r="K97" s="31">
        <v>6.0999999999999943</v>
      </c>
      <c r="L97" s="30">
        <f t="shared" si="6"/>
        <v>24.650433333333336</v>
      </c>
      <c r="M97" s="30">
        <f t="shared" si="7"/>
        <v>23293</v>
      </c>
      <c r="N97" s="30">
        <f t="shared" si="8"/>
        <v>6.966666666666665</v>
      </c>
    </row>
    <row r="98" spans="1:14" s="7" customFormat="1">
      <c r="A98" s="48"/>
      <c r="B98" s="31" t="s">
        <v>1220</v>
      </c>
      <c r="C98" s="31">
        <v>205.98310000000001</v>
      </c>
      <c r="D98" s="43">
        <v>36707</v>
      </c>
      <c r="E98" s="31">
        <v>7.3</v>
      </c>
      <c r="F98" s="31">
        <v>186.87909999999999</v>
      </c>
      <c r="G98" s="31">
        <v>33560</v>
      </c>
      <c r="H98" s="31">
        <v>7.7</v>
      </c>
      <c r="I98" s="31">
        <v>169.62700000000001</v>
      </c>
      <c r="J98" s="31">
        <v>30685</v>
      </c>
      <c r="K98" s="31">
        <v>8</v>
      </c>
      <c r="L98" s="30">
        <f t="shared" si="6"/>
        <v>187.49639999999999</v>
      </c>
      <c r="M98" s="30">
        <f t="shared" si="7"/>
        <v>33650.666666666664</v>
      </c>
      <c r="N98" s="30">
        <f t="shared" si="8"/>
        <v>7.666666666666667</v>
      </c>
    </row>
    <row r="99" spans="1:14" s="7" customFormat="1">
      <c r="A99" s="48"/>
      <c r="B99" s="31" t="s">
        <v>1221</v>
      </c>
      <c r="C99" s="31">
        <v>245.97</v>
      </c>
      <c r="D99" s="43">
        <v>48376</v>
      </c>
      <c r="E99" s="31">
        <v>7.5</v>
      </c>
      <c r="F99" s="31">
        <v>220.57910000000001</v>
      </c>
      <c r="G99" s="31">
        <v>43740</v>
      </c>
      <c r="H99" s="31">
        <v>7.1</v>
      </c>
      <c r="I99" s="31">
        <v>200.49700000000001</v>
      </c>
      <c r="J99" s="31">
        <v>40043</v>
      </c>
      <c r="K99" s="31">
        <v>8.0999999999999943</v>
      </c>
      <c r="L99" s="30">
        <f t="shared" si="6"/>
        <v>222.34870000000001</v>
      </c>
      <c r="M99" s="30">
        <f t="shared" si="7"/>
        <v>44053</v>
      </c>
      <c r="N99" s="30">
        <f t="shared" si="8"/>
        <v>7.5666666666666655</v>
      </c>
    </row>
    <row r="100" spans="1:14" s="7" customFormat="1">
      <c r="A100" s="48"/>
      <c r="B100" s="31" t="s">
        <v>1222</v>
      </c>
      <c r="C100" s="31">
        <v>204.98</v>
      </c>
      <c r="D100" s="31">
        <v>35886</v>
      </c>
      <c r="E100" s="31">
        <v>7.8</v>
      </c>
      <c r="F100" s="31">
        <v>184.26609999999999</v>
      </c>
      <c r="G100" s="31">
        <v>32513</v>
      </c>
      <c r="H100" s="31">
        <v>7.6</v>
      </c>
      <c r="I100" s="31">
        <v>165.82300000000001</v>
      </c>
      <c r="J100" s="31">
        <v>29480</v>
      </c>
      <c r="K100" s="31">
        <v>7.7999999999999972</v>
      </c>
      <c r="L100" s="30">
        <f t="shared" si="6"/>
        <v>185.0230333333333</v>
      </c>
      <c r="M100" s="30">
        <f t="shared" si="7"/>
        <v>32626.333333333332</v>
      </c>
      <c r="N100" s="30">
        <f t="shared" si="8"/>
        <v>7.7333333333333316</v>
      </c>
    </row>
    <row r="101" spans="1:14" s="7" customFormat="1">
      <c r="A101" s="48"/>
      <c r="B101" s="31" t="s">
        <v>1223</v>
      </c>
      <c r="C101" s="31">
        <v>90.28</v>
      </c>
      <c r="D101" s="31">
        <v>30722</v>
      </c>
      <c r="E101" s="31">
        <v>7.2</v>
      </c>
      <c r="F101" s="31">
        <v>83.486699999999999</v>
      </c>
      <c r="G101" s="31">
        <v>28577</v>
      </c>
      <c r="H101" s="31">
        <v>7.1</v>
      </c>
      <c r="I101" s="31">
        <v>75.099999999999994</v>
      </c>
      <c r="J101" s="31">
        <v>25839</v>
      </c>
      <c r="K101" s="31">
        <v>8.7000000000000028</v>
      </c>
      <c r="L101" s="30">
        <f t="shared" si="6"/>
        <v>82.95556666666667</v>
      </c>
      <c r="M101" s="30">
        <f t="shared" si="7"/>
        <v>28379.333333333332</v>
      </c>
      <c r="N101" s="30">
        <f t="shared" si="8"/>
        <v>7.6666666666666679</v>
      </c>
    </row>
    <row r="102" spans="1:14" s="7" customFormat="1">
      <c r="A102" s="48"/>
      <c r="B102" s="31" t="s">
        <v>1224</v>
      </c>
      <c r="C102" s="31">
        <v>70.19</v>
      </c>
      <c r="D102" s="31">
        <v>26406</v>
      </c>
      <c r="E102" s="31">
        <v>7.5</v>
      </c>
      <c r="F102" s="31">
        <v>64.393900000000002</v>
      </c>
      <c r="G102" s="31">
        <v>24369</v>
      </c>
      <c r="H102" s="31">
        <v>7.7</v>
      </c>
      <c r="I102" s="31">
        <v>58.150199999999998</v>
      </c>
      <c r="J102" s="31">
        <v>22123</v>
      </c>
      <c r="K102" s="31">
        <v>8.2000000000000028</v>
      </c>
      <c r="L102" s="30">
        <f t="shared" si="6"/>
        <v>64.244700000000009</v>
      </c>
      <c r="M102" s="30">
        <f t="shared" si="7"/>
        <v>24299.333333333332</v>
      </c>
      <c r="N102" s="30">
        <f t="shared" si="8"/>
        <v>7.8000000000000007</v>
      </c>
    </row>
    <row r="103" spans="1:14" s="7" customFormat="1">
      <c r="A103" s="48"/>
      <c r="B103" s="31" t="s">
        <v>1225</v>
      </c>
      <c r="C103" s="31">
        <v>288.74</v>
      </c>
      <c r="D103" s="31">
        <v>59053</v>
      </c>
      <c r="E103" s="31">
        <v>8.1999999999999993</v>
      </c>
      <c r="F103" s="31">
        <v>256.76510000000002</v>
      </c>
      <c r="G103" s="31">
        <v>52887</v>
      </c>
      <c r="H103" s="31">
        <v>9.5</v>
      </c>
      <c r="I103" s="31">
        <v>240.48509999999999</v>
      </c>
      <c r="J103" s="31">
        <v>49904</v>
      </c>
      <c r="K103" s="31">
        <v>10</v>
      </c>
      <c r="L103" s="30">
        <f t="shared" si="6"/>
        <v>261.99673333333334</v>
      </c>
      <c r="M103" s="30">
        <f t="shared" si="7"/>
        <v>53948</v>
      </c>
      <c r="N103" s="30">
        <f t="shared" si="8"/>
        <v>9.2333333333333325</v>
      </c>
    </row>
    <row r="104" spans="1:14" s="7" customFormat="1">
      <c r="A104" s="48"/>
      <c r="B104" s="31" t="s">
        <v>1226</v>
      </c>
      <c r="C104" s="31">
        <v>176.23339999999999</v>
      </c>
      <c r="D104" s="31">
        <v>39413</v>
      </c>
      <c r="E104" s="31">
        <v>3.1</v>
      </c>
      <c r="F104" s="31">
        <v>159.98269999999999</v>
      </c>
      <c r="G104" s="31">
        <v>36012</v>
      </c>
      <c r="H104" s="31">
        <v>6.7</v>
      </c>
      <c r="I104" s="31">
        <v>144.52109999999999</v>
      </c>
      <c r="J104" s="31">
        <v>32753</v>
      </c>
      <c r="K104" s="31">
        <v>6</v>
      </c>
      <c r="L104" s="30">
        <f t="shared" si="6"/>
        <v>160.24573333333333</v>
      </c>
      <c r="M104" s="30">
        <f t="shared" si="7"/>
        <v>36059.333333333336</v>
      </c>
      <c r="N104" s="30">
        <f t="shared" si="8"/>
        <v>5.2666666666666666</v>
      </c>
    </row>
    <row r="105" spans="1:14" s="7" customFormat="1">
      <c r="A105" s="48"/>
      <c r="B105" s="31" t="s">
        <v>1227</v>
      </c>
      <c r="C105" s="31">
        <v>288.04000000000002</v>
      </c>
      <c r="D105" s="31">
        <v>31937</v>
      </c>
      <c r="E105" s="31">
        <v>8.1999999999999993</v>
      </c>
      <c r="F105" s="31">
        <v>257.7835</v>
      </c>
      <c r="G105" s="31">
        <v>28770</v>
      </c>
      <c r="H105" s="31">
        <v>7.7</v>
      </c>
      <c r="I105" s="31">
        <v>231.7313</v>
      </c>
      <c r="J105" s="31">
        <v>25813</v>
      </c>
      <c r="K105" s="31">
        <v>8.4</v>
      </c>
      <c r="L105" s="30">
        <f t="shared" si="6"/>
        <v>259.18493333333333</v>
      </c>
      <c r="M105" s="30">
        <f t="shared" si="7"/>
        <v>28840</v>
      </c>
      <c r="N105" s="30">
        <f t="shared" si="8"/>
        <v>8.1</v>
      </c>
    </row>
    <row r="106" spans="1:14" s="7" customFormat="1">
      <c r="A106" s="48"/>
      <c r="B106" s="31" t="s">
        <v>1228</v>
      </c>
      <c r="C106" s="31">
        <v>157.10419999999999</v>
      </c>
      <c r="D106" s="31">
        <v>37014</v>
      </c>
      <c r="E106" s="31">
        <v>2.5</v>
      </c>
      <c r="F106" s="31">
        <v>148.31219999999999</v>
      </c>
      <c r="G106" s="31">
        <v>35195</v>
      </c>
      <c r="H106" s="31">
        <v>1.5</v>
      </c>
      <c r="I106" s="31">
        <v>144.5583</v>
      </c>
      <c r="J106" s="31">
        <v>34546</v>
      </c>
      <c r="K106" s="31">
        <v>9.0999999999999943</v>
      </c>
      <c r="L106" s="30">
        <f t="shared" si="6"/>
        <v>149.99156666666667</v>
      </c>
      <c r="M106" s="30">
        <f t="shared" si="7"/>
        <v>35585</v>
      </c>
      <c r="N106" s="30">
        <f t="shared" si="8"/>
        <v>4.3666666666666645</v>
      </c>
    </row>
    <row r="107" spans="1:14" s="7" customFormat="1">
      <c r="A107" s="48"/>
      <c r="B107" s="31" t="s">
        <v>1229</v>
      </c>
      <c r="C107" s="31">
        <v>122.58</v>
      </c>
      <c r="D107" s="31">
        <v>25682</v>
      </c>
      <c r="E107" s="31">
        <v>6</v>
      </c>
      <c r="F107" s="31">
        <v>117.095</v>
      </c>
      <c r="G107" s="31">
        <v>24691</v>
      </c>
      <c r="H107" s="31">
        <v>8.0999999999999943</v>
      </c>
      <c r="I107" s="31">
        <v>104.36539999999999</v>
      </c>
      <c r="J107" s="31">
        <v>22154</v>
      </c>
      <c r="K107" s="31">
        <v>9</v>
      </c>
      <c r="L107" s="30">
        <f t="shared" si="6"/>
        <v>114.68013333333333</v>
      </c>
      <c r="M107" s="30">
        <f t="shared" si="7"/>
        <v>24175.666666666668</v>
      </c>
      <c r="N107" s="30">
        <f t="shared" si="8"/>
        <v>7.6999999999999984</v>
      </c>
    </row>
    <row r="108" spans="1:14" s="7" customFormat="1">
      <c r="A108" s="48"/>
      <c r="B108" s="31" t="s">
        <v>1230</v>
      </c>
      <c r="C108" s="31">
        <v>47.35</v>
      </c>
      <c r="D108" s="31">
        <v>26554</v>
      </c>
      <c r="E108" s="31">
        <v>6.3</v>
      </c>
      <c r="F108" s="31">
        <v>43.417200000000001</v>
      </c>
      <c r="G108" s="31">
        <v>24467</v>
      </c>
      <c r="H108" s="31">
        <v>7.7000000000000028</v>
      </c>
      <c r="I108" s="31">
        <v>39.095799999999997</v>
      </c>
      <c r="J108" s="31">
        <v>22132</v>
      </c>
      <c r="K108" s="31">
        <v>9.7000000000000028</v>
      </c>
      <c r="L108" s="30">
        <f t="shared" si="6"/>
        <v>43.287666666666667</v>
      </c>
      <c r="M108" s="30">
        <f t="shared" si="7"/>
        <v>24384.333333333332</v>
      </c>
      <c r="N108" s="30">
        <f t="shared" si="8"/>
        <v>7.9000000000000021</v>
      </c>
    </row>
    <row r="109" spans="1:14" s="7" customFormat="1">
      <c r="A109" s="48"/>
      <c r="B109" s="31" t="s">
        <v>1231</v>
      </c>
      <c r="C109" s="31">
        <v>45.09</v>
      </c>
      <c r="D109" s="31">
        <v>29791</v>
      </c>
      <c r="E109" s="31">
        <v>6</v>
      </c>
      <c r="F109" s="31">
        <v>41.567100000000003</v>
      </c>
      <c r="G109" s="31">
        <v>27619</v>
      </c>
      <c r="H109" s="31">
        <v>6.5999999999999943</v>
      </c>
      <c r="I109" s="31">
        <v>38.563299999999998</v>
      </c>
      <c r="J109" s="31">
        <v>25726</v>
      </c>
      <c r="K109" s="31">
        <v>6.2999999999999972</v>
      </c>
      <c r="L109" s="30">
        <f t="shared" si="6"/>
        <v>41.74013333333334</v>
      </c>
      <c r="M109" s="30">
        <f t="shared" si="7"/>
        <v>27712</v>
      </c>
      <c r="N109" s="30">
        <f t="shared" si="8"/>
        <v>6.2999999999999972</v>
      </c>
    </row>
    <row r="110" spans="1:14" s="7" customFormat="1">
      <c r="A110" s="48"/>
      <c r="B110" s="31" t="s">
        <v>1232</v>
      </c>
      <c r="C110" s="31">
        <v>151.01</v>
      </c>
      <c r="D110" s="31">
        <v>45704</v>
      </c>
      <c r="E110" s="31">
        <v>8.3000000000000007</v>
      </c>
      <c r="F110" s="31">
        <v>134.3048</v>
      </c>
      <c r="G110" s="31">
        <v>40878</v>
      </c>
      <c r="H110" s="31">
        <v>10.900000000000006</v>
      </c>
      <c r="I110" s="31">
        <v>117.2509</v>
      </c>
      <c r="J110" s="31">
        <v>35862</v>
      </c>
      <c r="K110" s="31">
        <v>8.2000000000000028</v>
      </c>
      <c r="L110" s="30">
        <f t="shared" si="6"/>
        <v>134.18856666666667</v>
      </c>
      <c r="M110" s="30">
        <f t="shared" si="7"/>
        <v>40814.666666666664</v>
      </c>
      <c r="N110" s="30">
        <f t="shared" si="8"/>
        <v>9.1333333333333364</v>
      </c>
    </row>
    <row r="111" spans="1:14" s="7" customFormat="1">
      <c r="A111" s="48"/>
      <c r="B111" s="31" t="s">
        <v>1233</v>
      </c>
      <c r="C111" s="31">
        <v>47.140799999999999</v>
      </c>
      <c r="D111" s="31">
        <v>27399</v>
      </c>
      <c r="E111" s="31">
        <v>6.2</v>
      </c>
      <c r="F111" s="31">
        <v>43.450200000000002</v>
      </c>
      <c r="G111" s="31">
        <v>25365</v>
      </c>
      <c r="H111" s="31">
        <v>6.5</v>
      </c>
      <c r="I111" s="31">
        <v>39.963700000000003</v>
      </c>
      <c r="J111" s="31">
        <v>23425</v>
      </c>
      <c r="K111" s="31">
        <v>9.4000000000000057</v>
      </c>
      <c r="L111" s="30">
        <f t="shared" si="6"/>
        <v>43.518233333333342</v>
      </c>
      <c r="M111" s="30">
        <f t="shared" si="7"/>
        <v>25396.333333333332</v>
      </c>
      <c r="N111" s="30">
        <f t="shared" si="8"/>
        <v>7.366666666666668</v>
      </c>
    </row>
    <row r="112" spans="1:14" s="7" customFormat="1">
      <c r="A112" s="49"/>
      <c r="B112" s="31" t="s">
        <v>1234</v>
      </c>
      <c r="C112" s="31">
        <v>114.4444</v>
      </c>
      <c r="D112" s="31">
        <v>49479</v>
      </c>
      <c r="E112" s="31">
        <v>8.3000000000000007</v>
      </c>
      <c r="F112" s="31">
        <v>101.1721</v>
      </c>
      <c r="G112" s="31">
        <v>44007</v>
      </c>
      <c r="H112" s="31">
        <v>10.5</v>
      </c>
      <c r="I112" s="31">
        <v>90.188100000000006</v>
      </c>
      <c r="J112" s="31">
        <v>39478</v>
      </c>
      <c r="K112" s="31">
        <v>7.5</v>
      </c>
      <c r="L112" s="30">
        <f t="shared" si="6"/>
        <v>101.93486666666666</v>
      </c>
      <c r="M112" s="30">
        <f t="shared" si="7"/>
        <v>44321.333333333336</v>
      </c>
      <c r="N112" s="30">
        <f t="shared" si="8"/>
        <v>8.7666666666666675</v>
      </c>
    </row>
    <row r="113" spans="1:14" s="7" customFormat="1" ht="13.75" customHeight="1">
      <c r="A113" s="47" t="s">
        <v>1235</v>
      </c>
      <c r="B113" s="32" t="s">
        <v>1296</v>
      </c>
      <c r="C113" s="31">
        <v>13410.3</v>
      </c>
      <c r="D113" s="31">
        <v>123831</v>
      </c>
      <c r="E113" s="31">
        <v>8</v>
      </c>
      <c r="F113" s="31">
        <v>11912.6</v>
      </c>
      <c r="G113" s="31">
        <v>111469</v>
      </c>
      <c r="H113" s="31">
        <v>7.8</v>
      </c>
      <c r="I113" s="10">
        <v>10905.6</v>
      </c>
      <c r="J113" s="10">
        <v>104132</v>
      </c>
      <c r="K113" s="10">
        <v>8.8000000000000007</v>
      </c>
      <c r="L113" s="30">
        <f t="shared" ref="L113:L143" si="9">(C113+F113+I113)/3</f>
        <v>12076.166666666666</v>
      </c>
      <c r="M113" s="30">
        <f t="shared" ref="M113:M143" si="10">(D113+G113+J113)/3</f>
        <v>113144</v>
      </c>
      <c r="N113" s="30">
        <f t="shared" ref="N113:N143" si="11">(E113+H113+K113)/3</f>
        <v>8.2000000000000011</v>
      </c>
    </row>
    <row r="114" spans="1:14" s="7" customFormat="1">
      <c r="A114" s="48"/>
      <c r="B114" s="32" t="s">
        <v>1297</v>
      </c>
      <c r="C114" s="31">
        <v>1479.4</v>
      </c>
      <c r="D114" s="31">
        <v>59943</v>
      </c>
      <c r="E114" s="31">
        <v>7.7</v>
      </c>
      <c r="F114" s="31">
        <v>1429.15</v>
      </c>
      <c r="G114" s="31">
        <v>53033</v>
      </c>
      <c r="H114" s="31">
        <v>7.2</v>
      </c>
      <c r="I114" s="10">
        <v>1228.1099999999999</v>
      </c>
      <c r="J114" s="10">
        <v>50053</v>
      </c>
      <c r="K114" s="10">
        <v>5.3</v>
      </c>
      <c r="L114" s="30">
        <f t="shared" si="9"/>
        <v>1378.8866666666665</v>
      </c>
      <c r="M114" s="30">
        <f t="shared" si="10"/>
        <v>54343</v>
      </c>
      <c r="N114" s="30">
        <f t="shared" si="11"/>
        <v>6.7333333333333334</v>
      </c>
    </row>
    <row r="115" spans="1:14" s="7" customFormat="1">
      <c r="A115" s="48"/>
      <c r="B115" s="32" t="s">
        <v>1298</v>
      </c>
      <c r="C115" s="31">
        <v>1632.32</v>
      </c>
      <c r="D115" s="31">
        <v>47820</v>
      </c>
      <c r="E115" s="31">
        <v>10.1</v>
      </c>
      <c r="F115" s="31">
        <v>1429.15</v>
      </c>
      <c r="G115" s="31">
        <v>42083</v>
      </c>
      <c r="H115" s="31">
        <v>8.9</v>
      </c>
      <c r="I115" s="10">
        <v>1300.1199999999999</v>
      </c>
      <c r="J115" s="10">
        <v>38431</v>
      </c>
      <c r="K115" s="10">
        <v>9.5</v>
      </c>
      <c r="L115" s="30">
        <f t="shared" si="9"/>
        <v>1453.8633333333335</v>
      </c>
      <c r="M115" s="30">
        <f t="shared" si="10"/>
        <v>42778</v>
      </c>
      <c r="N115" s="30">
        <f t="shared" si="11"/>
        <v>9.5</v>
      </c>
    </row>
    <row r="116" spans="1:14" s="7" customFormat="1">
      <c r="A116" s="48"/>
      <c r="B116" s="32" t="s">
        <v>1299</v>
      </c>
      <c r="C116" s="31">
        <v>3857.17</v>
      </c>
      <c r="D116" s="31">
        <v>93331</v>
      </c>
      <c r="E116" s="31">
        <v>2.4</v>
      </c>
      <c r="F116" s="31">
        <v>3709.36</v>
      </c>
      <c r="G116" s="31">
        <v>89978</v>
      </c>
      <c r="H116" s="31">
        <v>8.8000000000000007</v>
      </c>
      <c r="I116" s="10">
        <v>3384.8</v>
      </c>
      <c r="J116" s="10">
        <v>82360</v>
      </c>
      <c r="K116" s="10">
        <v>8.9</v>
      </c>
      <c r="L116" s="30">
        <f t="shared" si="9"/>
        <v>3650.4433333333341</v>
      </c>
      <c r="M116" s="30">
        <f t="shared" si="10"/>
        <v>88556.333333333328</v>
      </c>
      <c r="N116" s="30">
        <f t="shared" si="11"/>
        <v>6.7</v>
      </c>
    </row>
    <row r="117" spans="1:14" s="7" customFormat="1">
      <c r="A117" s="48"/>
      <c r="B117" s="32" t="s">
        <v>1300</v>
      </c>
      <c r="C117" s="31">
        <v>4064.9</v>
      </c>
      <c r="D117" s="31">
        <v>71990</v>
      </c>
      <c r="E117" s="31">
        <v>7.2</v>
      </c>
      <c r="F117" s="31">
        <v>3694.51</v>
      </c>
      <c r="G117" s="31">
        <v>65663</v>
      </c>
      <c r="H117" s="31">
        <v>8.5299999999999994</v>
      </c>
      <c r="I117" s="10">
        <v>3382.12</v>
      </c>
      <c r="J117" s="10">
        <v>60319</v>
      </c>
      <c r="K117" s="10">
        <v>8.93</v>
      </c>
      <c r="L117" s="30">
        <f t="shared" si="9"/>
        <v>3713.8433333333328</v>
      </c>
      <c r="M117" s="30">
        <f t="shared" si="10"/>
        <v>65990.666666666672</v>
      </c>
      <c r="N117" s="30">
        <f t="shared" si="11"/>
        <v>8.2200000000000006</v>
      </c>
    </row>
    <row r="118" spans="1:14" s="7" customFormat="1">
      <c r="A118" s="48"/>
      <c r="B118" s="32" t="s">
        <v>1301</v>
      </c>
      <c r="C118" s="31">
        <v>905.92</v>
      </c>
      <c r="D118" s="31">
        <v>84452</v>
      </c>
      <c r="E118" s="31">
        <v>8.6</v>
      </c>
      <c r="F118" s="31">
        <v>797.82</v>
      </c>
      <c r="G118" s="31">
        <v>74983</v>
      </c>
      <c r="H118" s="31">
        <v>8</v>
      </c>
      <c r="I118" s="10">
        <v>730.01</v>
      </c>
      <c r="J118" s="10">
        <v>68921</v>
      </c>
      <c r="K118" s="10">
        <v>8</v>
      </c>
      <c r="L118" s="30">
        <f t="shared" si="9"/>
        <v>811.25</v>
      </c>
      <c r="M118" s="30">
        <f t="shared" si="10"/>
        <v>76118.666666666672</v>
      </c>
      <c r="N118" s="30">
        <f t="shared" si="11"/>
        <v>8.2000000000000011</v>
      </c>
    </row>
    <row r="119" spans="1:14" s="7" customFormat="1">
      <c r="A119" s="48"/>
      <c r="B119" s="32" t="s">
        <v>1302</v>
      </c>
      <c r="C119" s="31">
        <v>1664.17</v>
      </c>
      <c r="D119" s="31">
        <v>57357</v>
      </c>
      <c r="E119" s="31">
        <v>7.5</v>
      </c>
      <c r="F119" s="31">
        <v>1576.69</v>
      </c>
      <c r="G119" s="31">
        <v>52470</v>
      </c>
      <c r="H119" s="31">
        <v>8.5</v>
      </c>
      <c r="I119" s="10">
        <v>1388.46</v>
      </c>
      <c r="J119" s="10">
        <v>47999</v>
      </c>
      <c r="K119" s="10">
        <v>9.1999999999999993</v>
      </c>
      <c r="L119" s="30">
        <f t="shared" si="9"/>
        <v>1543.1066666666666</v>
      </c>
      <c r="M119" s="30">
        <f t="shared" si="10"/>
        <v>52608.666666666664</v>
      </c>
      <c r="N119" s="30">
        <f t="shared" si="11"/>
        <v>8.4</v>
      </c>
    </row>
    <row r="120" spans="1:14" s="7" customFormat="1">
      <c r="A120" s="48"/>
      <c r="B120" s="32" t="s">
        <v>1303</v>
      </c>
      <c r="C120" s="31">
        <v>1742.23</v>
      </c>
      <c r="D120" s="31">
        <v>35486</v>
      </c>
      <c r="E120" s="31">
        <v>6.6</v>
      </c>
      <c r="F120" s="31">
        <v>1726.75</v>
      </c>
      <c r="G120" s="31">
        <v>32236</v>
      </c>
      <c r="H120" s="31">
        <v>7.9</v>
      </c>
      <c r="I120" s="10">
        <v>1457.2</v>
      </c>
      <c r="J120" s="10">
        <v>29924</v>
      </c>
      <c r="K120" s="10">
        <v>8.9</v>
      </c>
      <c r="L120" s="30">
        <f t="shared" si="9"/>
        <v>1642.0600000000002</v>
      </c>
      <c r="M120" s="30">
        <f t="shared" si="10"/>
        <v>32548.666666666668</v>
      </c>
      <c r="N120" s="30">
        <f t="shared" si="11"/>
        <v>7.8</v>
      </c>
    </row>
    <row r="121" spans="1:14" s="7" customFormat="1">
      <c r="A121" s="48"/>
      <c r="B121" s="32" t="s">
        <v>1304</v>
      </c>
      <c r="C121" s="31">
        <v>1922.18</v>
      </c>
      <c r="D121" s="31">
        <v>33902</v>
      </c>
      <c r="E121" s="31">
        <v>7.5</v>
      </c>
      <c r="F121" s="31">
        <v>1726.75</v>
      </c>
      <c r="G121" s="31">
        <v>30305</v>
      </c>
      <c r="H121" s="31">
        <v>7.3</v>
      </c>
      <c r="I121" s="10">
        <v>1590.5</v>
      </c>
      <c r="J121" s="10">
        <v>42714</v>
      </c>
      <c r="K121" s="10">
        <v>8.5</v>
      </c>
      <c r="L121" s="30">
        <f t="shared" si="9"/>
        <v>1746.4766666666667</v>
      </c>
      <c r="M121" s="30">
        <f t="shared" si="10"/>
        <v>35640.333333333336</v>
      </c>
      <c r="N121" s="30">
        <f t="shared" si="11"/>
        <v>7.7666666666666666</v>
      </c>
    </row>
    <row r="122" spans="1:14" s="7" customFormat="1">
      <c r="A122" s="48"/>
      <c r="B122" s="32" t="s">
        <v>1305</v>
      </c>
      <c r="C122" s="31">
        <v>1921.83</v>
      </c>
      <c r="D122" s="31">
        <v>30356</v>
      </c>
      <c r="E122" s="31">
        <v>7.6</v>
      </c>
      <c r="F122" s="31">
        <v>1726.17</v>
      </c>
      <c r="G122" s="31">
        <v>27373</v>
      </c>
      <c r="H122" s="31">
        <v>7.6</v>
      </c>
      <c r="I122" s="10">
        <v>1589.24</v>
      </c>
      <c r="J122" s="10">
        <v>25262</v>
      </c>
      <c r="K122" s="10">
        <v>8.9</v>
      </c>
      <c r="L122" s="30">
        <f t="shared" si="9"/>
        <v>1745.7466666666667</v>
      </c>
      <c r="M122" s="30">
        <f t="shared" si="10"/>
        <v>27663.666666666668</v>
      </c>
      <c r="N122" s="30">
        <f t="shared" si="11"/>
        <v>8.0333333333333332</v>
      </c>
    </row>
    <row r="123" spans="1:14" s="7" customFormat="1">
      <c r="A123" s="48"/>
      <c r="B123" s="32" t="s">
        <v>1306</v>
      </c>
      <c r="C123" s="31">
        <v>1234.8599999999999</v>
      </c>
      <c r="D123" s="31">
        <v>48798</v>
      </c>
      <c r="E123" s="31">
        <v>8.1</v>
      </c>
      <c r="F123" s="31">
        <v>1107.93</v>
      </c>
      <c r="G123" s="31">
        <v>44027</v>
      </c>
      <c r="H123" s="31">
        <v>7.6</v>
      </c>
      <c r="I123" s="10">
        <v>1030.07</v>
      </c>
      <c r="J123" s="10">
        <v>41234</v>
      </c>
      <c r="K123" s="10">
        <v>8</v>
      </c>
      <c r="L123" s="30">
        <f t="shared" si="9"/>
        <v>1124.2866666666666</v>
      </c>
      <c r="M123" s="30">
        <f t="shared" si="10"/>
        <v>44686.333333333336</v>
      </c>
      <c r="N123" s="30">
        <f t="shared" si="11"/>
        <v>7.8999999999999995</v>
      </c>
    </row>
    <row r="124" spans="1:14" s="7" customFormat="1">
      <c r="A124" s="48"/>
      <c r="B124" s="32" t="s">
        <v>1307</v>
      </c>
      <c r="C124" s="31">
        <v>935.72</v>
      </c>
      <c r="D124" s="31">
        <v>42414</v>
      </c>
      <c r="E124" s="31">
        <v>6.8</v>
      </c>
      <c r="F124" s="31">
        <v>852.18</v>
      </c>
      <c r="G124" s="31">
        <v>38801</v>
      </c>
      <c r="H124" s="31">
        <v>8</v>
      </c>
      <c r="I124" s="10">
        <v>785.26</v>
      </c>
      <c r="J124" s="10">
        <v>35900</v>
      </c>
      <c r="K124" s="10">
        <v>8.9</v>
      </c>
      <c r="L124" s="30">
        <f t="shared" si="9"/>
        <v>857.71999999999991</v>
      </c>
      <c r="M124" s="30">
        <f t="shared" si="10"/>
        <v>39038.333333333336</v>
      </c>
      <c r="N124" s="30">
        <f t="shared" si="11"/>
        <v>7.9000000000000012</v>
      </c>
    </row>
    <row r="125" spans="1:14" s="7" customFormat="1">
      <c r="A125" s="48"/>
      <c r="B125" s="42" t="s">
        <v>1309</v>
      </c>
      <c r="C125" s="31">
        <v>801.23</v>
      </c>
      <c r="D125" s="31">
        <v>23892</v>
      </c>
      <c r="E125" s="31">
        <v>6.2</v>
      </c>
      <c r="F125" s="31">
        <v>735.7</v>
      </c>
      <c r="G125" s="31">
        <v>22050</v>
      </c>
      <c r="H125" s="31">
        <v>4.2</v>
      </c>
      <c r="I125" s="10">
        <v>670.81</v>
      </c>
      <c r="J125" s="10">
        <v>20191</v>
      </c>
      <c r="K125" s="10">
        <v>9.1</v>
      </c>
      <c r="L125" s="30">
        <f t="shared" si="9"/>
        <v>735.9133333333333</v>
      </c>
      <c r="M125" s="30">
        <f t="shared" si="10"/>
        <v>22044.333333333332</v>
      </c>
      <c r="N125" s="30">
        <f t="shared" si="11"/>
        <v>6.5</v>
      </c>
    </row>
    <row r="126" spans="1:14" s="7" customFormat="1">
      <c r="A126" s="48"/>
      <c r="B126" s="32" t="s">
        <v>1236</v>
      </c>
      <c r="C126" s="31">
        <v>718.66</v>
      </c>
      <c r="D126" s="31">
        <v>62985</v>
      </c>
      <c r="E126" s="31">
        <v>7.8</v>
      </c>
      <c r="F126" s="31">
        <v>647.54999999999995</v>
      </c>
      <c r="G126" s="31">
        <v>56407</v>
      </c>
      <c r="H126" s="31">
        <v>8.2000000000000028</v>
      </c>
      <c r="I126" s="10">
        <v>597.61</v>
      </c>
      <c r="J126" s="10">
        <v>51786</v>
      </c>
      <c r="K126" s="10">
        <v>9.0999999999999943</v>
      </c>
      <c r="L126" s="30">
        <f t="shared" si="9"/>
        <v>654.60666666666668</v>
      </c>
      <c r="M126" s="30">
        <f t="shared" si="10"/>
        <v>57059.333333333336</v>
      </c>
      <c r="N126" s="30">
        <f t="shared" si="11"/>
        <v>8.3666666666666654</v>
      </c>
    </row>
    <row r="127" spans="1:14" s="7" customFormat="1">
      <c r="A127" s="48"/>
      <c r="B127" s="32" t="s">
        <v>1237</v>
      </c>
      <c r="C127" s="31">
        <v>671.86</v>
      </c>
      <c r="D127" s="31">
        <v>69731</v>
      </c>
      <c r="E127" s="31">
        <v>6.9</v>
      </c>
      <c r="F127" s="31">
        <v>602.1934</v>
      </c>
      <c r="G127" s="31">
        <v>62728</v>
      </c>
      <c r="H127" s="31">
        <v>8.0999999999999943</v>
      </c>
      <c r="I127" s="10">
        <v>557.57000000000005</v>
      </c>
      <c r="J127" s="10">
        <v>58310</v>
      </c>
      <c r="K127" s="10">
        <v>7</v>
      </c>
      <c r="L127" s="30">
        <f t="shared" si="9"/>
        <v>610.54113333333328</v>
      </c>
      <c r="M127" s="30">
        <f t="shared" si="10"/>
        <v>63589.666666666664</v>
      </c>
      <c r="N127" s="30">
        <f t="shared" si="11"/>
        <v>7.3333333333333313</v>
      </c>
    </row>
    <row r="128" spans="1:14" s="7" customFormat="1">
      <c r="A128" s="48"/>
      <c r="B128" s="32" t="s">
        <v>1238</v>
      </c>
      <c r="C128" s="31">
        <v>528.25</v>
      </c>
      <c r="D128" s="31">
        <v>41156</v>
      </c>
      <c r="E128" s="31">
        <v>8</v>
      </c>
      <c r="F128" s="31">
        <v>471.2629</v>
      </c>
      <c r="G128" s="31">
        <v>36629</v>
      </c>
      <c r="H128" s="31">
        <v>8</v>
      </c>
      <c r="I128" s="10">
        <v>440.1</v>
      </c>
      <c r="J128" s="10">
        <v>34069</v>
      </c>
      <c r="K128" s="10">
        <v>8.9000000000000057</v>
      </c>
      <c r="L128" s="30">
        <f t="shared" si="9"/>
        <v>479.87096666666667</v>
      </c>
      <c r="M128" s="30">
        <f t="shared" si="10"/>
        <v>37284.666666666664</v>
      </c>
      <c r="N128" s="30">
        <f t="shared" si="11"/>
        <v>8.3000000000000025</v>
      </c>
    </row>
    <row r="129" spans="1:14" s="7" customFormat="1">
      <c r="A129" s="49"/>
      <c r="B129" s="32" t="s">
        <v>1239</v>
      </c>
      <c r="C129" s="31">
        <v>25.51</v>
      </c>
      <c r="D129" s="31">
        <v>32328</v>
      </c>
      <c r="E129" s="31">
        <v>7</v>
      </c>
      <c r="F129" s="31">
        <v>23.060400000000001</v>
      </c>
      <c r="G129" s="31">
        <v>30007</v>
      </c>
      <c r="H129" s="31">
        <v>8.2999999999999972</v>
      </c>
      <c r="I129" s="10">
        <v>20.95</v>
      </c>
      <c r="J129" s="10">
        <v>27290</v>
      </c>
      <c r="K129" s="10">
        <v>6.5999999999999943</v>
      </c>
      <c r="L129" s="30">
        <f t="shared" si="9"/>
        <v>23.17346666666667</v>
      </c>
      <c r="M129" s="30">
        <f t="shared" si="10"/>
        <v>29875</v>
      </c>
      <c r="N129" s="30">
        <f t="shared" si="11"/>
        <v>7.2999999999999972</v>
      </c>
    </row>
    <row r="130" spans="1:14" s="7" customFormat="1">
      <c r="A130" s="61" t="s">
        <v>1308</v>
      </c>
      <c r="B130" s="32" t="s">
        <v>1240</v>
      </c>
      <c r="C130" s="31">
        <v>10535.5</v>
      </c>
      <c r="D130" s="31">
        <v>135388</v>
      </c>
      <c r="E130" s="31">
        <v>9</v>
      </c>
      <c r="F130" s="31">
        <v>9356.91</v>
      </c>
      <c r="G130" s="31">
        <v>123681</v>
      </c>
      <c r="H130" s="31">
        <v>9.4</v>
      </c>
      <c r="I130" s="31">
        <v>8510.1327999999994</v>
      </c>
      <c r="J130" s="31">
        <v>115443</v>
      </c>
      <c r="K130" s="31">
        <v>9.9</v>
      </c>
      <c r="L130" s="30">
        <f t="shared" si="9"/>
        <v>9467.514266666667</v>
      </c>
      <c r="M130" s="30">
        <f t="shared" si="10"/>
        <v>124837.33333333333</v>
      </c>
      <c r="N130" s="30">
        <f t="shared" si="11"/>
        <v>9.4333333333333318</v>
      </c>
    </row>
    <row r="131" spans="1:14" s="7" customFormat="1">
      <c r="A131" s="62"/>
      <c r="B131" s="31" t="s">
        <v>1241</v>
      </c>
      <c r="C131" s="31">
        <v>2335.1075000000001</v>
      </c>
      <c r="D131" s="31">
        <v>58065</v>
      </c>
      <c r="E131" s="31">
        <v>8</v>
      </c>
      <c r="F131" s="31">
        <v>2488.4499999999998</v>
      </c>
      <c r="G131" s="31">
        <v>62081</v>
      </c>
      <c r="H131" s="31">
        <v>7.85</v>
      </c>
      <c r="I131" s="31">
        <v>2335.1075000000001</v>
      </c>
      <c r="J131" s="31">
        <v>58661</v>
      </c>
      <c r="K131" s="31">
        <v>9.5</v>
      </c>
      <c r="L131" s="30">
        <f t="shared" si="9"/>
        <v>2386.2216666666668</v>
      </c>
      <c r="M131" s="30">
        <f t="shared" si="10"/>
        <v>59602.333333333336</v>
      </c>
      <c r="N131" s="30">
        <f t="shared" si="11"/>
        <v>8.4500000000000011</v>
      </c>
    </row>
    <row r="132" spans="1:14" s="7" customFormat="1">
      <c r="A132" s="62"/>
      <c r="B132" s="31" t="s">
        <v>1242</v>
      </c>
      <c r="C132" s="31">
        <v>2055.8000000000002</v>
      </c>
      <c r="D132" s="31">
        <v>72256</v>
      </c>
      <c r="E132" s="31">
        <v>8.3000000000000007</v>
      </c>
      <c r="F132" s="31">
        <v>1866.79</v>
      </c>
      <c r="G132" s="31">
        <v>65946</v>
      </c>
      <c r="H132" s="31">
        <v>8.4</v>
      </c>
      <c r="I132" s="31">
        <v>1703.0971999999999</v>
      </c>
      <c r="J132" s="31">
        <v>60430</v>
      </c>
      <c r="K132" s="31">
        <v>9.6</v>
      </c>
      <c r="L132" s="30">
        <f t="shared" si="9"/>
        <v>1875.2290666666668</v>
      </c>
      <c r="M132" s="30">
        <f t="shared" si="10"/>
        <v>66210.666666666672</v>
      </c>
      <c r="N132" s="30">
        <f t="shared" si="11"/>
        <v>8.7666666666666675</v>
      </c>
    </row>
    <row r="133" spans="1:14" s="7" customFormat="1">
      <c r="A133" s="62"/>
      <c r="B133" s="31" t="s">
        <v>1243</v>
      </c>
      <c r="C133" s="31">
        <v>3132.48</v>
      </c>
      <c r="D133" s="31">
        <v>43233</v>
      </c>
      <c r="E133" s="31">
        <v>8.5</v>
      </c>
      <c r="F133" s="31">
        <v>2868.57</v>
      </c>
      <c r="G133" s="31">
        <v>39233</v>
      </c>
      <c r="H133" s="31">
        <v>7.9</v>
      </c>
      <c r="I133" s="31">
        <v>2601.5749000000001</v>
      </c>
      <c r="J133" s="31">
        <v>35538</v>
      </c>
      <c r="K133" s="31">
        <v>8.7200000000000006</v>
      </c>
      <c r="L133" s="30">
        <f t="shared" si="9"/>
        <v>2867.5416333333337</v>
      </c>
      <c r="M133" s="30">
        <f t="shared" si="10"/>
        <v>39334.666666666664</v>
      </c>
      <c r="N133" s="30">
        <f t="shared" si="11"/>
        <v>8.3733333333333331</v>
      </c>
    </row>
    <row r="134" spans="1:14" s="7" customFormat="1">
      <c r="A134" s="62"/>
      <c r="B134" s="31" t="s">
        <v>1244</v>
      </c>
      <c r="C134" s="31">
        <v>1691.5</v>
      </c>
      <c r="D134" s="31">
        <v>23018</v>
      </c>
      <c r="E134" s="31">
        <v>8.1</v>
      </c>
      <c r="F134" s="31">
        <v>1530.26</v>
      </c>
      <c r="G134" s="31">
        <v>20987</v>
      </c>
      <c r="H134" s="31">
        <v>8</v>
      </c>
      <c r="I134" s="31">
        <v>1386.9988000000001</v>
      </c>
      <c r="J134" s="31">
        <v>19156</v>
      </c>
      <c r="K134" s="31">
        <v>9.6</v>
      </c>
      <c r="L134" s="30">
        <f t="shared" si="9"/>
        <v>1536.2529333333334</v>
      </c>
      <c r="M134" s="30">
        <f t="shared" si="10"/>
        <v>21053.666666666668</v>
      </c>
      <c r="N134" s="30">
        <f t="shared" si="11"/>
        <v>8.5666666666666682</v>
      </c>
    </row>
    <row r="135" spans="1:14" s="7" customFormat="1">
      <c r="A135" s="62"/>
      <c r="B135" s="31" t="s">
        <v>1245</v>
      </c>
      <c r="C135" s="31">
        <v>3258.03</v>
      </c>
      <c r="D135" s="31">
        <v>56826</v>
      </c>
      <c r="E135" s="31">
        <v>7</v>
      </c>
      <c r="F135" s="31">
        <v>3100.87</v>
      </c>
      <c r="G135" s="31">
        <v>54832</v>
      </c>
      <c r="H135" s="31">
        <v>7.8</v>
      </c>
      <c r="I135" s="31">
        <v>2886.28</v>
      </c>
      <c r="J135" s="31">
        <v>51429</v>
      </c>
      <c r="K135" s="31">
        <v>8.6999999999999993</v>
      </c>
      <c r="L135" s="30">
        <f t="shared" si="9"/>
        <v>3081.7266666666669</v>
      </c>
      <c r="M135" s="30">
        <f t="shared" si="10"/>
        <v>54362.333333333336</v>
      </c>
      <c r="N135" s="30">
        <f t="shared" si="11"/>
        <v>7.833333333333333</v>
      </c>
    </row>
    <row r="136" spans="1:14" s="7" customFormat="1">
      <c r="A136" s="62"/>
      <c r="B136" s="31" t="s">
        <v>1246</v>
      </c>
      <c r="C136" s="31">
        <v>3238.1</v>
      </c>
      <c r="D136" s="31">
        <v>55404</v>
      </c>
      <c r="E136" s="31">
        <v>8.4</v>
      </c>
      <c r="F136" s="31">
        <v>2953.82</v>
      </c>
      <c r="G136" s="31">
        <v>50543</v>
      </c>
      <c r="H136" s="31">
        <v>8.6999999999999993</v>
      </c>
      <c r="I136" s="31">
        <v>2709.0169000000001</v>
      </c>
      <c r="J136" s="31">
        <v>46408</v>
      </c>
      <c r="K136" s="31">
        <v>8.6999999999999993</v>
      </c>
      <c r="L136" s="30">
        <f t="shared" si="9"/>
        <v>2966.978966666667</v>
      </c>
      <c r="M136" s="30">
        <f t="shared" si="10"/>
        <v>50785</v>
      </c>
      <c r="N136" s="30">
        <f t="shared" si="11"/>
        <v>8.6</v>
      </c>
    </row>
    <row r="137" spans="1:14" s="7" customFormat="1">
      <c r="A137" s="62"/>
      <c r="B137" s="31" t="s">
        <v>1247</v>
      </c>
      <c r="C137" s="31">
        <v>542.4</v>
      </c>
      <c r="D137" s="31">
        <v>35442</v>
      </c>
      <c r="E137" s="31">
        <v>8.6999999999999993</v>
      </c>
      <c r="F137" s="31">
        <v>493.1</v>
      </c>
      <c r="G137" s="31">
        <v>32300</v>
      </c>
      <c r="H137" s="31">
        <v>8.1</v>
      </c>
      <c r="I137" s="31">
        <v>447.7004</v>
      </c>
      <c r="J137" s="31">
        <v>29425</v>
      </c>
      <c r="K137" s="31">
        <v>8.5</v>
      </c>
      <c r="L137" s="30">
        <f t="shared" si="9"/>
        <v>494.40013333333332</v>
      </c>
      <c r="M137" s="30">
        <f t="shared" si="10"/>
        <v>32389</v>
      </c>
      <c r="N137" s="30">
        <f t="shared" si="11"/>
        <v>8.4333333333333318</v>
      </c>
    </row>
    <row r="138" spans="1:14" s="7" customFormat="1">
      <c r="A138" s="62"/>
      <c r="B138" s="31" t="s">
        <v>1248</v>
      </c>
      <c r="C138" s="31">
        <v>1665.41</v>
      </c>
      <c r="D138" s="31">
        <v>37745</v>
      </c>
      <c r="E138" s="31">
        <v>8.4</v>
      </c>
      <c r="F138" s="31">
        <v>1493.18</v>
      </c>
      <c r="G138" s="31">
        <v>33772</v>
      </c>
      <c r="H138" s="31">
        <v>7.8</v>
      </c>
      <c r="I138" s="31">
        <v>1354.4119000000001</v>
      </c>
      <c r="J138" s="31">
        <v>30776</v>
      </c>
      <c r="K138" s="31">
        <v>8.4</v>
      </c>
      <c r="L138" s="30">
        <f t="shared" si="9"/>
        <v>1504.3339666666668</v>
      </c>
      <c r="M138" s="30">
        <f t="shared" si="10"/>
        <v>34097.666666666664</v>
      </c>
      <c r="N138" s="30">
        <f t="shared" si="11"/>
        <v>8.2000000000000011</v>
      </c>
    </row>
    <row r="139" spans="1:14" s="7" customFormat="1">
      <c r="A139" s="62"/>
      <c r="B139" s="31" t="s">
        <v>1249</v>
      </c>
      <c r="C139" s="31">
        <v>2337.73</v>
      </c>
      <c r="D139" s="31">
        <v>49514</v>
      </c>
      <c r="E139" s="31">
        <v>7.9</v>
      </c>
      <c r="F139" s="31">
        <v>2204.13</v>
      </c>
      <c r="G139" s="31">
        <v>46691</v>
      </c>
      <c r="H139" s="31">
        <v>8.3000000000000007</v>
      </c>
      <c r="I139" s="31">
        <v>2012.0654</v>
      </c>
      <c r="J139" s="31">
        <v>42682</v>
      </c>
      <c r="K139" s="31">
        <v>8.5399999999999991</v>
      </c>
      <c r="L139" s="30">
        <f t="shared" si="9"/>
        <v>2184.6417999999999</v>
      </c>
      <c r="M139" s="30">
        <f t="shared" si="10"/>
        <v>46295.666666666664</v>
      </c>
      <c r="N139" s="30">
        <f t="shared" si="11"/>
        <v>8.2466666666666679</v>
      </c>
    </row>
    <row r="140" spans="1:14" s="7" customFormat="1">
      <c r="A140" s="62"/>
      <c r="B140" s="31" t="s">
        <v>1250</v>
      </c>
      <c r="C140" s="31">
        <v>1728.46</v>
      </c>
      <c r="D140" s="31">
        <v>31585</v>
      </c>
      <c r="E140" s="31">
        <v>8.3000000000000007</v>
      </c>
      <c r="F140" s="31">
        <v>1571.33</v>
      </c>
      <c r="G140" s="31">
        <v>28845</v>
      </c>
      <c r="H140" s="31">
        <v>7.96</v>
      </c>
      <c r="I140" s="31">
        <v>1418.1762000000001</v>
      </c>
      <c r="J140" s="31">
        <v>26222</v>
      </c>
      <c r="K140" s="31">
        <v>9</v>
      </c>
      <c r="L140" s="30">
        <f t="shared" si="9"/>
        <v>1572.6553999999999</v>
      </c>
      <c r="M140" s="30">
        <f t="shared" si="10"/>
        <v>28884</v>
      </c>
      <c r="N140" s="30">
        <f t="shared" si="11"/>
        <v>8.42</v>
      </c>
    </row>
    <row r="141" spans="1:14" s="7" customFormat="1">
      <c r="A141" s="62"/>
      <c r="B141" s="31" t="s">
        <v>1251</v>
      </c>
      <c r="C141" s="31">
        <v>1503.97</v>
      </c>
      <c r="D141" s="31">
        <v>30445</v>
      </c>
      <c r="E141" s="31">
        <v>7.7</v>
      </c>
      <c r="F141" s="10">
        <v>1388.23</v>
      </c>
      <c r="G141" s="10">
        <v>28269</v>
      </c>
      <c r="H141" s="10">
        <v>8.1199999999999992</v>
      </c>
      <c r="I141" s="10">
        <v>1273.2479000000001</v>
      </c>
      <c r="J141" s="10">
        <v>26060</v>
      </c>
      <c r="K141" s="10">
        <v>8.5</v>
      </c>
      <c r="L141" s="30">
        <f t="shared" si="9"/>
        <v>1388.4826333333333</v>
      </c>
      <c r="M141" s="30">
        <f t="shared" si="10"/>
        <v>28258</v>
      </c>
      <c r="N141" s="30">
        <f t="shared" si="11"/>
        <v>8.1066666666666674</v>
      </c>
    </row>
    <row r="142" spans="1:14" s="7" customFormat="1">
      <c r="A142" s="62"/>
      <c r="B142" s="31" t="s">
        <v>1252</v>
      </c>
      <c r="C142" s="31">
        <v>1544.98</v>
      </c>
      <c r="D142" s="31">
        <v>39555</v>
      </c>
      <c r="E142" s="31">
        <v>8.5</v>
      </c>
      <c r="F142" s="31">
        <v>1398.17</v>
      </c>
      <c r="G142" s="31">
        <v>36008</v>
      </c>
      <c r="H142" s="31">
        <v>7.6</v>
      </c>
      <c r="I142" s="31">
        <v>1291.6626000000001</v>
      </c>
      <c r="J142" s="31">
        <v>33444</v>
      </c>
      <c r="K142" s="31">
        <v>7.59</v>
      </c>
      <c r="L142" s="30">
        <f t="shared" si="9"/>
        <v>1411.6042</v>
      </c>
      <c r="M142" s="30">
        <f t="shared" si="10"/>
        <v>36335.666666666664</v>
      </c>
      <c r="N142" s="30">
        <f t="shared" si="11"/>
        <v>7.8966666666666674</v>
      </c>
    </row>
    <row r="143" spans="1:14" s="7" customFormat="1">
      <c r="A143" s="63"/>
      <c r="B143" s="31" t="s">
        <v>1253</v>
      </c>
      <c r="C143" s="31">
        <v>582.64</v>
      </c>
      <c r="D143" s="31">
        <v>22094</v>
      </c>
      <c r="E143" s="31">
        <v>7.6</v>
      </c>
      <c r="F143" s="31">
        <v>530.87</v>
      </c>
      <c r="G143" s="31">
        <v>20144</v>
      </c>
      <c r="H143" s="31">
        <v>6.96</v>
      </c>
      <c r="I143" s="31">
        <v>497.44</v>
      </c>
      <c r="J143" s="31">
        <v>18931</v>
      </c>
      <c r="K143" s="31">
        <v>8.3000000000000007</v>
      </c>
      <c r="L143" s="30">
        <f t="shared" si="9"/>
        <v>536.98333333333335</v>
      </c>
      <c r="M143" s="30">
        <f t="shared" si="10"/>
        <v>20389.666666666668</v>
      </c>
      <c r="N143" s="30">
        <f t="shared" si="11"/>
        <v>7.62</v>
      </c>
    </row>
    <row r="144" spans="1:14" s="7" customFormat="1">
      <c r="A144" s="47" t="s">
        <v>1313</v>
      </c>
      <c r="B144" s="31" t="s">
        <v>1254</v>
      </c>
      <c r="C144" s="31">
        <v>13889.4</v>
      </c>
      <c r="D144" s="31">
        <v>86911</v>
      </c>
      <c r="E144" s="31">
        <v>8.1</v>
      </c>
      <c r="F144" s="31">
        <v>12170.23</v>
      </c>
      <c r="G144" s="31">
        <v>87693</v>
      </c>
      <c r="H144" s="31">
        <v>7.7</v>
      </c>
      <c r="I144" s="31">
        <v>10801.16</v>
      </c>
      <c r="J144" s="31">
        <v>88578</v>
      </c>
      <c r="K144" s="31">
        <v>7.9</v>
      </c>
      <c r="L144" s="30">
        <f t="shared" ref="L144:L160" si="12">(C144+F144+I144)/3</f>
        <v>12286.929999999998</v>
      </c>
      <c r="M144" s="30">
        <f t="shared" ref="M144:M160" si="13">(D144+G144+J144)/3</f>
        <v>87727.333333333328</v>
      </c>
      <c r="N144" s="30">
        <f t="shared" ref="N144:N160" si="14">(E144+H144+K144)/3</f>
        <v>7.9000000000000012</v>
      </c>
    </row>
    <row r="145" spans="1:14" s="7" customFormat="1">
      <c r="A145" s="48"/>
      <c r="B145" s="31" t="s">
        <v>1255</v>
      </c>
      <c r="C145" s="31">
        <v>1312.07</v>
      </c>
      <c r="D145" s="31">
        <v>46182</v>
      </c>
      <c r="E145" s="31">
        <v>8.3000000000000007</v>
      </c>
      <c r="F145" s="31">
        <v>1234.5636999999999</v>
      </c>
      <c r="G145" s="31">
        <v>44481</v>
      </c>
      <c r="H145" s="31">
        <v>7.72</v>
      </c>
      <c r="I145" s="31">
        <v>1143.1113</v>
      </c>
      <c r="J145" s="31">
        <v>41447</v>
      </c>
      <c r="K145" s="31">
        <v>8.42</v>
      </c>
      <c r="L145" s="30">
        <f t="shared" si="12"/>
        <v>1229.915</v>
      </c>
      <c r="M145" s="30">
        <f t="shared" si="13"/>
        <v>44036.666666666664</v>
      </c>
      <c r="N145" s="30">
        <f t="shared" si="14"/>
        <v>8.1466666666666665</v>
      </c>
    </row>
    <row r="146" spans="1:14" s="7" customFormat="1">
      <c r="A146" s="48"/>
      <c r="B146" s="31" t="s">
        <v>1256</v>
      </c>
      <c r="C146" s="31">
        <v>1144.25</v>
      </c>
      <c r="D146" s="31">
        <v>92584</v>
      </c>
      <c r="E146" s="31">
        <v>7.4</v>
      </c>
      <c r="F146" s="31">
        <v>1014.6839</v>
      </c>
      <c r="G146" s="31">
        <v>82221</v>
      </c>
      <c r="H146" s="31">
        <v>8</v>
      </c>
      <c r="I146" s="31">
        <v>925.18389999999999</v>
      </c>
      <c r="J146" s="31">
        <v>75078</v>
      </c>
      <c r="K146" s="31">
        <v>8.14</v>
      </c>
      <c r="L146" s="30">
        <f t="shared" si="12"/>
        <v>1028.0392666666667</v>
      </c>
      <c r="M146" s="30">
        <f t="shared" si="13"/>
        <v>83294.333333333328</v>
      </c>
      <c r="N146" s="30">
        <f t="shared" si="14"/>
        <v>7.8466666666666667</v>
      </c>
    </row>
    <row r="147" spans="1:14" s="7" customFormat="1">
      <c r="A147" s="48"/>
      <c r="B147" s="31" t="s">
        <v>1257</v>
      </c>
      <c r="C147" s="31">
        <v>1596.21</v>
      </c>
      <c r="D147" s="31">
        <v>37020</v>
      </c>
      <c r="E147" s="31">
        <v>9.1</v>
      </c>
      <c r="F147" s="31">
        <v>1481.9105</v>
      </c>
      <c r="G147" s="31">
        <v>34497</v>
      </c>
      <c r="H147" s="31">
        <v>9.5</v>
      </c>
      <c r="I147" s="31">
        <v>1353.4132999999999</v>
      </c>
      <c r="J147" s="31">
        <v>31714</v>
      </c>
      <c r="K147" s="31">
        <v>11</v>
      </c>
      <c r="L147" s="30">
        <f t="shared" si="12"/>
        <v>1477.1779333333334</v>
      </c>
      <c r="M147" s="30">
        <f t="shared" si="13"/>
        <v>34410.333333333336</v>
      </c>
      <c r="N147" s="30">
        <f t="shared" si="14"/>
        <v>9.8666666666666671</v>
      </c>
    </row>
    <row r="148" spans="1:14" s="7" customFormat="1">
      <c r="A148" s="48"/>
      <c r="B148" s="31" t="s">
        <v>1258</v>
      </c>
      <c r="C148" s="31">
        <v>1960.6</v>
      </c>
      <c r="D148" s="31">
        <v>55607</v>
      </c>
      <c r="E148" s="31">
        <v>9</v>
      </c>
      <c r="F148" s="31">
        <v>1752.4541999999999</v>
      </c>
      <c r="G148" s="31">
        <v>49835</v>
      </c>
      <c r="H148" s="31">
        <v>8.4</v>
      </c>
      <c r="I148" s="31">
        <v>1605.0640000000001</v>
      </c>
      <c r="J148" s="31">
        <v>45701</v>
      </c>
      <c r="K148" s="31">
        <v>8.1999999999999993</v>
      </c>
      <c r="L148" s="30">
        <f t="shared" si="12"/>
        <v>1772.7060666666666</v>
      </c>
      <c r="M148" s="30">
        <f t="shared" si="13"/>
        <v>50381</v>
      </c>
      <c r="N148" s="30">
        <f t="shared" si="14"/>
        <v>8.5333333333333332</v>
      </c>
    </row>
    <row r="149" spans="1:14" s="7" customFormat="1">
      <c r="A149" s="48"/>
      <c r="B149" s="31" t="s">
        <v>1259</v>
      </c>
      <c r="C149" s="31">
        <v>2074.75</v>
      </c>
      <c r="D149" s="31">
        <v>43015</v>
      </c>
      <c r="E149" s="31">
        <v>9.1</v>
      </c>
      <c r="F149" s="31">
        <v>1830.4206999999999</v>
      </c>
      <c r="G149" s="31">
        <v>38202</v>
      </c>
      <c r="H149" s="31">
        <v>8.3000000000000007</v>
      </c>
      <c r="I149" s="31">
        <v>1700.3317999999999</v>
      </c>
      <c r="J149" s="31">
        <v>35754</v>
      </c>
      <c r="K149" s="31">
        <v>8.6</v>
      </c>
      <c r="L149" s="30">
        <f t="shared" si="12"/>
        <v>1868.5008333333333</v>
      </c>
      <c r="M149" s="30">
        <f t="shared" si="13"/>
        <v>38990.333333333336</v>
      </c>
      <c r="N149" s="30">
        <f t="shared" si="14"/>
        <v>8.6666666666666661</v>
      </c>
    </row>
    <row r="150" spans="1:14" s="7" customFormat="1">
      <c r="A150" s="48"/>
      <c r="B150" s="31" t="s">
        <v>1260</v>
      </c>
      <c r="C150" s="31">
        <v>732.12</v>
      </c>
      <c r="D150" s="31">
        <v>27653</v>
      </c>
      <c r="E150" s="31">
        <v>8.1</v>
      </c>
      <c r="F150" s="31">
        <v>660.01</v>
      </c>
      <c r="G150" s="31">
        <v>25072</v>
      </c>
      <c r="H150" s="31">
        <v>8</v>
      </c>
      <c r="I150" s="31">
        <v>605.42999999999995</v>
      </c>
      <c r="J150" s="31">
        <v>23263</v>
      </c>
      <c r="K150" s="31">
        <v>8.6</v>
      </c>
      <c r="L150" s="30">
        <f t="shared" si="12"/>
        <v>665.85333333333335</v>
      </c>
      <c r="M150" s="30">
        <f t="shared" si="13"/>
        <v>25329.333333333332</v>
      </c>
      <c r="N150" s="30">
        <f t="shared" si="14"/>
        <v>8.2333333333333343</v>
      </c>
    </row>
    <row r="151" spans="1:14" s="7" customFormat="1">
      <c r="A151" s="48"/>
      <c r="B151" s="31" t="s">
        <v>1261</v>
      </c>
      <c r="C151" s="31">
        <v>1138.06</v>
      </c>
      <c r="D151" s="31">
        <v>34835</v>
      </c>
      <c r="E151" s="31">
        <v>8.3000000000000007</v>
      </c>
      <c r="F151" s="31">
        <v>1008.4521</v>
      </c>
      <c r="G151" s="31">
        <v>30615</v>
      </c>
      <c r="H151" s="31">
        <v>9.1300000000000008</v>
      </c>
      <c r="I151" s="31">
        <v>915.81119999999999</v>
      </c>
      <c r="J151" s="31">
        <v>27868</v>
      </c>
      <c r="K151" s="31">
        <v>13.21</v>
      </c>
      <c r="L151" s="30">
        <f t="shared" si="12"/>
        <v>1020.7744333333334</v>
      </c>
      <c r="M151" s="30">
        <f t="shared" si="13"/>
        <v>31106</v>
      </c>
      <c r="N151" s="30">
        <f t="shared" si="14"/>
        <v>10.213333333333333</v>
      </c>
    </row>
    <row r="152" spans="1:14" s="7" customFormat="1">
      <c r="A152" s="48"/>
      <c r="B152" s="31" t="s">
        <v>1262</v>
      </c>
      <c r="C152" s="31">
        <v>1332.09</v>
      </c>
      <c r="D152" s="31">
        <v>35521</v>
      </c>
      <c r="E152" s="31">
        <v>7.1</v>
      </c>
      <c r="F152" s="31">
        <v>1297.6712</v>
      </c>
      <c r="G152" s="31">
        <v>34667</v>
      </c>
      <c r="H152" s="31">
        <v>7.61</v>
      </c>
      <c r="I152" s="31">
        <v>1198.5784000000001</v>
      </c>
      <c r="J152" s="31">
        <v>32080</v>
      </c>
      <c r="K152" s="31">
        <v>8</v>
      </c>
      <c r="L152" s="30">
        <f t="shared" si="12"/>
        <v>1276.1132</v>
      </c>
      <c r="M152" s="30">
        <f t="shared" si="13"/>
        <v>34089.333333333336</v>
      </c>
      <c r="N152" s="30">
        <f t="shared" si="14"/>
        <v>7.57</v>
      </c>
    </row>
    <row r="153" spans="1:14" s="7" customFormat="1">
      <c r="A153" s="48"/>
      <c r="B153" s="31" t="s">
        <v>1263</v>
      </c>
      <c r="C153" s="31">
        <v>1507.79</v>
      </c>
      <c r="D153" s="31">
        <v>46130</v>
      </c>
      <c r="E153" s="31">
        <v>8.1999999999999993</v>
      </c>
      <c r="F153" s="31">
        <v>1406.5848000000001</v>
      </c>
      <c r="G153" s="31">
        <v>43110</v>
      </c>
      <c r="H153" s="31">
        <v>8.1999999999999993</v>
      </c>
      <c r="I153" s="31">
        <v>1301.2326</v>
      </c>
      <c r="J153" s="31">
        <v>39973</v>
      </c>
      <c r="K153" s="31">
        <v>9.14</v>
      </c>
      <c r="L153" s="30">
        <f t="shared" si="12"/>
        <v>1405.2024666666666</v>
      </c>
      <c r="M153" s="30">
        <f t="shared" si="13"/>
        <v>43071</v>
      </c>
      <c r="N153" s="30">
        <f t="shared" si="14"/>
        <v>8.5133333333333336</v>
      </c>
    </row>
    <row r="154" spans="1:14" s="7" customFormat="1">
      <c r="A154" s="48"/>
      <c r="B154" s="31" t="s">
        <v>1264</v>
      </c>
      <c r="C154" s="31">
        <v>1827.93</v>
      </c>
      <c r="D154" s="31">
        <v>28516</v>
      </c>
      <c r="E154" s="31">
        <v>8.5</v>
      </c>
      <c r="F154" s="31">
        <v>1651.4004</v>
      </c>
      <c r="G154" s="31">
        <v>25871</v>
      </c>
      <c r="H154" s="31">
        <v>7.2</v>
      </c>
      <c r="I154" s="31">
        <v>1516.2016000000001</v>
      </c>
      <c r="J154" s="31">
        <v>23881</v>
      </c>
      <c r="K154" s="31">
        <v>7.6</v>
      </c>
      <c r="L154" s="30">
        <f t="shared" si="12"/>
        <v>1665.1773333333333</v>
      </c>
      <c r="M154" s="30">
        <f t="shared" si="13"/>
        <v>26089.333333333332</v>
      </c>
      <c r="N154" s="30">
        <f t="shared" si="14"/>
        <v>7.7666666666666657</v>
      </c>
    </row>
    <row r="155" spans="1:14" s="7" customFormat="1">
      <c r="A155" s="48"/>
      <c r="B155" s="31" t="s">
        <v>1265</v>
      </c>
      <c r="C155" s="31">
        <v>1183.3499999999999</v>
      </c>
      <c r="D155" s="31">
        <v>39605</v>
      </c>
      <c r="E155" s="31">
        <v>5.3</v>
      </c>
      <c r="F155" s="31">
        <v>1117.2317</v>
      </c>
      <c r="G155" s="31">
        <v>37227</v>
      </c>
      <c r="H155" s="31">
        <v>8.41</v>
      </c>
      <c r="I155" s="31">
        <v>1029.8632</v>
      </c>
      <c r="J155" s="31">
        <v>34379</v>
      </c>
      <c r="K155" s="31">
        <v>10.24</v>
      </c>
      <c r="L155" s="30">
        <f t="shared" si="12"/>
        <v>1110.1482999999998</v>
      </c>
      <c r="M155" s="30">
        <f t="shared" si="13"/>
        <v>37070.333333333336</v>
      </c>
      <c r="N155" s="30">
        <f t="shared" si="14"/>
        <v>7.9833333333333343</v>
      </c>
    </row>
    <row r="156" spans="1:14" s="7" customFormat="1">
      <c r="A156" s="48"/>
      <c r="B156" s="31" t="s">
        <v>1266</v>
      </c>
      <c r="C156" s="31">
        <v>1847.23</v>
      </c>
      <c r="D156" s="31">
        <v>40868</v>
      </c>
      <c r="E156" s="31">
        <v>8.8000000000000007</v>
      </c>
      <c r="F156" s="31">
        <v>1653.0528999999999</v>
      </c>
      <c r="G156" s="31">
        <v>36735</v>
      </c>
      <c r="H156" s="31">
        <v>8.2799999999999994</v>
      </c>
      <c r="I156" s="31">
        <v>1525.9042999999999</v>
      </c>
      <c r="J156" s="31">
        <v>34060</v>
      </c>
      <c r="K156" s="31">
        <v>8.4499999999999993</v>
      </c>
      <c r="L156" s="30">
        <f t="shared" si="12"/>
        <v>1675.3957333333335</v>
      </c>
      <c r="M156" s="30">
        <f t="shared" si="13"/>
        <v>37221</v>
      </c>
      <c r="N156" s="30">
        <f t="shared" si="14"/>
        <v>8.51</v>
      </c>
    </row>
    <row r="157" spans="1:14" s="7" customFormat="1">
      <c r="A157" s="48"/>
      <c r="B157" s="31" t="s">
        <v>1267</v>
      </c>
      <c r="C157" s="31">
        <v>1173.8</v>
      </c>
      <c r="D157" s="31">
        <v>36034</v>
      </c>
      <c r="E157" s="31">
        <v>8.1</v>
      </c>
      <c r="F157" s="31">
        <v>1078.6241</v>
      </c>
      <c r="G157" s="31">
        <v>33130</v>
      </c>
      <c r="H157" s="31">
        <v>7.9</v>
      </c>
      <c r="I157" s="31">
        <v>1005.6146</v>
      </c>
      <c r="J157" s="31">
        <v>31046</v>
      </c>
      <c r="K157" s="31">
        <v>10.6</v>
      </c>
      <c r="L157" s="30">
        <f t="shared" si="12"/>
        <v>1086.0128999999999</v>
      </c>
      <c r="M157" s="30">
        <f t="shared" si="13"/>
        <v>33403.333333333336</v>
      </c>
      <c r="N157" s="30">
        <f t="shared" si="14"/>
        <v>8.8666666666666671</v>
      </c>
    </row>
    <row r="158" spans="1:14" s="7" customFormat="1">
      <c r="A158" s="48"/>
      <c r="B158" s="31" t="s">
        <v>1268</v>
      </c>
      <c r="C158" s="31">
        <v>1583.94</v>
      </c>
      <c r="D158" s="31">
        <v>28066</v>
      </c>
      <c r="E158" s="31">
        <v>8.1999999999999993</v>
      </c>
      <c r="F158" s="31">
        <v>1447.0835999999999</v>
      </c>
      <c r="G158" s="31">
        <v>25921</v>
      </c>
      <c r="H158" s="31">
        <v>7.5</v>
      </c>
      <c r="I158" s="31">
        <v>1350.7623000000001</v>
      </c>
      <c r="J158" s="31">
        <v>24342</v>
      </c>
      <c r="K158" s="31">
        <v>3.1</v>
      </c>
      <c r="L158" s="30">
        <f t="shared" si="12"/>
        <v>1460.5953</v>
      </c>
      <c r="M158" s="30">
        <f t="shared" si="13"/>
        <v>26109.666666666668</v>
      </c>
      <c r="N158" s="30">
        <f t="shared" si="14"/>
        <v>6.2666666666666666</v>
      </c>
    </row>
    <row r="159" spans="1:14" s="7" customFormat="1">
      <c r="A159" s="48"/>
      <c r="B159" s="31" t="s">
        <v>1269</v>
      </c>
      <c r="C159" s="31">
        <v>602.77</v>
      </c>
      <c r="D159" s="31">
        <v>39172</v>
      </c>
      <c r="E159" s="31">
        <v>8</v>
      </c>
      <c r="F159" s="31">
        <v>545.32719999999995</v>
      </c>
      <c r="G159" s="31">
        <v>35335</v>
      </c>
      <c r="H159" s="31">
        <v>8.1</v>
      </c>
      <c r="I159" s="31">
        <v>502.5788</v>
      </c>
      <c r="J159" s="31">
        <v>32523</v>
      </c>
      <c r="K159" s="31">
        <v>9</v>
      </c>
      <c r="L159" s="30">
        <f t="shared" si="12"/>
        <v>550.22533333333331</v>
      </c>
      <c r="M159" s="30">
        <f t="shared" si="13"/>
        <v>35676.666666666664</v>
      </c>
      <c r="N159" s="30">
        <f t="shared" si="14"/>
        <v>8.3666666666666671</v>
      </c>
    </row>
    <row r="160" spans="1:14" s="7" customFormat="1">
      <c r="A160" s="48"/>
      <c r="B160" s="31" t="s">
        <v>1270</v>
      </c>
      <c r="C160" s="31">
        <v>1022.2</v>
      </c>
      <c r="D160" s="31">
        <v>40137</v>
      </c>
      <c r="E160" s="31">
        <v>7.8</v>
      </c>
      <c r="F160" s="31">
        <v>943.44110000000001</v>
      </c>
      <c r="G160" s="31">
        <v>37308</v>
      </c>
      <c r="H160" s="31">
        <v>7.8</v>
      </c>
      <c r="I160" s="31">
        <v>1270.3811000000001</v>
      </c>
      <c r="J160" s="31">
        <v>35702</v>
      </c>
      <c r="K160" s="31">
        <v>8.8000000000000007</v>
      </c>
      <c r="L160" s="30">
        <f t="shared" si="12"/>
        <v>1078.6740666666667</v>
      </c>
      <c r="M160" s="30">
        <f t="shared" si="13"/>
        <v>37715.666666666664</v>
      </c>
      <c r="N160" s="30">
        <f t="shared" si="14"/>
        <v>8.1333333333333329</v>
      </c>
    </row>
    <row r="161" s="7" customFormat="1"/>
    <row r="162" s="7" customFormat="1"/>
    <row r="163" s="7" customFormat="1"/>
    <row r="164" s="7" customFormat="1"/>
    <row r="165" s="7" customFormat="1"/>
    <row r="166" s="7" customFormat="1"/>
    <row r="167" s="7" customFormat="1"/>
    <row r="168" s="7" customFormat="1"/>
    <row r="169" s="7" customFormat="1"/>
    <row r="170" s="7" customFormat="1"/>
    <row r="171" s="7" customFormat="1"/>
    <row r="172" s="7" customFormat="1"/>
    <row r="173" s="7" customFormat="1"/>
    <row r="174" s="7" customFormat="1"/>
    <row r="175" s="7" customFormat="1"/>
    <row r="176" s="7" customFormat="1"/>
    <row r="177" spans="1:15" s="7" customFormat="1"/>
    <row r="178" spans="1:15" s="7" customFormat="1"/>
    <row r="179" spans="1:15" s="7" customFormat="1"/>
    <row r="180" spans="1:15" s="7" customFormat="1"/>
    <row r="181" spans="1:15" s="7" customFormat="1"/>
    <row r="182" spans="1:15" s="7" customFormat="1"/>
    <row r="183" spans="1:15" s="7" customFormat="1"/>
    <row r="184" spans="1:15" s="7" customFormat="1"/>
    <row r="185" spans="1:15" s="7" customFormat="1"/>
    <row r="186" spans="1:15" s="7" customFormat="1">
      <c r="B186" s="45"/>
      <c r="C186" s="46"/>
      <c r="D186" s="44"/>
      <c r="E186" s="44"/>
      <c r="F186" s="46"/>
      <c r="G186" s="46"/>
      <c r="H186" s="46"/>
      <c r="I186" s="44"/>
      <c r="J186" s="44"/>
      <c r="K186" s="44"/>
      <c r="L186" s="44"/>
      <c r="M186" s="44"/>
      <c r="N186" s="44"/>
    </row>
    <row r="187" spans="1:15" s="7" customFormat="1">
      <c r="A187" s="44"/>
      <c r="B187" s="45"/>
      <c r="C187" s="46"/>
      <c r="D187" s="44"/>
      <c r="E187" s="44"/>
      <c r="F187" s="46"/>
      <c r="G187" s="46"/>
      <c r="H187" s="46"/>
      <c r="I187" s="44"/>
      <c r="J187" s="44"/>
      <c r="K187" s="44"/>
      <c r="L187" s="44"/>
      <c r="M187" s="44"/>
      <c r="N187" s="44"/>
      <c r="O187" s="44"/>
    </row>
    <row r="188" spans="1:15" s="7" customFormat="1">
      <c r="A188" s="44"/>
      <c r="B188" s="45"/>
      <c r="C188" s="46"/>
      <c r="D188" s="44"/>
      <c r="E188" s="44"/>
      <c r="F188" s="46"/>
      <c r="G188" s="46"/>
      <c r="H188" s="46"/>
      <c r="I188" s="44"/>
      <c r="J188" s="44"/>
      <c r="K188" s="44"/>
      <c r="L188" s="44"/>
      <c r="M188" s="44"/>
      <c r="N188" s="44"/>
      <c r="O188" s="44"/>
    </row>
    <row r="189" spans="1:15" s="7" customFormat="1">
      <c r="A189" s="44"/>
      <c r="B189" s="45"/>
      <c r="C189" s="46"/>
      <c r="D189" s="44"/>
      <c r="E189" s="44"/>
      <c r="F189" s="46"/>
      <c r="G189" s="46"/>
      <c r="H189" s="46"/>
      <c r="I189" s="44"/>
      <c r="J189" s="44"/>
      <c r="K189" s="44"/>
      <c r="L189" s="44"/>
      <c r="M189" s="44"/>
      <c r="N189" s="44"/>
      <c r="O189" s="44"/>
    </row>
    <row r="190" spans="1:15" s="7" customFormat="1">
      <c r="A190" s="44"/>
      <c r="B190" s="45"/>
      <c r="C190" s="46"/>
      <c r="D190" s="44"/>
      <c r="E190" s="44"/>
      <c r="F190" s="46"/>
      <c r="G190" s="46"/>
      <c r="H190" s="46"/>
      <c r="I190" s="44"/>
      <c r="J190" s="44"/>
      <c r="K190" s="44"/>
      <c r="L190" s="44"/>
      <c r="M190" s="44"/>
      <c r="N190" s="44"/>
      <c r="O190" s="44"/>
    </row>
    <row r="191" spans="1:15" s="7" customFormat="1">
      <c r="A191" s="44"/>
      <c r="B191" s="45"/>
      <c r="C191" s="46"/>
      <c r="D191" s="44"/>
      <c r="E191" s="44"/>
      <c r="F191" s="46"/>
      <c r="G191" s="46"/>
      <c r="H191" s="46"/>
      <c r="I191" s="44"/>
      <c r="J191" s="44"/>
      <c r="K191" s="44"/>
      <c r="L191" s="44"/>
      <c r="M191" s="44"/>
      <c r="N191" s="44"/>
      <c r="O191" s="44"/>
    </row>
    <row r="192" spans="1:15" s="7" customFormat="1">
      <c r="A192" s="44"/>
      <c r="B192" s="45"/>
      <c r="C192" s="46"/>
      <c r="D192" s="44"/>
      <c r="E192" s="44"/>
      <c r="F192" s="46"/>
      <c r="G192" s="46"/>
      <c r="H192" s="46"/>
      <c r="I192" s="44"/>
      <c r="J192" s="44"/>
      <c r="K192" s="44"/>
      <c r="L192" s="44"/>
      <c r="M192" s="44"/>
      <c r="N192" s="44"/>
      <c r="O192" s="44"/>
    </row>
    <row r="193" spans="1:15" s="7" customFormat="1">
      <c r="A193" s="44"/>
      <c r="B193" s="45"/>
      <c r="C193" s="46"/>
      <c r="D193" s="44"/>
      <c r="E193" s="44"/>
      <c r="F193" s="46"/>
      <c r="G193" s="46"/>
      <c r="H193" s="46"/>
      <c r="I193" s="44"/>
      <c r="J193" s="44"/>
      <c r="K193" s="44"/>
      <c r="L193" s="44"/>
      <c r="M193" s="44"/>
      <c r="N193" s="44"/>
      <c r="O193" s="44"/>
    </row>
    <row r="194" spans="1:15" s="7" customFormat="1">
      <c r="A194" s="44"/>
      <c r="B194" s="45"/>
      <c r="C194" s="46"/>
      <c r="D194" s="44"/>
      <c r="E194" s="44"/>
      <c r="F194" s="46"/>
      <c r="G194" s="46"/>
      <c r="H194" s="46"/>
      <c r="I194" s="44"/>
      <c r="J194" s="44"/>
      <c r="K194" s="44"/>
      <c r="L194" s="44"/>
      <c r="M194" s="44"/>
      <c r="N194" s="44"/>
      <c r="O194" s="44"/>
    </row>
    <row r="195" spans="1:15" s="7" customFormat="1">
      <c r="A195" s="44"/>
      <c r="B195" s="45"/>
      <c r="C195" s="46"/>
      <c r="D195" s="44"/>
      <c r="E195" s="44"/>
      <c r="F195" s="46"/>
      <c r="G195" s="46"/>
      <c r="H195" s="46"/>
      <c r="I195" s="44"/>
      <c r="J195" s="44"/>
      <c r="K195" s="44"/>
      <c r="L195" s="44"/>
      <c r="M195" s="44"/>
      <c r="N195" s="44"/>
      <c r="O195" s="44"/>
    </row>
    <row r="196" spans="1:15" s="7" customFormat="1">
      <c r="A196" s="44"/>
      <c r="B196" s="45"/>
      <c r="C196" s="46"/>
      <c r="D196" s="44"/>
      <c r="E196" s="44"/>
      <c r="F196" s="46"/>
      <c r="G196" s="46"/>
      <c r="H196" s="46"/>
      <c r="I196" s="44"/>
      <c r="J196" s="44"/>
      <c r="K196" s="44"/>
      <c r="L196" s="44"/>
      <c r="M196" s="44"/>
      <c r="N196" s="44"/>
      <c r="O196" s="44"/>
    </row>
    <row r="197" spans="1:15" s="7" customFormat="1">
      <c r="A197" s="44"/>
      <c r="B197" s="45"/>
      <c r="C197" s="46"/>
      <c r="D197" s="44"/>
      <c r="E197" s="44"/>
      <c r="F197" s="46"/>
      <c r="G197" s="46"/>
      <c r="H197" s="46"/>
      <c r="I197" s="44"/>
      <c r="J197" s="44"/>
      <c r="K197" s="44"/>
      <c r="L197" s="44"/>
      <c r="M197" s="44"/>
      <c r="N197" s="44"/>
      <c r="O197" s="44"/>
    </row>
    <row r="198" spans="1:15" s="7" customFormat="1">
      <c r="A198" s="44"/>
      <c r="B198" s="45"/>
      <c r="C198" s="46"/>
      <c r="D198" s="44"/>
      <c r="E198" s="44"/>
      <c r="F198" s="46"/>
      <c r="G198" s="46"/>
      <c r="H198" s="46"/>
      <c r="I198" s="44"/>
      <c r="J198" s="44"/>
      <c r="K198" s="44"/>
      <c r="L198" s="44"/>
      <c r="M198" s="44"/>
      <c r="N198" s="44"/>
      <c r="O198" s="44"/>
    </row>
    <row r="199" spans="1:15" s="7" customFormat="1">
      <c r="A199" s="44"/>
      <c r="B199" s="45"/>
      <c r="C199" s="46"/>
      <c r="D199" s="44"/>
      <c r="E199" s="44"/>
      <c r="F199" s="46"/>
      <c r="G199" s="46"/>
      <c r="H199" s="46"/>
      <c r="I199" s="44"/>
      <c r="J199" s="44"/>
      <c r="K199" s="44"/>
      <c r="L199" s="44"/>
      <c r="M199" s="44"/>
      <c r="N199" s="44"/>
      <c r="O199" s="44"/>
    </row>
    <row r="200" spans="1:15" s="7" customFormat="1">
      <c r="A200" s="44"/>
      <c r="B200" s="45"/>
      <c r="C200" s="46"/>
      <c r="D200" s="44"/>
      <c r="E200" s="44"/>
      <c r="F200" s="46"/>
      <c r="G200" s="46"/>
      <c r="H200" s="46"/>
      <c r="I200" s="44"/>
      <c r="J200" s="44"/>
      <c r="K200" s="44"/>
      <c r="L200" s="44"/>
      <c r="M200" s="44"/>
      <c r="N200" s="44"/>
      <c r="O200" s="44"/>
    </row>
    <row r="201" spans="1:15" s="7" customFormat="1">
      <c r="A201" s="44"/>
      <c r="B201" s="45"/>
      <c r="C201" s="46"/>
      <c r="D201" s="44"/>
      <c r="E201" s="44"/>
      <c r="F201" s="46"/>
      <c r="G201" s="46"/>
      <c r="H201" s="46"/>
      <c r="I201" s="44"/>
      <c r="J201" s="44"/>
      <c r="K201" s="44"/>
      <c r="L201" s="44"/>
      <c r="M201" s="44"/>
      <c r="N201" s="44"/>
      <c r="O201" s="44"/>
    </row>
    <row r="202" spans="1:15" s="7" customFormat="1">
      <c r="A202" s="44"/>
      <c r="B202" s="45"/>
      <c r="C202" s="46"/>
      <c r="D202" s="44"/>
      <c r="E202" s="44"/>
      <c r="F202" s="46"/>
      <c r="G202" s="46"/>
      <c r="H202" s="46"/>
      <c r="I202" s="44"/>
      <c r="J202" s="44"/>
      <c r="K202" s="44"/>
      <c r="L202" s="44"/>
      <c r="M202" s="44"/>
      <c r="N202" s="44"/>
      <c r="O202" s="44"/>
    </row>
    <row r="203" spans="1:15" s="7" customFormat="1">
      <c r="A203" s="44"/>
      <c r="B203" s="45"/>
      <c r="C203" s="46"/>
      <c r="D203" s="44"/>
      <c r="E203" s="44"/>
      <c r="F203" s="46"/>
      <c r="G203" s="46"/>
      <c r="H203" s="46"/>
      <c r="I203" s="44"/>
      <c r="J203" s="44"/>
      <c r="K203" s="44"/>
      <c r="L203" s="44"/>
      <c r="M203" s="44"/>
      <c r="N203" s="44"/>
      <c r="O203" s="44"/>
    </row>
    <row r="204" spans="1:15" s="7" customFormat="1">
      <c r="A204" s="44"/>
      <c r="B204" s="45"/>
      <c r="C204" s="46"/>
      <c r="D204" s="44"/>
      <c r="E204" s="44"/>
      <c r="F204" s="46"/>
      <c r="G204" s="46"/>
      <c r="H204" s="46"/>
      <c r="I204" s="44"/>
      <c r="J204" s="44"/>
      <c r="K204" s="44"/>
      <c r="L204" s="44"/>
      <c r="M204" s="44"/>
      <c r="N204" s="44"/>
      <c r="O204" s="44"/>
    </row>
    <row r="205" spans="1:15" s="7" customFormat="1">
      <c r="A205" s="44"/>
      <c r="B205" s="45"/>
      <c r="C205" s="46"/>
      <c r="D205" s="44"/>
      <c r="E205" s="44"/>
      <c r="F205" s="46"/>
      <c r="G205" s="46"/>
      <c r="H205" s="46"/>
      <c r="I205" s="44"/>
      <c r="J205" s="44"/>
      <c r="K205" s="44"/>
      <c r="L205" s="44"/>
      <c r="M205" s="44"/>
      <c r="N205" s="44"/>
      <c r="O205" s="44"/>
    </row>
    <row r="206" spans="1:15" s="7" customFormat="1">
      <c r="A206" s="44"/>
      <c r="B206" s="45"/>
      <c r="C206" s="46"/>
      <c r="D206" s="44"/>
      <c r="E206" s="44"/>
      <c r="F206" s="46"/>
      <c r="G206" s="46"/>
      <c r="H206" s="46"/>
      <c r="I206" s="44"/>
      <c r="J206" s="44"/>
      <c r="K206" s="44"/>
      <c r="L206" s="44"/>
      <c r="M206" s="44"/>
      <c r="N206" s="44"/>
      <c r="O206" s="44"/>
    </row>
    <row r="207" spans="1:15" s="7" customFormat="1">
      <c r="A207" s="44"/>
      <c r="B207" s="45"/>
      <c r="C207" s="46"/>
      <c r="D207" s="44"/>
      <c r="E207" s="44"/>
      <c r="F207" s="46"/>
      <c r="G207" s="46"/>
      <c r="H207" s="46"/>
      <c r="I207" s="44"/>
      <c r="J207" s="44"/>
      <c r="K207" s="44"/>
      <c r="L207" s="44"/>
      <c r="M207" s="44"/>
      <c r="N207" s="44"/>
      <c r="O207" s="44"/>
    </row>
    <row r="208" spans="1:15" s="7" customFormat="1">
      <c r="A208" s="44"/>
      <c r="B208" s="45"/>
      <c r="C208" s="46"/>
      <c r="D208" s="44"/>
      <c r="E208" s="44"/>
      <c r="F208" s="46"/>
      <c r="G208" s="46"/>
      <c r="H208" s="46"/>
      <c r="I208" s="44"/>
      <c r="J208" s="44"/>
      <c r="K208" s="44"/>
      <c r="L208" s="44"/>
      <c r="M208" s="44"/>
      <c r="N208" s="44"/>
      <c r="O208" s="44"/>
    </row>
    <row r="209" spans="1:15" s="7" customFormat="1">
      <c r="A209" s="44"/>
      <c r="B209" s="45"/>
      <c r="C209" s="46"/>
      <c r="D209" s="44"/>
      <c r="E209" s="44"/>
      <c r="F209" s="46"/>
      <c r="G209" s="46"/>
      <c r="H209" s="46"/>
      <c r="I209" s="44"/>
      <c r="J209" s="44"/>
      <c r="K209" s="44"/>
      <c r="L209" s="44"/>
      <c r="M209" s="44"/>
      <c r="N209" s="44"/>
      <c r="O209" s="44"/>
    </row>
    <row r="210" spans="1:15" s="7" customFormat="1">
      <c r="A210" s="44"/>
      <c r="B210" s="45"/>
      <c r="C210" s="46"/>
      <c r="D210" s="44"/>
      <c r="E210" s="44"/>
      <c r="F210" s="46"/>
      <c r="G210" s="46"/>
      <c r="H210" s="46"/>
      <c r="I210" s="44"/>
      <c r="J210" s="44"/>
      <c r="K210" s="44"/>
      <c r="L210" s="44"/>
      <c r="M210" s="44"/>
      <c r="N210" s="44"/>
      <c r="O210" s="44"/>
    </row>
    <row r="211" spans="1:15" s="7" customFormat="1" ht="14.5" customHeight="1">
      <c r="A211" s="44"/>
      <c r="B211" s="45"/>
      <c r="C211" s="46"/>
      <c r="D211" s="44"/>
      <c r="E211" s="44"/>
      <c r="F211" s="46"/>
      <c r="G211" s="46"/>
      <c r="H211" s="46"/>
      <c r="I211" s="44"/>
      <c r="J211" s="44"/>
      <c r="K211" s="44"/>
      <c r="L211" s="44"/>
      <c r="M211" s="44"/>
      <c r="N211" s="44"/>
      <c r="O211" s="44"/>
    </row>
    <row r="212" spans="1:15" s="7" customFormat="1">
      <c r="A212" s="44"/>
      <c r="B212" s="45"/>
      <c r="C212" s="46"/>
      <c r="D212" s="44"/>
      <c r="E212" s="44"/>
      <c r="F212" s="46"/>
      <c r="G212" s="46"/>
      <c r="H212" s="46"/>
      <c r="I212" s="44"/>
      <c r="J212" s="44"/>
      <c r="K212" s="44"/>
      <c r="L212" s="44"/>
      <c r="M212" s="44"/>
      <c r="N212" s="44"/>
      <c r="O212" s="44"/>
    </row>
    <row r="213" spans="1:15" s="7" customFormat="1">
      <c r="A213" s="44"/>
      <c r="B213" s="45"/>
      <c r="C213" s="46"/>
      <c r="D213" s="44"/>
      <c r="E213" s="44"/>
      <c r="F213" s="46"/>
      <c r="G213" s="46"/>
      <c r="H213" s="46"/>
      <c r="I213" s="44"/>
      <c r="J213" s="44"/>
      <c r="K213" s="44"/>
      <c r="L213" s="44"/>
      <c r="M213" s="44"/>
      <c r="N213" s="44"/>
      <c r="O213" s="44"/>
    </row>
    <row r="214" spans="1:15" s="7" customFormat="1">
      <c r="A214" s="44"/>
      <c r="B214" s="45"/>
      <c r="C214" s="46"/>
      <c r="D214" s="44"/>
      <c r="E214" s="44"/>
      <c r="F214" s="46"/>
      <c r="G214" s="46"/>
      <c r="H214" s="46"/>
      <c r="I214" s="44"/>
      <c r="J214" s="44"/>
      <c r="K214" s="44"/>
      <c r="L214" s="44"/>
      <c r="M214" s="44"/>
      <c r="N214" s="44"/>
      <c r="O214" s="44"/>
    </row>
    <row r="215" spans="1:15" s="7" customFormat="1">
      <c r="A215" s="44"/>
      <c r="B215" s="45"/>
      <c r="C215" s="46"/>
      <c r="D215" s="44"/>
      <c r="E215" s="44"/>
      <c r="F215" s="46"/>
      <c r="G215" s="46"/>
      <c r="H215" s="46"/>
      <c r="I215" s="44"/>
      <c r="J215" s="44"/>
      <c r="K215" s="44"/>
      <c r="L215" s="44"/>
      <c r="M215" s="44"/>
      <c r="N215" s="44"/>
      <c r="O215" s="44"/>
    </row>
    <row r="216" spans="1:15" s="7" customFormat="1">
      <c r="A216" s="44"/>
      <c r="B216" s="45"/>
      <c r="C216" s="46"/>
      <c r="D216" s="44"/>
      <c r="E216" s="44"/>
      <c r="F216" s="46"/>
      <c r="G216" s="46"/>
      <c r="H216" s="46"/>
      <c r="I216" s="44"/>
      <c r="J216" s="44"/>
      <c r="K216" s="44"/>
      <c r="L216" s="44"/>
      <c r="M216" s="44"/>
      <c r="N216" s="44"/>
      <c r="O216" s="44"/>
    </row>
    <row r="217" spans="1:15" s="7" customFormat="1">
      <c r="A217" s="44"/>
      <c r="B217" s="45"/>
      <c r="C217" s="46"/>
      <c r="D217" s="44"/>
      <c r="E217" s="44"/>
      <c r="F217" s="46"/>
      <c r="G217" s="46"/>
      <c r="H217" s="46"/>
      <c r="I217" s="44"/>
      <c r="J217" s="44"/>
      <c r="K217" s="44"/>
      <c r="L217" s="44"/>
      <c r="M217" s="44"/>
      <c r="N217" s="44"/>
      <c r="O217" s="44"/>
    </row>
    <row r="218" spans="1:15" s="7" customFormat="1">
      <c r="A218" s="44"/>
      <c r="B218" s="45"/>
      <c r="C218" s="46"/>
      <c r="D218" s="44"/>
      <c r="E218" s="44"/>
      <c r="F218" s="46"/>
      <c r="G218" s="46"/>
      <c r="H218" s="46"/>
      <c r="I218" s="44"/>
      <c r="J218" s="44"/>
      <c r="K218" s="44"/>
      <c r="L218" s="44"/>
      <c r="M218" s="44"/>
      <c r="N218" s="44"/>
      <c r="O218" s="44"/>
    </row>
    <row r="219" spans="1:15" s="7" customFormat="1" ht="13.75" customHeight="1">
      <c r="A219" s="44"/>
      <c r="B219" s="45"/>
      <c r="C219" s="46"/>
      <c r="D219" s="44"/>
      <c r="E219" s="44"/>
      <c r="F219" s="46"/>
      <c r="G219" s="46"/>
      <c r="H219" s="46"/>
      <c r="I219" s="44"/>
      <c r="J219" s="44"/>
      <c r="K219" s="44"/>
      <c r="L219" s="44"/>
      <c r="M219" s="44"/>
      <c r="N219" s="44"/>
      <c r="O219" s="44"/>
    </row>
    <row r="220" spans="1:15" s="7" customFormat="1">
      <c r="A220" s="44"/>
      <c r="B220" s="45"/>
      <c r="C220" s="46"/>
      <c r="D220" s="44"/>
      <c r="E220" s="44"/>
      <c r="F220" s="46"/>
      <c r="G220" s="46"/>
      <c r="H220" s="46"/>
      <c r="I220" s="44"/>
      <c r="J220" s="44"/>
      <c r="K220" s="44"/>
      <c r="L220" s="44"/>
      <c r="M220" s="44"/>
      <c r="N220" s="44"/>
      <c r="O220" s="44"/>
    </row>
    <row r="221" spans="1:15" s="7" customFormat="1">
      <c r="A221" s="44"/>
      <c r="B221" s="45"/>
      <c r="C221" s="46"/>
      <c r="D221" s="44"/>
      <c r="E221" s="44"/>
      <c r="F221" s="46"/>
      <c r="G221" s="46"/>
      <c r="H221" s="46"/>
      <c r="I221" s="44"/>
      <c r="J221" s="44"/>
      <c r="K221" s="44"/>
      <c r="L221" s="44"/>
      <c r="M221" s="44"/>
      <c r="N221" s="44"/>
      <c r="O221" s="44"/>
    </row>
    <row r="222" spans="1:15" s="7" customFormat="1">
      <c r="A222" s="44"/>
      <c r="B222" s="45"/>
      <c r="C222" s="46"/>
      <c r="D222" s="44"/>
      <c r="E222" s="44"/>
      <c r="F222" s="46"/>
      <c r="G222" s="46"/>
      <c r="H222" s="46"/>
      <c r="I222" s="44"/>
      <c r="J222" s="44"/>
      <c r="K222" s="44"/>
      <c r="L222" s="44"/>
      <c r="M222" s="44"/>
      <c r="N222" s="44"/>
      <c r="O222" s="44"/>
    </row>
    <row r="223" spans="1:15" s="7" customFormat="1">
      <c r="A223" s="44"/>
      <c r="B223" s="45"/>
      <c r="C223" s="46"/>
      <c r="D223" s="44"/>
      <c r="E223" s="44"/>
      <c r="F223" s="46"/>
      <c r="G223" s="46"/>
      <c r="H223" s="46"/>
      <c r="I223" s="44"/>
      <c r="J223" s="44"/>
      <c r="K223" s="44"/>
      <c r="L223" s="44"/>
      <c r="M223" s="44"/>
      <c r="N223" s="44"/>
      <c r="O223" s="44"/>
    </row>
    <row r="224" spans="1:15" s="7" customFormat="1">
      <c r="A224" s="44"/>
      <c r="B224" s="45"/>
      <c r="C224" s="46"/>
      <c r="D224" s="44"/>
      <c r="E224" s="44"/>
      <c r="F224" s="46"/>
      <c r="G224" s="46"/>
      <c r="H224" s="46"/>
      <c r="I224" s="44"/>
      <c r="J224" s="44"/>
      <c r="K224" s="44"/>
      <c r="L224" s="44"/>
      <c r="M224" s="44"/>
      <c r="N224" s="44"/>
      <c r="O224" s="44"/>
    </row>
    <row r="225" spans="1:15" s="7" customFormat="1">
      <c r="A225" s="44"/>
      <c r="B225" s="45"/>
      <c r="C225" s="46"/>
      <c r="D225" s="44"/>
      <c r="E225" s="44"/>
      <c r="F225" s="46"/>
      <c r="G225" s="46"/>
      <c r="H225" s="46"/>
      <c r="I225" s="44"/>
      <c r="J225" s="44"/>
      <c r="K225" s="44"/>
      <c r="L225" s="44"/>
      <c r="M225" s="44"/>
      <c r="N225" s="44"/>
      <c r="O225" s="44"/>
    </row>
    <row r="226" spans="1:15" s="7" customFormat="1">
      <c r="A226" s="44"/>
      <c r="B226" s="45"/>
      <c r="C226" s="46"/>
      <c r="D226" s="44"/>
      <c r="E226" s="44"/>
      <c r="F226" s="46"/>
      <c r="G226" s="46"/>
      <c r="H226" s="46"/>
      <c r="I226" s="44"/>
      <c r="J226" s="44"/>
      <c r="K226" s="44"/>
      <c r="L226" s="44"/>
      <c r="M226" s="44"/>
      <c r="N226" s="44"/>
      <c r="O226" s="44"/>
    </row>
    <row r="227" spans="1:15" s="7" customFormat="1">
      <c r="A227" s="44"/>
      <c r="B227" s="45"/>
      <c r="C227" s="46"/>
      <c r="D227" s="44"/>
      <c r="E227" s="44"/>
      <c r="F227" s="46"/>
      <c r="G227" s="46"/>
      <c r="H227" s="46"/>
      <c r="I227" s="44"/>
      <c r="J227" s="44"/>
      <c r="K227" s="44"/>
      <c r="L227" s="44"/>
      <c r="M227" s="44"/>
      <c r="N227" s="44"/>
      <c r="O227" s="44"/>
    </row>
    <row r="228" spans="1:15" s="7" customFormat="1">
      <c r="A228" s="44"/>
      <c r="B228" s="45"/>
      <c r="C228" s="46"/>
      <c r="D228" s="44"/>
      <c r="E228" s="44"/>
      <c r="F228" s="46"/>
      <c r="G228" s="46"/>
      <c r="H228" s="46"/>
      <c r="I228" s="44"/>
      <c r="J228" s="44"/>
      <c r="K228" s="44"/>
      <c r="L228" s="44"/>
      <c r="M228" s="44"/>
      <c r="N228" s="44"/>
      <c r="O228" s="44"/>
    </row>
    <row r="229" spans="1:15" s="7" customFormat="1">
      <c r="A229" s="44"/>
      <c r="B229" s="45"/>
      <c r="C229" s="46"/>
      <c r="D229" s="44"/>
      <c r="E229" s="44"/>
      <c r="F229" s="46"/>
      <c r="G229" s="46"/>
      <c r="H229" s="46"/>
      <c r="I229" s="44"/>
      <c r="J229" s="44"/>
      <c r="K229" s="44"/>
      <c r="L229" s="44"/>
      <c r="M229" s="44"/>
      <c r="N229" s="44"/>
      <c r="O229" s="44"/>
    </row>
    <row r="230" spans="1:15" s="7" customFormat="1">
      <c r="A230" s="44"/>
      <c r="B230" s="45"/>
      <c r="C230" s="46"/>
      <c r="D230" s="44"/>
      <c r="E230" s="44"/>
      <c r="F230" s="46"/>
      <c r="G230" s="46"/>
      <c r="H230" s="46"/>
      <c r="I230" s="44"/>
      <c r="J230" s="44"/>
      <c r="K230" s="44"/>
      <c r="L230" s="44"/>
      <c r="M230" s="44"/>
      <c r="N230" s="44"/>
      <c r="O230" s="44"/>
    </row>
    <row r="231" spans="1:15" s="7" customFormat="1">
      <c r="A231" s="44"/>
      <c r="B231" s="45"/>
      <c r="C231" s="46"/>
      <c r="D231" s="44"/>
      <c r="E231" s="44"/>
      <c r="F231" s="46"/>
      <c r="G231" s="46"/>
      <c r="H231" s="46"/>
      <c r="I231" s="44"/>
      <c r="J231" s="44"/>
      <c r="K231" s="44"/>
      <c r="L231" s="44"/>
      <c r="M231" s="44"/>
      <c r="N231" s="44"/>
      <c r="O231" s="44"/>
    </row>
    <row r="232" spans="1:15" s="7" customFormat="1">
      <c r="A232" s="44"/>
      <c r="B232" s="45"/>
      <c r="C232" s="46"/>
      <c r="D232" s="44"/>
      <c r="E232" s="44"/>
      <c r="F232" s="46"/>
      <c r="G232" s="46"/>
      <c r="H232" s="46"/>
      <c r="I232" s="44"/>
      <c r="J232" s="44"/>
      <c r="K232" s="44"/>
      <c r="L232" s="44"/>
      <c r="M232" s="44"/>
      <c r="N232" s="44"/>
      <c r="O232" s="44"/>
    </row>
    <row r="233" spans="1:15" s="7" customFormat="1">
      <c r="A233" s="44"/>
      <c r="B233" s="45"/>
      <c r="C233" s="46"/>
      <c r="D233" s="44"/>
      <c r="E233" s="44"/>
      <c r="F233" s="46"/>
      <c r="G233" s="46"/>
      <c r="H233" s="46"/>
      <c r="I233" s="44"/>
      <c r="J233" s="44"/>
      <c r="K233" s="44"/>
      <c r="L233" s="44"/>
      <c r="M233" s="44"/>
      <c r="N233" s="44"/>
      <c r="O233" s="44"/>
    </row>
    <row r="234" spans="1:15" s="7" customFormat="1">
      <c r="A234" s="44"/>
      <c r="B234" s="45"/>
      <c r="C234" s="46"/>
      <c r="D234" s="44"/>
      <c r="E234" s="44"/>
      <c r="F234" s="46"/>
      <c r="G234" s="46"/>
      <c r="H234" s="46"/>
      <c r="I234" s="44"/>
      <c r="J234" s="44"/>
      <c r="K234" s="44"/>
      <c r="L234" s="44"/>
      <c r="M234" s="44"/>
      <c r="N234" s="44"/>
      <c r="O234" s="44"/>
    </row>
    <row r="235" spans="1:15" s="7" customFormat="1">
      <c r="A235" s="44"/>
      <c r="B235" s="45"/>
      <c r="C235" s="46"/>
      <c r="D235" s="44"/>
      <c r="E235" s="44"/>
      <c r="F235" s="46"/>
      <c r="G235" s="46"/>
      <c r="H235" s="46"/>
      <c r="I235" s="44"/>
      <c r="J235" s="44"/>
      <c r="K235" s="44"/>
      <c r="L235" s="44"/>
      <c r="M235" s="44"/>
      <c r="N235" s="44"/>
      <c r="O235" s="44"/>
    </row>
    <row r="236" spans="1:15" s="7" customFormat="1">
      <c r="A236" s="44"/>
      <c r="B236" s="45"/>
      <c r="C236" s="46"/>
      <c r="D236" s="44"/>
      <c r="E236" s="44"/>
      <c r="F236" s="46"/>
      <c r="G236" s="46"/>
      <c r="H236" s="46"/>
      <c r="I236" s="44"/>
      <c r="J236" s="44"/>
      <c r="K236" s="44"/>
      <c r="L236" s="44"/>
      <c r="M236" s="44"/>
      <c r="N236" s="44"/>
      <c r="O236" s="44"/>
    </row>
    <row r="237" spans="1:15" s="7" customFormat="1">
      <c r="A237" s="44"/>
      <c r="B237" s="45"/>
      <c r="C237" s="46"/>
      <c r="D237" s="44"/>
      <c r="E237" s="44"/>
      <c r="F237" s="46"/>
      <c r="G237" s="46"/>
      <c r="H237" s="46"/>
      <c r="I237" s="44"/>
      <c r="J237" s="44"/>
      <c r="K237" s="44"/>
      <c r="L237" s="44"/>
      <c r="M237" s="44"/>
      <c r="N237" s="44"/>
      <c r="O237" s="44"/>
    </row>
    <row r="238" spans="1:15" s="7" customFormat="1">
      <c r="A238" s="44"/>
      <c r="B238" s="45"/>
      <c r="C238" s="46"/>
      <c r="D238" s="44"/>
      <c r="E238" s="44"/>
      <c r="F238" s="46"/>
      <c r="G238" s="46"/>
      <c r="H238" s="46"/>
      <c r="I238" s="44"/>
      <c r="J238" s="44"/>
      <c r="K238" s="44"/>
      <c r="L238" s="44"/>
      <c r="M238" s="44"/>
      <c r="N238" s="44"/>
      <c r="O238" s="44"/>
    </row>
    <row r="239" spans="1:15" s="7" customFormat="1">
      <c r="A239" s="44"/>
      <c r="B239" s="45"/>
      <c r="C239" s="46"/>
      <c r="D239" s="44"/>
      <c r="E239" s="44"/>
      <c r="F239" s="46"/>
      <c r="G239" s="46"/>
      <c r="H239" s="46"/>
      <c r="I239" s="44"/>
      <c r="J239" s="44"/>
      <c r="K239" s="44"/>
      <c r="L239" s="44"/>
      <c r="M239" s="44"/>
      <c r="N239" s="44"/>
      <c r="O239" s="44"/>
    </row>
    <row r="240" spans="1:15" s="7" customFormat="1">
      <c r="A240" s="44"/>
      <c r="B240" s="45"/>
      <c r="C240" s="46"/>
      <c r="D240" s="44"/>
      <c r="E240" s="44"/>
      <c r="F240" s="46"/>
      <c r="G240" s="46"/>
      <c r="H240" s="46"/>
      <c r="I240" s="44"/>
      <c r="J240" s="44"/>
      <c r="K240" s="44"/>
      <c r="L240" s="44"/>
      <c r="M240" s="44"/>
      <c r="N240" s="44"/>
      <c r="O240" s="44"/>
    </row>
    <row r="241" spans="1:15" s="7" customFormat="1">
      <c r="A241" s="44"/>
      <c r="B241" s="45"/>
      <c r="C241" s="46"/>
      <c r="D241" s="44"/>
      <c r="E241" s="44"/>
      <c r="F241" s="46"/>
      <c r="G241" s="46"/>
      <c r="H241" s="46"/>
      <c r="I241" s="44"/>
      <c r="J241" s="44"/>
      <c r="K241" s="44"/>
      <c r="L241" s="44"/>
      <c r="M241" s="44"/>
      <c r="N241" s="44"/>
      <c r="O241" s="44"/>
    </row>
    <row r="242" spans="1:15" s="7" customFormat="1">
      <c r="A242" s="44"/>
      <c r="B242" s="45"/>
      <c r="C242" s="46"/>
      <c r="D242" s="44"/>
      <c r="E242" s="44"/>
      <c r="F242" s="46"/>
      <c r="G242" s="46"/>
      <c r="H242" s="46"/>
      <c r="I242" s="44"/>
      <c r="J242" s="44"/>
      <c r="K242" s="44"/>
      <c r="L242" s="44"/>
      <c r="M242" s="44"/>
      <c r="N242" s="44"/>
      <c r="O242" s="44"/>
    </row>
    <row r="243" spans="1:15" s="7" customFormat="1">
      <c r="A243" s="44"/>
      <c r="B243" s="45"/>
      <c r="C243" s="46"/>
      <c r="D243" s="44"/>
      <c r="E243" s="44"/>
      <c r="F243" s="46"/>
      <c r="G243" s="46"/>
      <c r="H243" s="46"/>
      <c r="I243" s="44"/>
      <c r="J243" s="44"/>
      <c r="K243" s="44"/>
      <c r="L243" s="44"/>
      <c r="M243" s="44"/>
      <c r="N243" s="44"/>
      <c r="O243" s="44"/>
    </row>
    <row r="244" spans="1:15" s="7" customFormat="1">
      <c r="A244" s="44"/>
      <c r="B244" s="45"/>
      <c r="C244" s="46"/>
      <c r="D244" s="44"/>
      <c r="E244" s="44"/>
      <c r="F244" s="46"/>
      <c r="G244" s="46"/>
      <c r="H244" s="46"/>
      <c r="I244" s="44"/>
      <c r="J244" s="44"/>
      <c r="K244" s="44"/>
      <c r="L244" s="44"/>
      <c r="M244" s="44"/>
      <c r="N244" s="44"/>
      <c r="O244" s="44"/>
    </row>
    <row r="245" spans="1:15" s="7" customFormat="1">
      <c r="A245" s="44"/>
      <c r="B245" s="45"/>
      <c r="C245" s="46"/>
      <c r="D245" s="44"/>
      <c r="E245" s="44"/>
      <c r="F245" s="46"/>
      <c r="G245" s="46"/>
      <c r="H245" s="46"/>
      <c r="I245" s="44"/>
      <c r="J245" s="44"/>
      <c r="K245" s="44"/>
      <c r="L245" s="44"/>
      <c r="M245" s="44"/>
      <c r="N245" s="44"/>
      <c r="O245" s="44"/>
    </row>
    <row r="246" spans="1:15" s="7" customFormat="1">
      <c r="A246" s="44"/>
      <c r="B246" s="45"/>
      <c r="C246" s="46"/>
      <c r="D246" s="44"/>
      <c r="E246" s="44"/>
      <c r="F246" s="46"/>
      <c r="G246" s="46"/>
      <c r="H246" s="46"/>
      <c r="I246" s="44"/>
      <c r="J246" s="44"/>
      <c r="K246" s="44"/>
      <c r="L246" s="44"/>
      <c r="M246" s="44"/>
      <c r="N246" s="44"/>
      <c r="O246" s="44"/>
    </row>
    <row r="247" spans="1:15" s="7" customFormat="1">
      <c r="A247" s="44"/>
      <c r="B247" s="45"/>
      <c r="C247" s="46"/>
      <c r="D247" s="44"/>
      <c r="E247" s="44"/>
      <c r="F247" s="46"/>
      <c r="G247" s="46"/>
      <c r="H247" s="46"/>
      <c r="I247" s="44"/>
      <c r="J247" s="44"/>
      <c r="K247" s="44"/>
      <c r="L247" s="44"/>
      <c r="M247" s="44"/>
      <c r="N247" s="44"/>
      <c r="O247" s="44"/>
    </row>
    <row r="248" spans="1:15" s="7" customFormat="1">
      <c r="A248" s="44"/>
      <c r="B248" s="45"/>
      <c r="C248" s="46"/>
      <c r="D248" s="44"/>
      <c r="E248" s="44"/>
      <c r="F248" s="46"/>
      <c r="G248" s="46"/>
      <c r="H248" s="46"/>
      <c r="I248" s="44"/>
      <c r="J248" s="44"/>
      <c r="K248" s="44"/>
      <c r="L248" s="44"/>
      <c r="M248" s="44"/>
      <c r="N248" s="44"/>
      <c r="O248" s="44"/>
    </row>
    <row r="249" spans="1:15" s="7" customFormat="1">
      <c r="A249" s="44"/>
      <c r="B249" s="45"/>
      <c r="C249" s="46"/>
      <c r="D249" s="44"/>
      <c r="E249" s="44"/>
      <c r="F249" s="46"/>
      <c r="G249" s="46"/>
      <c r="H249" s="46"/>
      <c r="I249" s="44"/>
      <c r="J249" s="44"/>
      <c r="K249" s="44"/>
      <c r="L249" s="44"/>
      <c r="M249" s="44"/>
      <c r="N249" s="44"/>
      <c r="O249" s="44"/>
    </row>
    <row r="250" spans="1:15" s="7" customFormat="1">
      <c r="A250" s="44"/>
      <c r="B250" s="45"/>
      <c r="C250" s="46"/>
      <c r="D250" s="44"/>
      <c r="E250" s="44"/>
      <c r="F250" s="46"/>
      <c r="G250" s="46"/>
      <c r="H250" s="46"/>
      <c r="I250" s="44"/>
      <c r="J250" s="44"/>
      <c r="K250" s="44"/>
      <c r="L250" s="44"/>
      <c r="M250" s="44"/>
      <c r="N250" s="44"/>
      <c r="O250" s="44"/>
    </row>
    <row r="251" spans="1:15" s="7" customFormat="1">
      <c r="A251" s="44"/>
      <c r="B251" s="45"/>
      <c r="C251" s="46"/>
      <c r="D251" s="44"/>
      <c r="E251" s="44"/>
      <c r="F251" s="46"/>
      <c r="G251" s="46"/>
      <c r="H251" s="46"/>
      <c r="I251" s="44"/>
      <c r="J251" s="44"/>
      <c r="K251" s="44"/>
      <c r="L251" s="44"/>
      <c r="M251" s="44"/>
      <c r="N251" s="44"/>
      <c r="O251" s="44"/>
    </row>
    <row r="252" spans="1:15" s="7" customFormat="1">
      <c r="A252" s="44"/>
      <c r="B252" s="45"/>
      <c r="C252" s="46"/>
      <c r="D252" s="44"/>
      <c r="E252" s="44"/>
      <c r="F252" s="46"/>
      <c r="G252" s="46"/>
      <c r="H252" s="46"/>
      <c r="I252" s="44"/>
      <c r="J252" s="44"/>
      <c r="K252" s="44"/>
      <c r="L252" s="44"/>
      <c r="M252" s="44"/>
      <c r="N252" s="44"/>
      <c r="O252" s="44"/>
    </row>
    <row r="253" spans="1:15" s="7" customFormat="1">
      <c r="A253" s="44"/>
      <c r="B253" s="45"/>
      <c r="C253" s="46"/>
      <c r="D253" s="44"/>
      <c r="E253" s="44"/>
      <c r="F253" s="46"/>
      <c r="G253" s="46"/>
      <c r="H253" s="46"/>
      <c r="I253" s="44"/>
      <c r="J253" s="44"/>
      <c r="K253" s="44"/>
      <c r="L253" s="44"/>
      <c r="M253" s="44"/>
      <c r="N253" s="44"/>
      <c r="O253" s="44"/>
    </row>
    <row r="254" spans="1:15" s="7" customFormat="1">
      <c r="A254" s="44"/>
      <c r="B254" s="45"/>
      <c r="C254" s="46"/>
      <c r="D254" s="44"/>
      <c r="E254" s="44"/>
      <c r="F254" s="46"/>
      <c r="G254" s="46"/>
      <c r="H254" s="46"/>
      <c r="I254" s="44"/>
      <c r="J254" s="44"/>
      <c r="K254" s="44"/>
      <c r="L254" s="44"/>
      <c r="M254" s="44"/>
      <c r="N254" s="44"/>
      <c r="O254" s="44"/>
    </row>
    <row r="255" spans="1:15" s="7" customFormat="1">
      <c r="A255" s="44"/>
      <c r="B255" s="45"/>
      <c r="C255" s="46"/>
      <c r="D255" s="44"/>
      <c r="E255" s="44"/>
      <c r="F255" s="46"/>
      <c r="G255" s="46"/>
      <c r="H255" s="46"/>
      <c r="I255" s="44"/>
      <c r="J255" s="44"/>
      <c r="K255" s="44"/>
      <c r="L255" s="44"/>
      <c r="M255" s="44"/>
      <c r="N255" s="44"/>
      <c r="O255" s="44"/>
    </row>
    <row r="256" spans="1:15" s="7" customFormat="1">
      <c r="A256" s="44"/>
      <c r="B256" s="45"/>
      <c r="C256" s="46"/>
      <c r="D256" s="44"/>
      <c r="E256" s="44"/>
      <c r="F256" s="46"/>
      <c r="G256" s="46"/>
      <c r="H256" s="46"/>
      <c r="I256" s="44"/>
      <c r="J256" s="44"/>
      <c r="K256" s="44"/>
      <c r="L256" s="44"/>
      <c r="M256" s="44"/>
      <c r="N256" s="44"/>
      <c r="O256" s="44"/>
    </row>
    <row r="257" spans="1:15" s="7" customFormat="1" ht="13.75" customHeight="1">
      <c r="A257" s="44"/>
      <c r="B257" s="45"/>
      <c r="C257" s="46"/>
      <c r="D257" s="44"/>
      <c r="E257" s="44"/>
      <c r="F257" s="46"/>
      <c r="G257" s="46"/>
      <c r="H257" s="46"/>
      <c r="I257" s="44"/>
      <c r="J257" s="44"/>
      <c r="K257" s="44"/>
      <c r="L257" s="44"/>
      <c r="M257" s="44"/>
      <c r="N257" s="44"/>
      <c r="O257" s="44"/>
    </row>
    <row r="258" spans="1:15" s="7" customFormat="1">
      <c r="A258" s="44"/>
      <c r="B258" s="45"/>
      <c r="C258" s="46"/>
      <c r="D258" s="44"/>
      <c r="E258" s="44"/>
      <c r="F258" s="46"/>
      <c r="G258" s="46"/>
      <c r="H258" s="46"/>
      <c r="I258" s="44"/>
      <c r="J258" s="44"/>
      <c r="K258" s="44"/>
      <c r="L258" s="44"/>
      <c r="M258" s="44"/>
      <c r="N258" s="44"/>
      <c r="O258" s="44"/>
    </row>
    <row r="259" spans="1:15" s="7" customFormat="1">
      <c r="A259" s="44"/>
      <c r="B259" s="45"/>
      <c r="C259" s="46"/>
      <c r="D259" s="44"/>
      <c r="E259" s="44"/>
      <c r="F259" s="46"/>
      <c r="G259" s="46"/>
      <c r="H259" s="46"/>
      <c r="I259" s="44"/>
      <c r="J259" s="44"/>
      <c r="K259" s="44"/>
      <c r="L259" s="44"/>
      <c r="M259" s="44"/>
      <c r="N259" s="44"/>
      <c r="O259" s="44"/>
    </row>
    <row r="260" spans="1:15" s="7" customFormat="1">
      <c r="A260" s="44"/>
      <c r="B260" s="45"/>
      <c r="C260" s="46"/>
      <c r="D260" s="44"/>
      <c r="E260" s="44"/>
      <c r="F260" s="46"/>
      <c r="G260" s="46"/>
      <c r="H260" s="46"/>
      <c r="I260" s="44"/>
      <c r="J260" s="44"/>
      <c r="K260" s="44"/>
      <c r="L260" s="44"/>
      <c r="M260" s="44"/>
      <c r="N260" s="44"/>
      <c r="O260" s="44"/>
    </row>
    <row r="261" spans="1:15" s="7" customFormat="1">
      <c r="A261" s="44"/>
      <c r="B261" s="45"/>
      <c r="C261" s="46"/>
      <c r="D261" s="44"/>
      <c r="E261" s="44"/>
      <c r="F261" s="46"/>
      <c r="G261" s="46"/>
      <c r="H261" s="46"/>
      <c r="I261" s="44"/>
      <c r="J261" s="44"/>
      <c r="K261" s="44"/>
      <c r="L261" s="44"/>
      <c r="M261" s="44"/>
      <c r="N261" s="44"/>
      <c r="O261" s="44"/>
    </row>
    <row r="262" spans="1:15" s="7" customFormat="1">
      <c r="A262" s="44"/>
      <c r="B262" s="45"/>
      <c r="C262" s="46"/>
      <c r="D262" s="44"/>
      <c r="E262" s="44"/>
      <c r="F262" s="46"/>
      <c r="G262" s="46"/>
      <c r="H262" s="46"/>
      <c r="I262" s="44"/>
      <c r="J262" s="44"/>
      <c r="K262" s="44"/>
      <c r="L262" s="44"/>
      <c r="M262" s="44"/>
      <c r="N262" s="44"/>
      <c r="O262" s="44"/>
    </row>
    <row r="263" spans="1:15" s="7" customFormat="1">
      <c r="A263" s="44"/>
      <c r="B263" s="45"/>
      <c r="C263" s="46"/>
      <c r="D263" s="44"/>
      <c r="E263" s="44"/>
      <c r="F263" s="46"/>
      <c r="G263" s="46"/>
      <c r="H263" s="46"/>
      <c r="I263" s="44"/>
      <c r="J263" s="44"/>
      <c r="K263" s="44"/>
      <c r="L263" s="44"/>
      <c r="M263" s="44"/>
      <c r="N263" s="44"/>
      <c r="O263" s="44"/>
    </row>
    <row r="264" spans="1:15" s="7" customFormat="1">
      <c r="A264" s="44"/>
      <c r="B264" s="45"/>
      <c r="C264" s="46"/>
      <c r="D264" s="44"/>
      <c r="E264" s="44"/>
      <c r="F264" s="46"/>
      <c r="G264" s="46"/>
      <c r="H264" s="46"/>
      <c r="I264" s="44"/>
      <c r="J264" s="44"/>
      <c r="K264" s="44"/>
      <c r="L264" s="44"/>
      <c r="M264" s="44"/>
      <c r="N264" s="44"/>
      <c r="O264" s="44"/>
    </row>
    <row r="265" spans="1:15" s="7" customFormat="1">
      <c r="A265" s="44"/>
      <c r="B265" s="45"/>
      <c r="C265" s="46"/>
      <c r="D265" s="44"/>
      <c r="E265" s="44"/>
      <c r="F265" s="46"/>
      <c r="G265" s="46"/>
      <c r="H265" s="46"/>
      <c r="I265" s="44"/>
      <c r="J265" s="44"/>
      <c r="K265" s="44"/>
      <c r="L265" s="44"/>
      <c r="M265" s="44"/>
      <c r="N265" s="44"/>
      <c r="O265" s="44"/>
    </row>
    <row r="266" spans="1:15" s="7" customFormat="1">
      <c r="A266" s="44"/>
      <c r="B266" s="45"/>
      <c r="C266" s="46"/>
      <c r="D266" s="44"/>
      <c r="E266" s="44"/>
      <c r="F266" s="46"/>
      <c r="G266" s="46"/>
      <c r="H266" s="46"/>
      <c r="I266" s="44"/>
      <c r="J266" s="44"/>
      <c r="K266" s="44"/>
      <c r="L266" s="44"/>
      <c r="M266" s="44"/>
      <c r="N266" s="44"/>
      <c r="O266" s="44"/>
    </row>
    <row r="267" spans="1:15" s="7" customFormat="1">
      <c r="A267" s="44"/>
      <c r="B267" s="45"/>
      <c r="C267" s="46"/>
      <c r="D267" s="44"/>
      <c r="E267" s="44"/>
      <c r="F267" s="46"/>
      <c r="G267" s="46"/>
      <c r="H267" s="46"/>
      <c r="I267" s="44"/>
      <c r="J267" s="44"/>
      <c r="K267" s="44"/>
      <c r="L267" s="44"/>
      <c r="M267" s="44"/>
      <c r="N267" s="44"/>
      <c r="O267" s="44"/>
    </row>
    <row r="268" spans="1:15" s="7" customFormat="1">
      <c r="A268" s="44"/>
      <c r="B268" s="45"/>
      <c r="C268" s="46"/>
      <c r="D268" s="44"/>
      <c r="E268" s="44"/>
      <c r="F268" s="46"/>
      <c r="G268" s="46"/>
      <c r="H268" s="46"/>
      <c r="I268" s="44"/>
      <c r="J268" s="44"/>
      <c r="K268" s="44"/>
      <c r="L268" s="44"/>
      <c r="M268" s="44"/>
      <c r="N268" s="44"/>
      <c r="O268" s="44"/>
    </row>
    <row r="269" spans="1:15" s="7" customFormat="1">
      <c r="A269" s="44"/>
      <c r="B269" s="45"/>
      <c r="C269" s="46"/>
      <c r="D269" s="44"/>
      <c r="E269" s="44"/>
      <c r="F269" s="46"/>
      <c r="G269" s="46"/>
      <c r="H269" s="46"/>
      <c r="I269" s="44"/>
      <c r="J269" s="44"/>
      <c r="K269" s="44"/>
      <c r="L269" s="44"/>
      <c r="M269" s="44"/>
      <c r="N269" s="44"/>
      <c r="O269" s="44"/>
    </row>
    <row r="270" spans="1:15" s="7" customFormat="1">
      <c r="A270" s="44"/>
      <c r="B270" s="45"/>
      <c r="C270" s="46"/>
      <c r="D270" s="44"/>
      <c r="E270" s="44"/>
      <c r="F270" s="46"/>
      <c r="G270" s="46"/>
      <c r="H270" s="46"/>
      <c r="I270" s="44"/>
      <c r="J270" s="44"/>
      <c r="K270" s="44"/>
      <c r="L270" s="44"/>
      <c r="M270" s="44"/>
      <c r="N270" s="44"/>
      <c r="O270" s="44"/>
    </row>
    <row r="271" spans="1:15" s="7" customFormat="1">
      <c r="A271" s="44"/>
      <c r="B271" s="45"/>
      <c r="C271" s="46"/>
      <c r="D271" s="44"/>
      <c r="E271" s="44"/>
      <c r="F271" s="46"/>
      <c r="G271" s="46"/>
      <c r="H271" s="46"/>
      <c r="I271" s="44"/>
      <c r="J271" s="44"/>
      <c r="K271" s="44"/>
      <c r="L271" s="44"/>
      <c r="M271" s="44"/>
      <c r="N271" s="44"/>
      <c r="O271" s="44"/>
    </row>
    <row r="272" spans="1:15" s="7" customFormat="1">
      <c r="A272" s="44"/>
      <c r="B272" s="45"/>
      <c r="C272" s="46"/>
      <c r="D272" s="44"/>
      <c r="E272" s="44"/>
      <c r="F272" s="46"/>
      <c r="G272" s="46"/>
      <c r="H272" s="46"/>
      <c r="I272" s="44"/>
      <c r="J272" s="44"/>
      <c r="K272" s="44"/>
      <c r="L272" s="44"/>
      <c r="M272" s="44"/>
      <c r="N272" s="44"/>
      <c r="O272" s="44"/>
    </row>
    <row r="273" spans="1:15" s="7" customFormat="1">
      <c r="A273" s="44"/>
      <c r="B273" s="45"/>
      <c r="C273" s="46"/>
      <c r="D273" s="44"/>
      <c r="E273" s="44"/>
      <c r="F273" s="46"/>
      <c r="G273" s="46"/>
      <c r="H273" s="46"/>
      <c r="I273" s="44"/>
      <c r="J273" s="44"/>
      <c r="K273" s="44"/>
      <c r="L273" s="44"/>
      <c r="M273" s="44"/>
      <c r="N273" s="44"/>
      <c r="O273" s="44"/>
    </row>
    <row r="274" spans="1:15" s="7" customFormat="1">
      <c r="A274" s="44"/>
      <c r="B274" s="45"/>
      <c r="C274" s="46"/>
      <c r="D274" s="44"/>
      <c r="E274" s="44"/>
      <c r="F274" s="46"/>
      <c r="G274" s="46"/>
      <c r="H274" s="46"/>
      <c r="I274" s="44"/>
      <c r="J274" s="44"/>
      <c r="K274" s="44"/>
      <c r="L274" s="44"/>
      <c r="M274" s="44"/>
      <c r="N274" s="44"/>
      <c r="O274" s="44"/>
    </row>
    <row r="275" spans="1:15" s="7" customFormat="1">
      <c r="A275" s="44"/>
      <c r="B275" s="45"/>
      <c r="C275" s="46"/>
      <c r="D275" s="44"/>
      <c r="E275" s="44"/>
      <c r="F275" s="46"/>
      <c r="G275" s="46"/>
      <c r="H275" s="46"/>
      <c r="I275" s="44"/>
      <c r="J275" s="44"/>
      <c r="K275" s="44"/>
      <c r="L275" s="44"/>
      <c r="M275" s="44"/>
      <c r="N275" s="44"/>
      <c r="O275" s="44"/>
    </row>
    <row r="276" spans="1:15" s="7" customFormat="1">
      <c r="A276" s="44"/>
      <c r="B276" s="45"/>
      <c r="C276" s="46"/>
      <c r="D276" s="44"/>
      <c r="E276" s="44"/>
      <c r="F276" s="46"/>
      <c r="G276" s="46"/>
      <c r="H276" s="46"/>
      <c r="I276" s="44"/>
      <c r="J276" s="44"/>
      <c r="K276" s="44"/>
      <c r="L276" s="44"/>
      <c r="M276" s="44"/>
      <c r="N276" s="44"/>
      <c r="O276" s="44"/>
    </row>
    <row r="277" spans="1:15" s="7" customFormat="1">
      <c r="A277" s="44"/>
      <c r="B277" s="45"/>
      <c r="C277" s="46"/>
      <c r="D277" s="44"/>
      <c r="E277" s="44"/>
      <c r="F277" s="46"/>
      <c r="G277" s="46"/>
      <c r="H277" s="46"/>
      <c r="I277" s="44"/>
      <c r="J277" s="44"/>
      <c r="K277" s="44"/>
      <c r="L277" s="44"/>
      <c r="M277" s="44"/>
      <c r="N277" s="44"/>
      <c r="O277" s="44"/>
    </row>
    <row r="278" spans="1:15" s="7" customFormat="1">
      <c r="A278" s="44"/>
      <c r="B278" s="45"/>
      <c r="C278" s="46"/>
      <c r="D278" s="44"/>
      <c r="E278" s="44"/>
      <c r="F278" s="46"/>
      <c r="G278" s="46"/>
      <c r="H278" s="46"/>
      <c r="I278" s="44"/>
      <c r="J278" s="44"/>
      <c r="K278" s="44"/>
      <c r="L278" s="44"/>
      <c r="M278" s="44"/>
      <c r="N278" s="44"/>
      <c r="O278" s="44"/>
    </row>
    <row r="279" spans="1:15" s="7" customFormat="1">
      <c r="A279" s="44"/>
      <c r="B279" s="45"/>
      <c r="C279" s="46"/>
      <c r="D279" s="44"/>
      <c r="E279" s="44"/>
      <c r="F279" s="46"/>
      <c r="G279" s="46"/>
      <c r="H279" s="46"/>
      <c r="I279" s="44"/>
      <c r="J279" s="44"/>
      <c r="K279" s="44"/>
      <c r="L279" s="44"/>
      <c r="M279" s="44"/>
      <c r="N279" s="44"/>
      <c r="O279" s="44"/>
    </row>
    <row r="280" spans="1:15" s="7" customFormat="1">
      <c r="A280" s="44"/>
      <c r="B280" s="45"/>
      <c r="C280" s="46"/>
      <c r="D280" s="44"/>
      <c r="E280" s="44"/>
      <c r="F280" s="46"/>
      <c r="G280" s="46"/>
      <c r="H280" s="46"/>
      <c r="I280" s="44"/>
      <c r="J280" s="44"/>
      <c r="K280" s="44"/>
      <c r="L280" s="44"/>
      <c r="M280" s="44"/>
      <c r="N280" s="44"/>
      <c r="O280" s="44"/>
    </row>
    <row r="281" spans="1:15" s="7" customFormat="1">
      <c r="A281" s="44"/>
      <c r="B281" s="45"/>
      <c r="C281" s="46"/>
      <c r="D281" s="44"/>
      <c r="E281" s="44"/>
      <c r="F281" s="46"/>
      <c r="G281" s="46"/>
      <c r="H281" s="46"/>
      <c r="I281" s="44"/>
      <c r="J281" s="44"/>
      <c r="K281" s="44"/>
      <c r="L281" s="44"/>
      <c r="M281" s="44"/>
      <c r="N281" s="44"/>
      <c r="O281" s="44"/>
    </row>
    <row r="282" spans="1:15" s="7" customFormat="1">
      <c r="A282" s="44"/>
      <c r="B282" s="45"/>
      <c r="C282" s="46"/>
      <c r="D282" s="44"/>
      <c r="E282" s="44"/>
      <c r="F282" s="46"/>
      <c r="G282" s="46"/>
      <c r="H282" s="46"/>
      <c r="I282" s="44"/>
      <c r="J282" s="44"/>
      <c r="K282" s="44"/>
      <c r="L282" s="44"/>
      <c r="M282" s="44"/>
      <c r="N282" s="44"/>
      <c r="O282" s="44"/>
    </row>
    <row r="283" spans="1:15" s="7" customFormat="1">
      <c r="A283" s="44"/>
      <c r="B283" s="45"/>
      <c r="C283" s="46"/>
      <c r="D283" s="44"/>
      <c r="E283" s="44"/>
      <c r="F283" s="46"/>
      <c r="G283" s="46"/>
      <c r="H283" s="46"/>
      <c r="I283" s="44"/>
      <c r="J283" s="44"/>
      <c r="K283" s="44"/>
      <c r="L283" s="44"/>
      <c r="M283" s="44"/>
      <c r="N283" s="44"/>
      <c r="O283" s="44"/>
    </row>
    <row r="284" spans="1:15" s="7" customFormat="1">
      <c r="A284" s="44"/>
      <c r="B284" s="45"/>
      <c r="C284" s="46"/>
      <c r="D284" s="44"/>
      <c r="E284" s="44"/>
      <c r="F284" s="46"/>
      <c r="G284" s="46"/>
      <c r="H284" s="46"/>
      <c r="I284" s="44"/>
      <c r="J284" s="44"/>
      <c r="K284" s="44"/>
      <c r="L284" s="44"/>
      <c r="M284" s="44"/>
      <c r="N284" s="44"/>
      <c r="O284" s="44"/>
    </row>
    <row r="285" spans="1:15" s="7" customFormat="1">
      <c r="A285" s="44"/>
      <c r="B285" s="45"/>
      <c r="C285" s="46"/>
      <c r="D285" s="44"/>
      <c r="E285" s="44"/>
      <c r="F285" s="46"/>
      <c r="G285" s="46"/>
      <c r="H285" s="46"/>
      <c r="I285" s="44"/>
      <c r="J285" s="44"/>
      <c r="K285" s="44"/>
      <c r="L285" s="44"/>
      <c r="M285" s="44"/>
      <c r="N285" s="44"/>
      <c r="O285" s="44"/>
    </row>
    <row r="286" spans="1:15" s="7" customFormat="1">
      <c r="A286" s="44"/>
      <c r="B286" s="45"/>
      <c r="C286" s="46"/>
      <c r="D286" s="44"/>
      <c r="E286" s="44"/>
      <c r="F286" s="46"/>
      <c r="G286" s="46"/>
      <c r="H286" s="46"/>
      <c r="I286" s="44"/>
      <c r="J286" s="44"/>
      <c r="K286" s="44"/>
      <c r="L286" s="44"/>
      <c r="M286" s="44"/>
      <c r="N286" s="44"/>
      <c r="O286" s="44"/>
    </row>
    <row r="287" spans="1:15" s="7" customFormat="1">
      <c r="A287" s="44"/>
      <c r="B287" s="45"/>
      <c r="C287" s="46"/>
      <c r="D287" s="44"/>
      <c r="E287" s="44"/>
      <c r="F287" s="46"/>
      <c r="G287" s="46"/>
      <c r="H287" s="46"/>
      <c r="I287" s="44"/>
      <c r="J287" s="44"/>
      <c r="K287" s="44"/>
      <c r="L287" s="44"/>
      <c r="M287" s="44"/>
      <c r="N287" s="44"/>
      <c r="O287" s="44"/>
    </row>
    <row r="288" spans="1:15" s="7" customFormat="1">
      <c r="A288" s="44"/>
      <c r="B288" s="45"/>
      <c r="C288" s="46"/>
      <c r="D288" s="44"/>
      <c r="E288" s="44"/>
      <c r="F288" s="46"/>
      <c r="G288" s="46"/>
      <c r="H288" s="46"/>
      <c r="I288" s="44"/>
      <c r="J288" s="44"/>
      <c r="K288" s="44"/>
      <c r="L288" s="44"/>
      <c r="M288" s="44"/>
      <c r="N288" s="44"/>
      <c r="O288" s="44"/>
    </row>
    <row r="289" spans="1:15" s="7" customFormat="1">
      <c r="A289" s="44"/>
      <c r="B289" s="45"/>
      <c r="C289" s="46"/>
      <c r="D289" s="44"/>
      <c r="E289" s="44"/>
      <c r="F289" s="46"/>
      <c r="G289" s="46"/>
      <c r="H289" s="46"/>
      <c r="I289" s="44"/>
      <c r="J289" s="44"/>
      <c r="K289" s="44"/>
      <c r="L289" s="44"/>
      <c r="M289" s="44"/>
      <c r="N289" s="44"/>
      <c r="O289" s="44"/>
    </row>
    <row r="290" spans="1:15" s="7" customFormat="1">
      <c r="A290" s="44"/>
      <c r="B290" s="45"/>
      <c r="C290" s="46"/>
      <c r="D290" s="44"/>
      <c r="E290" s="44"/>
      <c r="F290" s="46"/>
      <c r="G290" s="46"/>
      <c r="H290" s="46"/>
      <c r="I290" s="44"/>
      <c r="J290" s="44"/>
      <c r="K290" s="44"/>
      <c r="L290" s="44"/>
      <c r="M290" s="44"/>
      <c r="N290" s="44"/>
      <c r="O290" s="44"/>
    </row>
    <row r="291" spans="1:15" s="7" customFormat="1">
      <c r="A291" s="44"/>
      <c r="B291" s="45"/>
      <c r="C291" s="46"/>
      <c r="D291" s="44"/>
      <c r="E291" s="44"/>
      <c r="F291" s="46"/>
      <c r="G291" s="46"/>
      <c r="H291" s="46"/>
      <c r="I291" s="44"/>
      <c r="J291" s="44"/>
      <c r="K291" s="44"/>
      <c r="L291" s="44"/>
      <c r="M291" s="44"/>
      <c r="N291" s="44"/>
      <c r="O291" s="44"/>
    </row>
    <row r="292" spans="1:15" s="7" customFormat="1" ht="14.5" customHeight="1">
      <c r="A292" s="44"/>
      <c r="B292" s="45"/>
      <c r="C292" s="46"/>
      <c r="D292" s="44"/>
      <c r="E292" s="44"/>
      <c r="F292" s="46"/>
      <c r="G292" s="46"/>
      <c r="H292" s="46"/>
      <c r="I292" s="44"/>
      <c r="J292" s="44"/>
      <c r="K292" s="44"/>
      <c r="L292" s="44"/>
      <c r="M292" s="44"/>
      <c r="N292" s="44"/>
      <c r="O292" s="44"/>
    </row>
    <row r="293" spans="1:15" s="7" customFormat="1">
      <c r="A293" s="44"/>
      <c r="B293" s="45"/>
      <c r="C293" s="46"/>
      <c r="D293" s="44"/>
      <c r="E293" s="44"/>
      <c r="F293" s="46"/>
      <c r="G293" s="46"/>
      <c r="H293" s="46"/>
      <c r="I293" s="44"/>
      <c r="J293" s="44"/>
      <c r="K293" s="44"/>
      <c r="L293" s="44"/>
      <c r="M293" s="44"/>
      <c r="N293" s="44"/>
      <c r="O293" s="44"/>
    </row>
    <row r="294" spans="1:15" s="7" customFormat="1">
      <c r="A294" s="44"/>
      <c r="B294" s="45"/>
      <c r="C294" s="46"/>
      <c r="D294" s="44"/>
      <c r="E294" s="44"/>
      <c r="F294" s="46"/>
      <c r="G294" s="46"/>
      <c r="H294" s="46"/>
      <c r="I294" s="44"/>
      <c r="J294" s="44"/>
      <c r="K294" s="44"/>
      <c r="L294" s="44"/>
      <c r="M294" s="44"/>
      <c r="N294" s="44"/>
      <c r="O294" s="44"/>
    </row>
    <row r="295" spans="1:15" s="7" customFormat="1">
      <c r="A295" s="44"/>
      <c r="B295" s="45"/>
      <c r="C295" s="46"/>
      <c r="D295" s="44"/>
      <c r="E295" s="44"/>
      <c r="F295" s="46"/>
      <c r="G295" s="46"/>
      <c r="H295" s="46"/>
      <c r="I295" s="44"/>
      <c r="J295" s="44"/>
      <c r="K295" s="44"/>
      <c r="L295" s="44"/>
      <c r="M295" s="44"/>
      <c r="N295" s="44"/>
      <c r="O295" s="44"/>
    </row>
    <row r="296" spans="1:15" s="7" customFormat="1">
      <c r="A296" s="44"/>
      <c r="B296" s="45"/>
      <c r="C296" s="46"/>
      <c r="D296" s="44"/>
      <c r="E296" s="44"/>
      <c r="F296" s="46"/>
      <c r="G296" s="46"/>
      <c r="H296" s="46"/>
      <c r="I296" s="44"/>
      <c r="J296" s="44"/>
      <c r="K296" s="44"/>
      <c r="L296" s="44"/>
      <c r="M296" s="44"/>
      <c r="N296" s="44"/>
      <c r="O296" s="44"/>
    </row>
    <row r="297" spans="1:15" s="7" customFormat="1">
      <c r="A297" s="44"/>
      <c r="B297" s="45"/>
      <c r="C297" s="46"/>
      <c r="D297" s="44"/>
      <c r="E297" s="44"/>
      <c r="F297" s="46"/>
      <c r="G297" s="46"/>
      <c r="H297" s="46"/>
      <c r="I297" s="44"/>
      <c r="J297" s="44"/>
      <c r="K297" s="44"/>
      <c r="L297" s="44"/>
      <c r="M297" s="44"/>
      <c r="N297" s="44"/>
      <c r="O297" s="44"/>
    </row>
    <row r="298" spans="1:15" s="7" customFormat="1">
      <c r="A298" s="44"/>
      <c r="B298" s="45"/>
      <c r="C298" s="46"/>
      <c r="D298" s="44"/>
      <c r="E298" s="44"/>
      <c r="F298" s="46"/>
      <c r="G298" s="46"/>
      <c r="H298" s="46"/>
      <c r="I298" s="44"/>
      <c r="J298" s="44"/>
      <c r="K298" s="44"/>
      <c r="L298" s="44"/>
      <c r="M298" s="44"/>
      <c r="N298" s="44"/>
      <c r="O298" s="44"/>
    </row>
    <row r="299" spans="1:15" s="7" customFormat="1">
      <c r="A299" s="44"/>
      <c r="B299" s="45"/>
      <c r="C299" s="46"/>
      <c r="D299" s="44"/>
      <c r="E299" s="44"/>
      <c r="F299" s="46"/>
      <c r="G299" s="46"/>
      <c r="H299" s="46"/>
      <c r="I299" s="44"/>
      <c r="J299" s="44"/>
      <c r="K299" s="44"/>
      <c r="L299" s="44"/>
      <c r="M299" s="44"/>
      <c r="N299" s="44"/>
      <c r="O299" s="44"/>
    </row>
    <row r="300" spans="1:15" s="7" customFormat="1">
      <c r="A300" s="44"/>
      <c r="B300" s="45"/>
      <c r="C300" s="46"/>
      <c r="D300" s="44"/>
      <c r="E300" s="44"/>
      <c r="F300" s="46"/>
      <c r="G300" s="46"/>
      <c r="H300" s="46"/>
      <c r="I300" s="44"/>
      <c r="J300" s="44"/>
      <c r="K300" s="44"/>
      <c r="L300" s="44"/>
      <c r="M300" s="44"/>
      <c r="N300" s="44"/>
      <c r="O300" s="44"/>
    </row>
    <row r="301" spans="1:15" s="7" customFormat="1">
      <c r="A301" s="44"/>
      <c r="B301" s="45"/>
      <c r="C301" s="46"/>
      <c r="D301" s="44"/>
      <c r="E301" s="44"/>
      <c r="F301" s="46"/>
      <c r="G301" s="46"/>
      <c r="H301" s="46"/>
      <c r="I301" s="44"/>
      <c r="J301" s="44"/>
      <c r="K301" s="44"/>
      <c r="L301" s="44"/>
      <c r="M301" s="44"/>
      <c r="N301" s="44"/>
      <c r="O301" s="44"/>
    </row>
    <row r="302" spans="1:15" s="7" customFormat="1">
      <c r="A302" s="44"/>
      <c r="B302" s="45"/>
      <c r="C302" s="46"/>
      <c r="D302" s="44"/>
      <c r="E302" s="44"/>
      <c r="F302" s="46"/>
      <c r="G302" s="46"/>
      <c r="H302" s="46"/>
      <c r="I302" s="44"/>
      <c r="J302" s="44"/>
      <c r="K302" s="44"/>
      <c r="L302" s="44"/>
      <c r="M302" s="44"/>
      <c r="N302" s="44"/>
      <c r="O302" s="44"/>
    </row>
    <row r="303" spans="1:15" s="7" customFormat="1">
      <c r="A303" s="44"/>
      <c r="B303" s="45"/>
      <c r="C303" s="46"/>
      <c r="D303" s="44"/>
      <c r="E303" s="44"/>
      <c r="F303" s="46"/>
      <c r="G303" s="46"/>
      <c r="H303" s="46"/>
      <c r="I303" s="44"/>
      <c r="J303" s="44"/>
      <c r="K303" s="44"/>
      <c r="L303" s="44"/>
      <c r="M303" s="44"/>
      <c r="N303" s="44"/>
      <c r="O303" s="44"/>
    </row>
    <row r="304" spans="1:15" s="7" customFormat="1">
      <c r="A304" s="44"/>
      <c r="B304" s="45"/>
      <c r="C304" s="46"/>
      <c r="D304" s="44"/>
      <c r="E304" s="44"/>
      <c r="F304" s="46"/>
      <c r="G304" s="46"/>
      <c r="H304" s="46"/>
      <c r="I304" s="44"/>
      <c r="J304" s="44"/>
      <c r="K304" s="44"/>
      <c r="L304" s="44"/>
      <c r="M304" s="44"/>
      <c r="N304" s="44"/>
      <c r="O304" s="44"/>
    </row>
    <row r="305" spans="1:15" s="7" customFormat="1">
      <c r="A305" s="44"/>
      <c r="B305" s="45"/>
      <c r="C305" s="46"/>
      <c r="D305" s="44"/>
      <c r="E305" s="44"/>
      <c r="F305" s="46"/>
      <c r="G305" s="46"/>
      <c r="H305" s="46"/>
      <c r="I305" s="44"/>
      <c r="J305" s="44"/>
      <c r="K305" s="44"/>
      <c r="L305" s="44"/>
      <c r="M305" s="44"/>
      <c r="N305" s="44"/>
      <c r="O305" s="44"/>
    </row>
    <row r="306" spans="1:15" s="7" customFormat="1">
      <c r="A306" s="44"/>
      <c r="B306" s="45"/>
      <c r="C306" s="46"/>
      <c r="D306" s="44"/>
      <c r="E306" s="44"/>
      <c r="F306" s="46"/>
      <c r="G306" s="46"/>
      <c r="H306" s="46"/>
      <c r="I306" s="44"/>
      <c r="J306" s="44"/>
      <c r="K306" s="44"/>
      <c r="L306" s="44"/>
      <c r="M306" s="44"/>
      <c r="N306" s="44"/>
      <c r="O306" s="44"/>
    </row>
    <row r="307" spans="1:15" s="7" customFormat="1">
      <c r="A307" s="44"/>
      <c r="B307" s="45"/>
      <c r="C307" s="46"/>
      <c r="D307" s="44"/>
      <c r="E307" s="44"/>
      <c r="F307" s="46"/>
      <c r="G307" s="46"/>
      <c r="H307" s="46"/>
      <c r="I307" s="44"/>
      <c r="J307" s="44"/>
      <c r="K307" s="44"/>
      <c r="L307" s="44"/>
      <c r="M307" s="44"/>
      <c r="N307" s="44"/>
      <c r="O307" s="44"/>
    </row>
    <row r="308" spans="1:15" s="7" customFormat="1">
      <c r="A308" s="44"/>
      <c r="B308" s="45"/>
      <c r="C308" s="46"/>
      <c r="D308" s="44"/>
      <c r="E308" s="44"/>
      <c r="F308" s="46"/>
      <c r="G308" s="46"/>
      <c r="H308" s="46"/>
      <c r="I308" s="44"/>
      <c r="J308" s="44"/>
      <c r="K308" s="44"/>
      <c r="L308" s="44"/>
      <c r="M308" s="44"/>
      <c r="N308" s="44"/>
      <c r="O308" s="44"/>
    </row>
    <row r="309" spans="1:15" s="7" customFormat="1">
      <c r="A309" s="44"/>
      <c r="B309" s="45"/>
      <c r="C309" s="46"/>
      <c r="D309" s="44"/>
      <c r="E309" s="44"/>
      <c r="F309" s="46"/>
      <c r="G309" s="46"/>
      <c r="H309" s="46"/>
      <c r="I309" s="44"/>
      <c r="J309" s="44"/>
      <c r="K309" s="44"/>
      <c r="L309" s="44"/>
      <c r="M309" s="44"/>
      <c r="N309" s="44"/>
      <c r="O309" s="44"/>
    </row>
    <row r="310" spans="1:15" s="7" customFormat="1">
      <c r="A310" s="44"/>
      <c r="B310" s="45"/>
      <c r="C310" s="46"/>
      <c r="D310" s="44"/>
      <c r="E310" s="44"/>
      <c r="F310" s="46"/>
      <c r="G310" s="46"/>
      <c r="H310" s="46"/>
      <c r="I310" s="44"/>
      <c r="J310" s="44"/>
      <c r="K310" s="44"/>
      <c r="L310" s="44"/>
      <c r="M310" s="44"/>
      <c r="N310" s="44"/>
      <c r="O310" s="44"/>
    </row>
    <row r="311" spans="1:15" s="7" customFormat="1">
      <c r="A311" s="44"/>
      <c r="B311" s="45"/>
      <c r="C311" s="46"/>
      <c r="D311" s="44"/>
      <c r="E311" s="44"/>
      <c r="F311" s="46"/>
      <c r="G311" s="46"/>
      <c r="H311" s="46"/>
      <c r="I311" s="44"/>
      <c r="J311" s="44"/>
      <c r="K311" s="44"/>
      <c r="L311" s="44"/>
      <c r="M311" s="44"/>
      <c r="N311" s="44"/>
      <c r="O311" s="44"/>
    </row>
    <row r="312" spans="1:15" s="7" customFormat="1">
      <c r="A312" s="44"/>
      <c r="B312" s="45"/>
      <c r="C312" s="46"/>
      <c r="D312" s="44"/>
      <c r="E312" s="44"/>
      <c r="F312" s="46"/>
      <c r="G312" s="46"/>
      <c r="H312" s="46"/>
      <c r="I312" s="44"/>
      <c r="J312" s="44"/>
      <c r="K312" s="44"/>
      <c r="L312" s="44"/>
      <c r="M312" s="44"/>
      <c r="N312" s="44"/>
      <c r="O312" s="44"/>
    </row>
    <row r="313" spans="1:15" s="7" customFormat="1">
      <c r="A313" s="44"/>
      <c r="B313" s="45"/>
      <c r="C313" s="46"/>
      <c r="D313" s="44"/>
      <c r="E313" s="44"/>
      <c r="F313" s="46"/>
      <c r="G313" s="46"/>
      <c r="H313" s="46"/>
      <c r="I313" s="44"/>
      <c r="J313" s="44"/>
      <c r="K313" s="44"/>
      <c r="L313" s="44"/>
      <c r="M313" s="44"/>
      <c r="N313" s="44"/>
      <c r="O313" s="44"/>
    </row>
    <row r="314" spans="1:15" s="7" customFormat="1">
      <c r="A314" s="44"/>
      <c r="B314" s="45"/>
      <c r="C314" s="46"/>
      <c r="D314" s="44"/>
      <c r="E314" s="44"/>
      <c r="F314" s="46"/>
      <c r="G314" s="46"/>
      <c r="H314" s="46"/>
      <c r="I314" s="44"/>
      <c r="J314" s="44"/>
      <c r="K314" s="44"/>
      <c r="L314" s="44"/>
      <c r="M314" s="44"/>
      <c r="N314" s="44"/>
      <c r="O314" s="44"/>
    </row>
    <row r="315" spans="1:15" s="7" customFormat="1">
      <c r="A315" s="44"/>
      <c r="B315" s="45"/>
      <c r="C315" s="46"/>
      <c r="D315" s="44"/>
      <c r="E315" s="44"/>
      <c r="F315" s="46"/>
      <c r="G315" s="46"/>
      <c r="H315" s="46"/>
      <c r="I315" s="44"/>
      <c r="J315" s="44"/>
      <c r="K315" s="44"/>
      <c r="L315" s="44"/>
      <c r="M315" s="44"/>
      <c r="N315" s="44"/>
      <c r="O315" s="44"/>
    </row>
    <row r="316" spans="1:15" s="7" customFormat="1">
      <c r="A316" s="44"/>
      <c r="B316" s="45"/>
      <c r="C316" s="46"/>
      <c r="D316" s="44"/>
      <c r="E316" s="44"/>
      <c r="F316" s="46"/>
      <c r="G316" s="46"/>
      <c r="H316" s="46"/>
      <c r="I316" s="44"/>
      <c r="J316" s="44"/>
      <c r="K316" s="44"/>
      <c r="L316" s="44"/>
      <c r="M316" s="44"/>
      <c r="N316" s="44"/>
      <c r="O316" s="44"/>
    </row>
    <row r="317" spans="1:15" s="7" customFormat="1">
      <c r="A317" s="44"/>
      <c r="B317" s="45"/>
      <c r="C317" s="46"/>
      <c r="D317" s="44"/>
      <c r="E317" s="44"/>
      <c r="F317" s="46"/>
      <c r="G317" s="46"/>
      <c r="H317" s="46"/>
      <c r="I317" s="44"/>
      <c r="J317" s="44"/>
      <c r="K317" s="44"/>
      <c r="L317" s="44"/>
      <c r="M317" s="44"/>
      <c r="N317" s="44"/>
      <c r="O317" s="44"/>
    </row>
    <row r="318" spans="1:15" s="7" customFormat="1">
      <c r="A318" s="44"/>
      <c r="B318" s="45"/>
      <c r="C318" s="46"/>
      <c r="D318" s="44"/>
      <c r="E318" s="44"/>
      <c r="F318" s="46"/>
      <c r="G318" s="46"/>
      <c r="H318" s="46"/>
      <c r="I318" s="44"/>
      <c r="J318" s="44"/>
      <c r="K318" s="44"/>
      <c r="L318" s="44"/>
      <c r="M318" s="44"/>
      <c r="N318" s="44"/>
      <c r="O318" s="44"/>
    </row>
    <row r="319" spans="1:15" s="7" customFormat="1">
      <c r="A319" s="44"/>
      <c r="B319" s="45"/>
      <c r="C319" s="46"/>
      <c r="D319" s="44"/>
      <c r="E319" s="44"/>
      <c r="F319" s="46"/>
      <c r="G319" s="46"/>
      <c r="H319" s="46"/>
      <c r="I319" s="44"/>
      <c r="J319" s="44"/>
      <c r="K319" s="44"/>
      <c r="L319" s="44"/>
      <c r="M319" s="44"/>
      <c r="N319" s="44"/>
      <c r="O319" s="44"/>
    </row>
    <row r="320" spans="1:15" s="7" customFormat="1">
      <c r="A320" s="44"/>
      <c r="B320" s="45"/>
      <c r="C320" s="46"/>
      <c r="D320" s="44"/>
      <c r="E320" s="44"/>
      <c r="F320" s="46"/>
      <c r="G320" s="46"/>
      <c r="H320" s="46"/>
      <c r="I320" s="44"/>
      <c r="J320" s="44"/>
      <c r="K320" s="44"/>
      <c r="L320" s="44"/>
      <c r="M320" s="44"/>
      <c r="N320" s="44"/>
      <c r="O320" s="44"/>
    </row>
    <row r="321" spans="1:17" s="7" customFormat="1">
      <c r="A321" s="44"/>
      <c r="B321" s="45"/>
      <c r="C321" s="46"/>
      <c r="D321" s="44"/>
      <c r="E321" s="44"/>
      <c r="F321" s="46"/>
      <c r="G321" s="46"/>
      <c r="H321" s="46"/>
      <c r="I321" s="44"/>
      <c r="J321" s="44"/>
      <c r="K321" s="44"/>
      <c r="L321" s="44"/>
      <c r="M321" s="44"/>
      <c r="N321" s="44"/>
      <c r="O321" s="44"/>
    </row>
    <row r="322" spans="1:17" s="7" customFormat="1">
      <c r="A322" s="44"/>
      <c r="B322" s="45"/>
      <c r="C322" s="46"/>
      <c r="D322" s="44"/>
      <c r="E322" s="44"/>
      <c r="F322" s="46"/>
      <c r="G322" s="46"/>
      <c r="H322" s="46"/>
      <c r="I322" s="44"/>
      <c r="J322" s="44"/>
      <c r="K322" s="44"/>
      <c r="L322" s="44"/>
      <c r="M322" s="44"/>
      <c r="N322" s="44"/>
      <c r="O322" s="44"/>
    </row>
    <row r="323" spans="1:17" s="7" customFormat="1">
      <c r="A323" s="44"/>
      <c r="B323" s="45"/>
      <c r="C323" s="46"/>
      <c r="D323" s="44"/>
      <c r="E323" s="44"/>
      <c r="F323" s="46"/>
      <c r="G323" s="46"/>
      <c r="H323" s="46"/>
      <c r="I323" s="44"/>
      <c r="J323" s="44"/>
      <c r="K323" s="44"/>
      <c r="L323" s="44"/>
      <c r="M323" s="44"/>
      <c r="N323" s="44"/>
      <c r="O323" s="44"/>
    </row>
    <row r="324" spans="1:17" s="7" customFormat="1">
      <c r="A324" s="44"/>
      <c r="B324" s="45"/>
      <c r="C324" s="46"/>
      <c r="D324" s="44"/>
      <c r="E324" s="44"/>
      <c r="F324" s="46"/>
      <c r="G324" s="46"/>
      <c r="H324" s="46"/>
      <c r="I324" s="44"/>
      <c r="J324" s="44"/>
      <c r="K324" s="44"/>
      <c r="L324" s="44"/>
      <c r="M324" s="44"/>
      <c r="N324" s="44"/>
      <c r="O324" s="44"/>
    </row>
    <row r="325" spans="1:17" s="7" customFormat="1">
      <c r="A325" s="44"/>
      <c r="B325" s="45"/>
      <c r="C325" s="46"/>
      <c r="D325" s="44"/>
      <c r="E325" s="44"/>
      <c r="F325" s="46"/>
      <c r="G325" s="46"/>
      <c r="H325" s="46"/>
      <c r="I325" s="44"/>
      <c r="J325" s="44"/>
      <c r="K325" s="44"/>
      <c r="L325" s="44"/>
      <c r="M325" s="44"/>
      <c r="N325" s="44"/>
      <c r="O325" s="44"/>
    </row>
    <row r="326" spans="1:17" s="7" customFormat="1">
      <c r="A326" s="44"/>
      <c r="B326" s="45"/>
      <c r="C326" s="46"/>
      <c r="D326" s="44"/>
      <c r="E326" s="44"/>
      <c r="F326" s="46"/>
      <c r="G326" s="46"/>
      <c r="H326" s="46"/>
      <c r="I326" s="44"/>
      <c r="J326" s="44"/>
      <c r="K326" s="44"/>
      <c r="L326" s="44"/>
      <c r="M326" s="44"/>
      <c r="N326" s="44"/>
      <c r="O326" s="44"/>
    </row>
    <row r="327" spans="1:17" s="7" customFormat="1" ht="13.75" customHeight="1">
      <c r="A327" s="44"/>
      <c r="B327" s="45"/>
      <c r="C327" s="46"/>
      <c r="D327" s="44"/>
      <c r="E327" s="44"/>
      <c r="F327" s="46"/>
      <c r="G327" s="46"/>
      <c r="H327" s="46"/>
      <c r="I327" s="44"/>
      <c r="J327" s="44"/>
      <c r="K327" s="44"/>
      <c r="L327" s="44"/>
      <c r="M327" s="44"/>
      <c r="N327" s="44"/>
      <c r="O327" s="44"/>
    </row>
    <row r="328" spans="1:17" s="7" customFormat="1">
      <c r="A328" s="44"/>
      <c r="B328" s="45"/>
      <c r="C328" s="46"/>
      <c r="D328" s="44"/>
      <c r="E328" s="44"/>
      <c r="F328" s="46"/>
      <c r="G328" s="46"/>
      <c r="H328" s="46"/>
      <c r="I328" s="44"/>
      <c r="J328" s="44"/>
      <c r="K328" s="44"/>
      <c r="L328" s="44"/>
      <c r="M328" s="44"/>
      <c r="N328" s="44"/>
      <c r="O328" s="44"/>
    </row>
    <row r="329" spans="1:17" s="7" customFormat="1">
      <c r="A329" s="44"/>
      <c r="B329" s="45"/>
      <c r="C329" s="46"/>
      <c r="D329" s="44"/>
      <c r="E329" s="44"/>
      <c r="F329" s="46"/>
      <c r="G329" s="46"/>
      <c r="H329" s="46"/>
      <c r="I329" s="44"/>
      <c r="J329" s="44"/>
      <c r="K329" s="44"/>
      <c r="L329" s="44"/>
      <c r="M329" s="44"/>
      <c r="N329" s="44"/>
      <c r="O329" s="44"/>
    </row>
    <row r="330" spans="1:17" s="7" customFormat="1">
      <c r="A330" s="44"/>
      <c r="B330" s="45"/>
      <c r="C330" s="46"/>
      <c r="D330" s="44"/>
      <c r="E330" s="44"/>
      <c r="F330" s="46"/>
      <c r="G330" s="46"/>
      <c r="H330" s="46"/>
      <c r="I330" s="44"/>
      <c r="J330" s="44"/>
      <c r="K330" s="44"/>
      <c r="L330" s="44"/>
      <c r="M330" s="44"/>
      <c r="N330" s="44"/>
      <c r="O330" s="44"/>
    </row>
    <row r="331" spans="1:17" s="7" customFormat="1">
      <c r="A331" s="44"/>
      <c r="B331" s="45"/>
      <c r="C331" s="46"/>
      <c r="D331" s="44"/>
      <c r="E331" s="44"/>
      <c r="F331" s="46"/>
      <c r="G331" s="46"/>
      <c r="H331" s="46"/>
      <c r="I331" s="44"/>
      <c r="J331" s="44"/>
      <c r="K331" s="44"/>
      <c r="L331" s="44"/>
      <c r="M331" s="44"/>
      <c r="N331" s="44"/>
      <c r="O331" s="44"/>
      <c r="P331" s="44"/>
      <c r="Q331" s="44"/>
    </row>
    <row r="332" spans="1:17" s="7" customFormat="1">
      <c r="A332" s="44"/>
      <c r="B332" s="45"/>
      <c r="C332" s="46"/>
      <c r="D332" s="44"/>
      <c r="E332" s="44"/>
      <c r="F332" s="46"/>
      <c r="G332" s="46"/>
      <c r="H332" s="46"/>
      <c r="I332" s="44"/>
      <c r="J332" s="44"/>
      <c r="K332" s="44"/>
      <c r="L332" s="44"/>
      <c r="M332" s="44"/>
      <c r="N332" s="44"/>
      <c r="O332" s="44"/>
      <c r="P332" s="44"/>
      <c r="Q332" s="44"/>
    </row>
    <row r="333" spans="1:17" s="7" customFormat="1">
      <c r="A333" s="44"/>
      <c r="B333" s="45"/>
      <c r="C333" s="46"/>
      <c r="D333" s="44"/>
      <c r="E333" s="44"/>
      <c r="F333" s="46"/>
      <c r="G333" s="46"/>
      <c r="H333" s="46"/>
      <c r="I333" s="44"/>
      <c r="J333" s="44"/>
      <c r="K333" s="44"/>
      <c r="L333" s="44"/>
      <c r="M333" s="44"/>
      <c r="N333" s="44"/>
      <c r="O333" s="44"/>
      <c r="P333" s="44"/>
      <c r="Q333" s="44"/>
    </row>
    <row r="334" spans="1:17" s="7" customFormat="1">
      <c r="A334" s="44"/>
      <c r="B334" s="45"/>
      <c r="C334" s="46"/>
      <c r="D334" s="44"/>
      <c r="E334" s="44"/>
      <c r="F334" s="46"/>
      <c r="G334" s="46"/>
      <c r="H334" s="46"/>
      <c r="I334" s="44"/>
      <c r="J334" s="44"/>
      <c r="K334" s="44"/>
      <c r="L334" s="44"/>
      <c r="M334" s="44"/>
      <c r="N334" s="44"/>
      <c r="O334" s="44"/>
      <c r="P334" s="44"/>
      <c r="Q334" s="44"/>
    </row>
    <row r="335" spans="1:17" s="7" customFormat="1">
      <c r="A335" s="44"/>
      <c r="B335" s="45"/>
      <c r="C335" s="46"/>
      <c r="D335" s="44"/>
      <c r="E335" s="44"/>
      <c r="F335" s="46"/>
      <c r="G335" s="46"/>
      <c r="H335" s="46"/>
      <c r="I335" s="44"/>
      <c r="J335" s="44"/>
      <c r="K335" s="44"/>
      <c r="L335" s="44"/>
      <c r="M335" s="44"/>
      <c r="N335" s="44"/>
      <c r="O335" s="44"/>
      <c r="P335" s="44"/>
      <c r="Q335" s="44"/>
    </row>
    <row r="336" spans="1:17" s="7" customFormat="1">
      <c r="A336" s="44"/>
      <c r="B336" s="45"/>
      <c r="C336" s="46"/>
      <c r="D336" s="44"/>
      <c r="E336" s="44"/>
      <c r="F336" s="46"/>
      <c r="G336" s="46"/>
      <c r="H336" s="46"/>
      <c r="I336" s="44"/>
      <c r="J336" s="44"/>
      <c r="K336" s="44"/>
      <c r="L336" s="44"/>
      <c r="M336" s="44"/>
      <c r="N336" s="44"/>
      <c r="O336" s="44"/>
      <c r="P336" s="44"/>
      <c r="Q336" s="44"/>
    </row>
    <row r="337" spans="1:17" s="7" customFormat="1">
      <c r="A337" s="44"/>
      <c r="B337" s="45"/>
      <c r="C337" s="46"/>
      <c r="D337" s="44"/>
      <c r="E337" s="44"/>
      <c r="F337" s="46"/>
      <c r="G337" s="46"/>
      <c r="H337" s="46"/>
      <c r="I337" s="44"/>
      <c r="J337" s="44"/>
      <c r="K337" s="44"/>
      <c r="L337" s="44"/>
      <c r="M337" s="44"/>
      <c r="N337" s="44"/>
      <c r="O337" s="44"/>
      <c r="P337" s="44"/>
      <c r="Q337" s="44"/>
    </row>
    <row r="338" spans="1:17" s="7" customFormat="1">
      <c r="A338" s="44"/>
      <c r="B338" s="45"/>
      <c r="C338" s="46"/>
      <c r="D338" s="44"/>
      <c r="E338" s="44"/>
      <c r="F338" s="46"/>
      <c r="G338" s="46"/>
      <c r="H338" s="46"/>
      <c r="I338" s="44"/>
      <c r="J338" s="44"/>
      <c r="K338" s="44"/>
      <c r="L338" s="44"/>
      <c r="M338" s="44"/>
      <c r="N338" s="44"/>
      <c r="O338" s="44"/>
      <c r="P338" s="44"/>
      <c r="Q338" s="44"/>
    </row>
    <row r="339" spans="1:17" s="7" customFormat="1">
      <c r="A339" s="44"/>
      <c r="B339" s="45"/>
      <c r="C339" s="46"/>
      <c r="D339" s="44"/>
      <c r="E339" s="44"/>
      <c r="F339" s="46"/>
      <c r="G339" s="46"/>
      <c r="H339" s="46"/>
      <c r="I339" s="44"/>
      <c r="J339" s="44"/>
      <c r="K339" s="44"/>
      <c r="L339" s="44"/>
      <c r="M339" s="44"/>
      <c r="N339" s="44"/>
      <c r="O339" s="44"/>
      <c r="P339" s="44"/>
      <c r="Q339" s="44"/>
    </row>
    <row r="340" spans="1:17" s="7" customFormat="1">
      <c r="A340" s="44"/>
      <c r="B340" s="45"/>
      <c r="C340" s="46"/>
      <c r="D340" s="44"/>
      <c r="E340" s="44"/>
      <c r="F340" s="46"/>
      <c r="G340" s="46"/>
      <c r="H340" s="46"/>
      <c r="I340" s="44"/>
      <c r="J340" s="44"/>
      <c r="K340" s="44"/>
      <c r="L340" s="44"/>
      <c r="M340" s="44"/>
      <c r="N340" s="44"/>
      <c r="O340" s="44"/>
      <c r="P340" s="44"/>
      <c r="Q340" s="44"/>
    </row>
    <row r="341" spans="1:17" s="7" customFormat="1">
      <c r="A341" s="44"/>
      <c r="B341" s="45"/>
      <c r="C341" s="46"/>
      <c r="D341" s="44"/>
      <c r="E341" s="44"/>
      <c r="F341" s="46"/>
      <c r="G341" s="46"/>
      <c r="H341" s="46"/>
      <c r="I341" s="44"/>
      <c r="J341" s="44"/>
      <c r="K341" s="44"/>
      <c r="L341" s="44"/>
      <c r="M341" s="44"/>
      <c r="N341" s="44"/>
      <c r="O341" s="44"/>
      <c r="P341" s="44"/>
      <c r="Q341" s="44"/>
    </row>
    <row r="342" spans="1:17" s="7" customFormat="1">
      <c r="A342" s="44"/>
      <c r="B342" s="45"/>
      <c r="C342" s="46"/>
      <c r="D342" s="44"/>
      <c r="E342" s="44"/>
      <c r="F342" s="46"/>
      <c r="G342" s="46"/>
      <c r="H342" s="46"/>
      <c r="I342" s="44"/>
      <c r="J342" s="44"/>
      <c r="K342" s="44"/>
      <c r="L342" s="44"/>
      <c r="M342" s="44"/>
      <c r="N342" s="44"/>
      <c r="O342" s="44"/>
      <c r="P342" s="44"/>
      <c r="Q342" s="44"/>
    </row>
    <row r="343" spans="1:17" s="7" customFormat="1">
      <c r="A343" s="44"/>
      <c r="B343" s="45"/>
      <c r="C343" s="46"/>
      <c r="D343" s="44"/>
      <c r="E343" s="44"/>
      <c r="F343" s="46"/>
      <c r="G343" s="46"/>
      <c r="H343" s="46"/>
      <c r="I343" s="44"/>
      <c r="J343" s="44"/>
      <c r="K343" s="44"/>
      <c r="L343" s="44"/>
      <c r="M343" s="44"/>
      <c r="N343" s="44"/>
      <c r="O343" s="44"/>
      <c r="P343" s="44"/>
      <c r="Q343" s="44"/>
    </row>
    <row r="344" spans="1:17" s="7" customFormat="1">
      <c r="A344" s="44"/>
      <c r="B344" s="45"/>
      <c r="C344" s="46"/>
      <c r="D344" s="44"/>
      <c r="E344" s="44"/>
      <c r="F344" s="46"/>
      <c r="G344" s="46"/>
      <c r="H344" s="46"/>
      <c r="I344" s="44"/>
      <c r="J344" s="44"/>
      <c r="K344" s="44"/>
      <c r="L344" s="44"/>
      <c r="M344" s="44"/>
      <c r="N344" s="44"/>
      <c r="O344" s="44"/>
      <c r="P344" s="44"/>
      <c r="Q344" s="44"/>
    </row>
    <row r="345" spans="1:17" s="7" customFormat="1">
      <c r="A345" s="44"/>
      <c r="B345" s="45"/>
      <c r="C345" s="46"/>
      <c r="D345" s="44"/>
      <c r="E345" s="44"/>
      <c r="F345" s="46"/>
      <c r="G345" s="46"/>
      <c r="H345" s="46"/>
      <c r="I345" s="44"/>
      <c r="J345" s="44"/>
      <c r="K345" s="44"/>
      <c r="L345" s="44"/>
      <c r="M345" s="44"/>
      <c r="N345" s="44"/>
      <c r="O345" s="44"/>
      <c r="P345" s="44"/>
      <c r="Q345" s="44"/>
    </row>
    <row r="346" spans="1:17" s="7" customFormat="1">
      <c r="A346" s="44"/>
      <c r="B346" s="45"/>
      <c r="C346" s="46"/>
      <c r="D346" s="44"/>
      <c r="E346" s="44"/>
      <c r="F346" s="46"/>
      <c r="G346" s="46"/>
      <c r="H346" s="46"/>
      <c r="I346" s="44"/>
      <c r="J346" s="44"/>
      <c r="K346" s="44"/>
      <c r="L346" s="44"/>
      <c r="M346" s="44"/>
      <c r="N346" s="44"/>
      <c r="O346" s="44"/>
      <c r="P346" s="44"/>
      <c r="Q346" s="44"/>
    </row>
    <row r="347" spans="1:17" s="7" customFormat="1">
      <c r="A347" s="44"/>
      <c r="B347" s="45"/>
      <c r="C347" s="46"/>
      <c r="D347" s="44"/>
      <c r="E347" s="44"/>
      <c r="F347" s="46"/>
      <c r="G347" s="46"/>
      <c r="H347" s="46"/>
      <c r="I347" s="44"/>
      <c r="J347" s="44"/>
      <c r="K347" s="44"/>
      <c r="L347" s="44"/>
      <c r="M347" s="44"/>
      <c r="N347" s="44"/>
      <c r="O347" s="44"/>
      <c r="P347" s="44"/>
      <c r="Q347" s="44"/>
    </row>
    <row r="348" spans="1:17" s="7" customFormat="1">
      <c r="A348" s="44"/>
      <c r="B348" s="45"/>
      <c r="C348" s="46"/>
      <c r="D348" s="44"/>
      <c r="E348" s="44"/>
      <c r="F348" s="46"/>
      <c r="G348" s="46"/>
      <c r="H348" s="46"/>
      <c r="I348" s="44"/>
      <c r="J348" s="44"/>
      <c r="K348" s="44"/>
      <c r="L348" s="44"/>
      <c r="M348" s="44"/>
      <c r="N348" s="44"/>
      <c r="O348" s="44"/>
      <c r="P348" s="44"/>
      <c r="Q348" s="44"/>
    </row>
    <row r="349" spans="1:17" s="7" customFormat="1">
      <c r="A349" s="44"/>
      <c r="B349" s="45"/>
      <c r="C349" s="46"/>
      <c r="D349" s="44"/>
      <c r="E349" s="44"/>
      <c r="F349" s="46"/>
      <c r="G349" s="46"/>
      <c r="H349" s="46"/>
      <c r="I349" s="44"/>
      <c r="J349" s="44"/>
      <c r="K349" s="44"/>
      <c r="L349" s="44"/>
      <c r="M349" s="44"/>
      <c r="N349" s="44"/>
      <c r="O349" s="44"/>
      <c r="P349" s="44"/>
      <c r="Q349" s="44"/>
    </row>
    <row r="350" spans="1:17" s="7" customFormat="1">
      <c r="A350" s="44"/>
      <c r="B350" s="45"/>
      <c r="C350" s="46"/>
      <c r="D350" s="44"/>
      <c r="E350" s="44"/>
      <c r="F350" s="46"/>
      <c r="G350" s="46"/>
      <c r="H350" s="46"/>
      <c r="I350" s="44"/>
      <c r="J350" s="44"/>
      <c r="K350" s="44"/>
      <c r="L350" s="44"/>
      <c r="M350" s="44"/>
      <c r="N350" s="44"/>
      <c r="O350" s="44"/>
      <c r="P350" s="44"/>
      <c r="Q350" s="44"/>
    </row>
    <row r="351" spans="1:17" s="7" customFormat="1">
      <c r="A351" s="44"/>
      <c r="B351" s="45"/>
      <c r="C351" s="46"/>
      <c r="D351" s="44"/>
      <c r="E351" s="44"/>
      <c r="F351" s="46"/>
      <c r="G351" s="46"/>
      <c r="H351" s="46"/>
      <c r="I351" s="44"/>
      <c r="J351" s="44"/>
      <c r="K351" s="44"/>
      <c r="L351" s="44"/>
      <c r="M351" s="44"/>
      <c r="N351" s="44"/>
      <c r="O351" s="44"/>
      <c r="P351" s="44"/>
      <c r="Q351" s="44"/>
    </row>
    <row r="352" spans="1:17" s="7" customFormat="1">
      <c r="A352" s="44"/>
      <c r="B352" s="45"/>
      <c r="C352" s="46"/>
      <c r="D352" s="44"/>
      <c r="E352" s="44"/>
      <c r="F352" s="46"/>
      <c r="G352" s="46"/>
      <c r="H352" s="46"/>
      <c r="I352" s="44"/>
      <c r="J352" s="44"/>
      <c r="K352" s="44"/>
      <c r="L352" s="44"/>
      <c r="M352" s="44"/>
      <c r="N352" s="44"/>
      <c r="O352" s="44"/>
      <c r="P352" s="44"/>
      <c r="Q352" s="44"/>
    </row>
    <row r="353" spans="1:17" s="7" customFormat="1">
      <c r="A353" s="44"/>
      <c r="B353" s="45"/>
      <c r="C353" s="46"/>
      <c r="D353" s="44"/>
      <c r="E353" s="44"/>
      <c r="F353" s="46"/>
      <c r="G353" s="46"/>
      <c r="H353" s="46"/>
      <c r="I353" s="44"/>
      <c r="J353" s="44"/>
      <c r="K353" s="44"/>
      <c r="L353" s="44"/>
      <c r="M353" s="44"/>
      <c r="N353" s="44"/>
      <c r="O353" s="44"/>
      <c r="P353" s="44"/>
      <c r="Q353" s="44"/>
    </row>
    <row r="354" spans="1:17" s="7" customFormat="1">
      <c r="A354" s="44"/>
      <c r="B354" s="45"/>
      <c r="C354" s="46"/>
      <c r="D354" s="44"/>
      <c r="E354" s="44"/>
      <c r="F354" s="46"/>
      <c r="G354" s="46"/>
      <c r="H354" s="46"/>
      <c r="I354" s="44"/>
      <c r="J354" s="44"/>
      <c r="K354" s="44"/>
      <c r="L354" s="44"/>
      <c r="M354" s="44"/>
      <c r="N354" s="44"/>
      <c r="O354" s="44"/>
      <c r="P354" s="44"/>
      <c r="Q354" s="44"/>
    </row>
    <row r="355" spans="1:17" s="7" customFormat="1">
      <c r="A355" s="44"/>
      <c r="B355" s="45"/>
      <c r="C355" s="46"/>
      <c r="D355" s="44"/>
      <c r="E355" s="44"/>
      <c r="F355" s="46"/>
      <c r="G355" s="46"/>
      <c r="H355" s="46"/>
      <c r="I355" s="44"/>
      <c r="J355" s="44"/>
      <c r="K355" s="44"/>
      <c r="L355" s="44"/>
      <c r="M355" s="44"/>
      <c r="N355" s="44"/>
      <c r="O355" s="44"/>
      <c r="P355" s="44"/>
      <c r="Q355" s="44"/>
    </row>
    <row r="356" spans="1:17" s="7" customFormat="1">
      <c r="A356" s="44"/>
      <c r="B356" s="45"/>
      <c r="C356" s="46"/>
      <c r="D356" s="44"/>
      <c r="E356" s="44"/>
      <c r="F356" s="46"/>
      <c r="G356" s="46"/>
      <c r="H356" s="46"/>
      <c r="I356" s="44"/>
      <c r="J356" s="44"/>
      <c r="K356" s="44"/>
      <c r="L356" s="44"/>
      <c r="M356" s="44"/>
      <c r="N356" s="44"/>
      <c r="O356" s="44"/>
      <c r="P356" s="44"/>
      <c r="Q356" s="44"/>
    </row>
    <row r="357" spans="1:17" s="7" customFormat="1">
      <c r="A357" s="44"/>
      <c r="B357" s="45"/>
      <c r="C357" s="46"/>
      <c r="D357" s="44"/>
      <c r="E357" s="44"/>
      <c r="F357" s="46"/>
      <c r="G357" s="46"/>
      <c r="H357" s="46"/>
      <c r="I357" s="44"/>
      <c r="J357" s="44"/>
      <c r="K357" s="44"/>
      <c r="L357" s="44"/>
      <c r="M357" s="44"/>
      <c r="N357" s="44"/>
      <c r="O357" s="44"/>
      <c r="P357" s="44"/>
      <c r="Q357" s="44"/>
    </row>
    <row r="358" spans="1:17" s="7" customFormat="1">
      <c r="A358" s="44"/>
      <c r="B358" s="45"/>
      <c r="C358" s="46"/>
      <c r="D358" s="44"/>
      <c r="E358" s="44"/>
      <c r="F358" s="46"/>
      <c r="G358" s="46"/>
      <c r="H358" s="46"/>
      <c r="I358" s="44"/>
      <c r="J358" s="44"/>
      <c r="K358" s="44"/>
      <c r="L358" s="44"/>
      <c r="M358" s="44"/>
      <c r="N358" s="44"/>
      <c r="O358" s="44"/>
      <c r="P358" s="44"/>
      <c r="Q358" s="44"/>
    </row>
  </sheetData>
  <mergeCells count="10">
    <mergeCell ref="A48:A56"/>
    <mergeCell ref="A2:A23"/>
    <mergeCell ref="A24:A36"/>
    <mergeCell ref="A37:A47"/>
    <mergeCell ref="A144:A160"/>
    <mergeCell ref="A113:A129"/>
    <mergeCell ref="A130:A143"/>
    <mergeCell ref="A57:A73"/>
    <mergeCell ref="A74:A94"/>
    <mergeCell ref="A95:A112"/>
  </mergeCells>
  <phoneticPr fontId="1" type="noConversion"/>
  <hyperlinks>
    <hyperlink ref="C95" display="place" xr:uid="{00000000-0004-0000-0100-000000000000}"/>
    <hyperlink ref="D95" display="place" xr:uid="{00000000-0004-0000-0100-000001000000}"/>
    <hyperlink ref="E95" display="place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GDP数据</vt:lpstr>
      <vt:lpstr>3年GDP 人均 增长率数据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2020-05-15T05:45:17Z</dcterms:modified>
</cp:coreProperties>
</file>