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\Desktop\KWRP Foam Paper\data\KWRF_Cascade_Data\Cascade_Foam_data\"/>
    </mc:Choice>
  </mc:AlternateContent>
  <xr:revisionPtr revIDLastSave="0" documentId="13_ncr:1_{1929640C-4744-43E8-9321-15884B470194}" xr6:coauthVersionLast="47" xr6:coauthVersionMax="47" xr10:uidLastSave="{00000000-0000-0000-0000-000000000000}"/>
  <bookViews>
    <workbookView xWindow="187" yWindow="383" windowWidth="13478" windowHeight="9817" xr2:uid="{759533D1-A2C8-4F8A-AC39-BD4F3362CAB5}"/>
  </bookViews>
  <sheets>
    <sheet name="Sample ID" sheetId="5" r:id="rId1"/>
    <sheet name="PFAS conc" sheetId="2" r:id="rId2"/>
    <sheet name="SPE vs DI" sheetId="9" r:id="rId3"/>
    <sheet name="Residual solids" sheetId="6" r:id="rId4"/>
    <sheet name="Enrichment" sheetId="7" r:id="rId5"/>
    <sheet name="Mass in foam" sheetId="8" r:id="rId6"/>
    <sheet name="Plant data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8" l="1"/>
  <c r="K16" i="8"/>
  <c r="I17" i="8"/>
  <c r="K17" i="8"/>
  <c r="I18" i="8"/>
  <c r="K18" i="8"/>
  <c r="I20" i="8"/>
  <c r="K20" i="8"/>
  <c r="I23" i="8"/>
  <c r="K23" i="8"/>
  <c r="I24" i="8"/>
  <c r="K24" i="8"/>
  <c r="I25" i="8"/>
  <c r="K25" i="8"/>
  <c r="I26" i="8"/>
  <c r="K26" i="8"/>
  <c r="I27" i="8"/>
  <c r="K27" i="8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" i="1"/>
</calcChain>
</file>

<file path=xl/sharedStrings.xml><?xml version="1.0" encoding="utf-8"?>
<sst xmlns="http://schemas.openxmlformats.org/spreadsheetml/2006/main" count="2138" uniqueCount="186">
  <si>
    <t>ED1</t>
  </si>
  <si>
    <t>ED2</t>
  </si>
  <si>
    <t>ED3</t>
  </si>
  <si>
    <t>ED4</t>
  </si>
  <si>
    <t>TFD1-A</t>
  </si>
  <si>
    <t>TFD1-B</t>
  </si>
  <si>
    <t>TFD2-A</t>
  </si>
  <si>
    <t>TFD2-B</t>
  </si>
  <si>
    <t>TFD3-A</t>
  </si>
  <si>
    <t>TFD3-B</t>
  </si>
  <si>
    <t>TFD4-A</t>
  </si>
  <si>
    <t>TFD4-B</t>
  </si>
  <si>
    <t>WFD1</t>
  </si>
  <si>
    <t>WFD2</t>
  </si>
  <si>
    <t>WFD3</t>
  </si>
  <si>
    <t>WFD4</t>
  </si>
  <si>
    <t>RFD1</t>
  </si>
  <si>
    <t>PFMPA</t>
  </si>
  <si>
    <t>ND</t>
  </si>
  <si>
    <t>11Cl-PF3OUdS</t>
  </si>
  <si>
    <t>9Cl-PF3ONS</t>
  </si>
  <si>
    <t>ADONA</t>
  </si>
  <si>
    <t>3-3FTCA</t>
  </si>
  <si>
    <t>5-3FTCA</t>
  </si>
  <si>
    <t>7-3FTCA</t>
  </si>
  <si>
    <t>4-2FTS</t>
  </si>
  <si>
    <t>6-2FTS</t>
  </si>
  <si>
    <t>8-2FTS</t>
  </si>
  <si>
    <t>NEtFOSA</t>
  </si>
  <si>
    <t>NEtFOSAA</t>
  </si>
  <si>
    <t>NEtFOSE</t>
  </si>
  <si>
    <t>NMeFOSA</t>
  </si>
  <si>
    <t>NMeFOSAA</t>
  </si>
  <si>
    <t>NMeFOSE</t>
  </si>
  <si>
    <t>PFOSA</t>
  </si>
  <si>
    <t>PFBS</t>
  </si>
  <si>
    <t>PFPeS</t>
  </si>
  <si>
    <t>PFHxS</t>
  </si>
  <si>
    <t>PFHpS</t>
  </si>
  <si>
    <t>PFOS</t>
  </si>
  <si>
    <t>PFNS</t>
  </si>
  <si>
    <t>PFDS</t>
  </si>
  <si>
    <t>PFDoS</t>
  </si>
  <si>
    <t>PFBA</t>
  </si>
  <si>
    <t>PFPeA</t>
  </si>
  <si>
    <t>PFHxA</t>
  </si>
  <si>
    <t>PFHpA</t>
  </si>
  <si>
    <t>PFOA</t>
  </si>
  <si>
    <t>PFNA</t>
  </si>
  <si>
    <t>PFDA</t>
  </si>
  <si>
    <t>PFUnA</t>
  </si>
  <si>
    <t>PFDoA</t>
  </si>
  <si>
    <t>PFTrDA</t>
  </si>
  <si>
    <t>PFTeDA</t>
  </si>
  <si>
    <t>HFPODA</t>
  </si>
  <si>
    <t>NFDHA</t>
  </si>
  <si>
    <t>PFEESA</t>
  </si>
  <si>
    <t>PFMBA</t>
  </si>
  <si>
    <t>RFD3</t>
  </si>
  <si>
    <t>Solid Phase Extraction (SPE)</t>
  </si>
  <si>
    <t>RFD2-SR</t>
  </si>
  <si>
    <t>RFD3-SR</t>
  </si>
  <si>
    <t>RFD4-SR</t>
  </si>
  <si>
    <t>TFD1-A-DI</t>
  </si>
  <si>
    <t>ED1-DI</t>
  </si>
  <si>
    <t>ED2-DI</t>
  </si>
  <si>
    <t>ED3-DI</t>
  </si>
  <si>
    <t>ED4-DI</t>
  </si>
  <si>
    <t>TFD1-B-DI</t>
  </si>
  <si>
    <t>TFD2-A-DI</t>
  </si>
  <si>
    <t>TFD2-B-DI</t>
  </si>
  <si>
    <t>TFD3-A-DI</t>
  </si>
  <si>
    <t>TFD3-B-DI</t>
  </si>
  <si>
    <t>TFD4-A-DI</t>
  </si>
  <si>
    <t>TFD4-B-DI</t>
  </si>
  <si>
    <t>WFD1-DI</t>
  </si>
  <si>
    <t>WFD2-DI</t>
  </si>
  <si>
    <t>WFD3-DI</t>
  </si>
  <si>
    <t>WFD4-DI</t>
  </si>
  <si>
    <t>RFD1-DI</t>
  </si>
  <si>
    <t>RFD2-DI</t>
  </si>
  <si>
    <t>RFD3-DI</t>
  </si>
  <si>
    <t>RFD4-DI</t>
  </si>
  <si>
    <t>Direct Injection (DI)</t>
  </si>
  <si>
    <t>PFAS</t>
  </si>
  <si>
    <t>Sampled for PFAS (Y/N)</t>
  </si>
  <si>
    <t>Sample ID</t>
  </si>
  <si>
    <t>Location</t>
  </si>
  <si>
    <t>Sample type (n)</t>
  </si>
  <si>
    <t>liquid content</t>
  </si>
  <si>
    <t>Y</t>
  </si>
  <si>
    <t>effluent</t>
  </si>
  <si>
    <t>single (1)</t>
  </si>
  <si>
    <t>comp (15)</t>
  </si>
  <si>
    <t>comp (13)</t>
  </si>
  <si>
    <t>river foam</t>
  </si>
  <si>
    <t>comp (10)</t>
  </si>
  <si>
    <t>RFD2</t>
  </si>
  <si>
    <t>RF-S-D2</t>
  </si>
  <si>
    <t>river foam solid residual</t>
  </si>
  <si>
    <t>comp (7)</t>
  </si>
  <si>
    <t>RF-S-D3</t>
  </si>
  <si>
    <t>RFD4</t>
  </si>
  <si>
    <t>RF-S-D4</t>
  </si>
  <si>
    <t>N</t>
  </si>
  <si>
    <t>TED1</t>
  </si>
  <si>
    <t>TCD1-01</t>
  </si>
  <si>
    <t>BRFD1</t>
  </si>
  <si>
    <t>TED2</t>
  </si>
  <si>
    <t>TCD2-01</t>
  </si>
  <si>
    <t>TCD2-02</t>
  </si>
  <si>
    <t>TCD2-03</t>
  </si>
  <si>
    <t>TCD2-04</t>
  </si>
  <si>
    <t>TED3</t>
  </si>
  <si>
    <t>TCD3-01</t>
  </si>
  <si>
    <t>TCD3-02</t>
  </si>
  <si>
    <t>TCD3-04</t>
  </si>
  <si>
    <t>BRFD3-01</t>
  </si>
  <si>
    <t>comp (5)</t>
  </si>
  <si>
    <t>BRFD3-02</t>
  </si>
  <si>
    <t>TED4</t>
  </si>
  <si>
    <t>TCD4-01</t>
  </si>
  <si>
    <t>TCD4-02</t>
  </si>
  <si>
    <t>TCD4-03</t>
  </si>
  <si>
    <t>W-C-01</t>
  </si>
  <si>
    <t>W-C-02</t>
  </si>
  <si>
    <t>W-C-03</t>
  </si>
  <si>
    <t>Date</t>
  </si>
  <si>
    <t>TEF fecal coliform count (ct/100 mL)</t>
  </si>
  <si>
    <t>Outfall pH</t>
  </si>
  <si>
    <t>Outfall DO (mg/L)</t>
  </si>
  <si>
    <t>TEF = tertiary effluent</t>
  </si>
  <si>
    <t>TEF PO4 (mg/L)</t>
  </si>
  <si>
    <t>TEF total suspended solids (mg/L)</t>
  </si>
  <si>
    <t>TEF carbonaceous BOD (mg/L)</t>
  </si>
  <si>
    <t>average daily flow (MGPD)</t>
  </si>
  <si>
    <t>RFD1-b-DI</t>
  </si>
  <si>
    <t>TEF temp C</t>
  </si>
  <si>
    <t>RFD1-sampler</t>
  </si>
  <si>
    <t>LOR (SPE)</t>
  </si>
  <si>
    <t>LOR (DI)</t>
  </si>
  <si>
    <t>Data</t>
  </si>
  <si>
    <t>surface tension (mN/m)</t>
  </si>
  <si>
    <t>TFD1-01</t>
  </si>
  <si>
    <t>post-tertiary foam</t>
  </si>
  <si>
    <t>TFD1-02</t>
  </si>
  <si>
    <t>wall foam</t>
  </si>
  <si>
    <t>TFD2-01</t>
  </si>
  <si>
    <t>TFD2-02</t>
  </si>
  <si>
    <t>N/A</t>
  </si>
  <si>
    <t>TFD3-01</t>
  </si>
  <si>
    <t>TFD3-02</t>
  </si>
  <si>
    <t>TFD4-01</t>
  </si>
  <si>
    <t>TFD4-02</t>
  </si>
  <si>
    <t>average daily flow (L/d)</t>
  </si>
  <si>
    <t>RFD3-solid-B</t>
  </si>
  <si>
    <t>RFD2-solid-A</t>
  </si>
  <si>
    <t>RFB-D2</t>
  </si>
  <si>
    <t>% of effluent mass</t>
  </si>
  <si>
    <t>mg/d</t>
  </si>
  <si>
    <t>ug</t>
  </si>
  <si>
    <t>ng/L</t>
  </si>
  <si>
    <t>62300 L/d</t>
  </si>
  <si>
    <t>244000 L/d</t>
  </si>
  <si>
    <t>95100000 L/d</t>
  </si>
  <si>
    <t>121.79 L</t>
  </si>
  <si>
    <t>231.13 L</t>
  </si>
  <si>
    <t>Liquid volume</t>
  </si>
  <si>
    <t>normal flow post-tertiary foam</t>
  </si>
  <si>
    <t>average daily effluent mass</t>
  </si>
  <si>
    <t>average mass in one foam volume (4021 L of foam)</t>
  </si>
  <si>
    <t>Dry mass (g)</t>
  </si>
  <si>
    <t>extractant volume (ml)</t>
  </si>
  <si>
    <t>ng/g</t>
  </si>
  <si>
    <t>ng/kg</t>
  </si>
  <si>
    <t>SPE</t>
  </si>
  <si>
    <t>DI</t>
  </si>
  <si>
    <t>RFB-D1</t>
  </si>
  <si>
    <t>RFB-D3</t>
  </si>
  <si>
    <t>bolded values above detection limits for both SPE and DI and included in figure S5</t>
  </si>
  <si>
    <t>Enrichment factor (foam/effluent)</t>
  </si>
  <si>
    <t>average mass/L of foam</t>
  </si>
  <si>
    <t>mass per day in 44 foam volumes per hour</t>
  </si>
  <si>
    <t>mass per day in 21.3 foam volumes per hour</t>
  </si>
  <si>
    <t>empty cells are intentionally left blank due to non-detection in either foam or effluent</t>
  </si>
  <si>
    <t>empty cells are intentionally left blank due to non-detection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</si>
</sst>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 applyProtection="1">
      <alignment horizontal="left" vertical="top"/>
      <protection locked="0"/>
    </xf>
    <xf numFmtId="14" fontId="2" fillId="0" borderId="0" xfId="0" applyNumberFormat="1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right" vertical="top"/>
      <protection locked="0"/>
    </xf>
    <xf numFmtId="3" fontId="2" fillId="0" borderId="0" xfId="0" applyNumberFormat="1" applyFont="1"/>
    <xf numFmtId="0" fontId="3" fillId="0" borderId="0" xfId="0" applyFont="1"/>
    <xf numFmtId="16" fontId="3" fillId="0" borderId="0" xfId="0" applyNumberFormat="1" applyFont="1"/>
    <xf numFmtId="2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" fontId="2" fillId="0" borderId="0" xfId="0" applyNumberFormat="1" applyFont="1"/>
    <xf numFmtId="2" fontId="2" fillId="0" borderId="0" xfId="0" applyNumberFormat="1" applyFont="1" applyAlignment="1">
      <alignment horizontal="center"/>
    </xf>
    <xf numFmtId="2" fontId="3" fillId="0" borderId="0" xfId="0" applyNumberFormat="1" applyFont="1"/>
    <xf numFmtId="1" fontId="2" fillId="0" borderId="0" xfId="0" applyNumberFormat="1" applyFont="1" applyAlignment="1">
      <alignment horizontal="center"/>
    </xf>
    <xf numFmtId="1" fontId="3" fillId="0" borderId="0" xfId="0" applyNumberFormat="1" applyFont="1"/>
    <xf numFmtId="1" fontId="2" fillId="0" borderId="0" xfId="0" applyNumberFormat="1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4" fillId="0" borderId="0" xfId="0" applyFont="1" applyAlignment="1" applyProtection="1">
      <alignment horizontal="left" vertical="top"/>
      <protection locked="0"/>
    </xf>
    <xf numFmtId="2" fontId="2" fillId="0" borderId="0" xfId="0" applyNumberFormat="1" applyFont="1"/>
    <xf numFmtId="2" fontId="0" fillId="0" borderId="0" xfId="0" applyNumberFormat="1"/>
    <xf numFmtId="0" fontId="4" fillId="0" borderId="0" xfId="0" applyFont="1" applyAlignment="1">
      <alignment horizontal="center"/>
    </xf>
    <xf numFmtId="0" fontId="9" fillId="0" borderId="0" xfId="0" applyFont="1"/>
    <xf numFmtId="164" fontId="9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" fontId="9" fillId="0" borderId="0" xfId="0" applyNumberFormat="1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4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CE10-3C62-47A9-AF7E-0D64E4AFA89E}">
  <dimension ref="A1:G46"/>
  <sheetViews>
    <sheetView tabSelected="1" zoomScale="70" zoomScaleNormal="70" workbookViewId="0">
      <selection activeCell="I13" sqref="I13"/>
    </sheetView>
  </sheetViews>
  <sheetFormatPr defaultRowHeight="14.25" x14ac:dyDescent="0.45"/>
  <cols>
    <col min="2" max="2" width="22.265625" customWidth="1"/>
    <col min="3" max="3" width="15.33203125" customWidth="1"/>
    <col min="4" max="4" width="18.59765625" customWidth="1"/>
    <col min="5" max="5" width="17.73046875" customWidth="1"/>
    <col min="6" max="6" width="15.53125" customWidth="1"/>
    <col min="7" max="7" width="22.265625" customWidth="1"/>
  </cols>
  <sheetData>
    <row r="1" spans="1:7" x14ac:dyDescent="0.45">
      <c r="A1" s="28" t="s">
        <v>141</v>
      </c>
      <c r="B1" s="28" t="s">
        <v>85</v>
      </c>
      <c r="C1" s="28" t="s">
        <v>86</v>
      </c>
      <c r="D1" s="28" t="s">
        <v>87</v>
      </c>
      <c r="E1" s="28" t="s">
        <v>88</v>
      </c>
      <c r="F1" s="28" t="s">
        <v>89</v>
      </c>
      <c r="G1" s="28" t="s">
        <v>142</v>
      </c>
    </row>
    <row r="2" spans="1:7" x14ac:dyDescent="0.45">
      <c r="A2" s="30">
        <v>45235</v>
      </c>
      <c r="B2" s="31" t="s">
        <v>90</v>
      </c>
      <c r="C2" s="29" t="s">
        <v>0</v>
      </c>
      <c r="D2" s="29" t="s">
        <v>91</v>
      </c>
      <c r="E2" s="29" t="s">
        <v>92</v>
      </c>
      <c r="F2" s="29">
        <v>1</v>
      </c>
      <c r="G2" s="29">
        <v>67.2</v>
      </c>
    </row>
    <row r="3" spans="1:7" x14ac:dyDescent="0.45">
      <c r="A3" s="30"/>
      <c r="B3" s="31"/>
      <c r="C3" s="29" t="s">
        <v>143</v>
      </c>
      <c r="D3" s="29" t="s">
        <v>144</v>
      </c>
      <c r="E3" s="29" t="s">
        <v>93</v>
      </c>
      <c r="F3" s="29">
        <v>5.7700000000000001E-2</v>
      </c>
      <c r="G3" s="29">
        <v>46</v>
      </c>
    </row>
    <row r="4" spans="1:7" x14ac:dyDescent="0.45">
      <c r="A4" s="30"/>
      <c r="B4" s="31"/>
      <c r="C4" s="29" t="s">
        <v>145</v>
      </c>
      <c r="D4" s="29" t="s">
        <v>144</v>
      </c>
      <c r="E4" s="29" t="s">
        <v>93</v>
      </c>
      <c r="F4" s="29">
        <v>4.07E-2</v>
      </c>
      <c r="G4" s="29">
        <v>39.700000000000003</v>
      </c>
    </row>
    <row r="5" spans="1:7" x14ac:dyDescent="0.45">
      <c r="A5" s="30"/>
      <c r="B5" s="31"/>
      <c r="C5" s="29" t="s">
        <v>12</v>
      </c>
      <c r="D5" s="29" t="s">
        <v>146</v>
      </c>
      <c r="E5" s="29" t="s">
        <v>94</v>
      </c>
      <c r="F5" s="29">
        <v>2.4400000000000002E-2</v>
      </c>
      <c r="G5" s="29">
        <v>39.200000000000003</v>
      </c>
    </row>
    <row r="6" spans="1:7" x14ac:dyDescent="0.45">
      <c r="A6" s="30"/>
      <c r="B6" s="31"/>
      <c r="C6" s="29" t="s">
        <v>16</v>
      </c>
      <c r="D6" s="29" t="s">
        <v>95</v>
      </c>
      <c r="E6" s="29" t="s">
        <v>92</v>
      </c>
      <c r="F6" s="29">
        <v>1.3100000000000001E-2</v>
      </c>
      <c r="G6" s="29">
        <v>31.5</v>
      </c>
    </row>
    <row r="7" spans="1:7" x14ac:dyDescent="0.45">
      <c r="A7" s="30"/>
      <c r="B7" s="31"/>
      <c r="C7" s="29" t="s">
        <v>138</v>
      </c>
      <c r="D7" s="29" t="s">
        <v>95</v>
      </c>
      <c r="E7" s="29" t="s">
        <v>92</v>
      </c>
      <c r="F7" s="29">
        <v>9.2700000000000005E-3</v>
      </c>
      <c r="G7" s="29">
        <v>31.9</v>
      </c>
    </row>
    <row r="8" spans="1:7" x14ac:dyDescent="0.45">
      <c r="A8" s="30">
        <v>45237</v>
      </c>
      <c r="B8" s="31" t="s">
        <v>90</v>
      </c>
      <c r="C8" s="29" t="s">
        <v>1</v>
      </c>
      <c r="D8" s="29" t="s">
        <v>91</v>
      </c>
      <c r="E8" s="29" t="s">
        <v>92</v>
      </c>
      <c r="F8" s="29">
        <v>1</v>
      </c>
      <c r="G8" s="29">
        <v>67</v>
      </c>
    </row>
    <row r="9" spans="1:7" x14ac:dyDescent="0.45">
      <c r="A9" s="30"/>
      <c r="B9" s="31"/>
      <c r="C9" s="29" t="s">
        <v>147</v>
      </c>
      <c r="D9" s="29" t="s">
        <v>144</v>
      </c>
      <c r="E9" s="29" t="s">
        <v>93</v>
      </c>
      <c r="F9" s="29">
        <v>5.6399999999999999E-2</v>
      </c>
      <c r="G9" s="29">
        <v>46.7</v>
      </c>
    </row>
    <row r="10" spans="1:7" x14ac:dyDescent="0.45">
      <c r="A10" s="30"/>
      <c r="B10" s="31"/>
      <c r="C10" s="29" t="s">
        <v>148</v>
      </c>
      <c r="D10" s="29" t="s">
        <v>144</v>
      </c>
      <c r="E10" s="29" t="s">
        <v>93</v>
      </c>
      <c r="F10" s="29">
        <v>4.5199999999999997E-2</v>
      </c>
      <c r="G10" s="29">
        <v>45.5</v>
      </c>
    </row>
    <row r="11" spans="1:7" x14ac:dyDescent="0.45">
      <c r="A11" s="30"/>
      <c r="B11" s="31"/>
      <c r="C11" s="29" t="s">
        <v>13</v>
      </c>
      <c r="D11" s="29" t="s">
        <v>146</v>
      </c>
      <c r="E11" s="29" t="s">
        <v>96</v>
      </c>
      <c r="F11" s="29">
        <v>3.2199999999999999E-2</v>
      </c>
      <c r="G11" s="29">
        <v>41.5</v>
      </c>
    </row>
    <row r="12" spans="1:7" x14ac:dyDescent="0.45">
      <c r="A12" s="30"/>
      <c r="B12" s="31"/>
      <c r="C12" s="29" t="s">
        <v>97</v>
      </c>
      <c r="D12" s="29" t="s">
        <v>95</v>
      </c>
      <c r="E12" s="29" t="s">
        <v>92</v>
      </c>
      <c r="F12" s="29">
        <v>2.8300000000000001E-3</v>
      </c>
      <c r="G12" s="29">
        <v>30.9</v>
      </c>
    </row>
    <row r="13" spans="1:7" x14ac:dyDescent="0.45">
      <c r="A13" s="30"/>
      <c r="B13" s="31"/>
      <c r="C13" s="29" t="s">
        <v>98</v>
      </c>
      <c r="D13" s="29" t="s">
        <v>99</v>
      </c>
      <c r="E13" s="29" t="s">
        <v>92</v>
      </c>
      <c r="F13" s="29" t="s">
        <v>149</v>
      </c>
      <c r="G13" s="29" t="s">
        <v>149</v>
      </c>
    </row>
    <row r="14" spans="1:7" x14ac:dyDescent="0.45">
      <c r="A14" s="30">
        <v>45239</v>
      </c>
      <c r="B14" s="31" t="s">
        <v>90</v>
      </c>
      <c r="C14" s="29" t="s">
        <v>2</v>
      </c>
      <c r="D14" s="29" t="s">
        <v>91</v>
      </c>
      <c r="E14" s="29" t="s">
        <v>92</v>
      </c>
      <c r="F14" s="29">
        <v>1</v>
      </c>
      <c r="G14" s="29">
        <v>67.3</v>
      </c>
    </row>
    <row r="15" spans="1:7" x14ac:dyDescent="0.45">
      <c r="A15" s="30"/>
      <c r="B15" s="31"/>
      <c r="C15" s="29" t="s">
        <v>150</v>
      </c>
      <c r="D15" s="29" t="s">
        <v>144</v>
      </c>
      <c r="E15" s="29" t="s">
        <v>93</v>
      </c>
      <c r="F15" s="29">
        <v>6.2399999999999997E-2</v>
      </c>
      <c r="G15" s="29">
        <v>45.9</v>
      </c>
    </row>
    <row r="16" spans="1:7" x14ac:dyDescent="0.45">
      <c r="A16" s="30"/>
      <c r="B16" s="31"/>
      <c r="C16" s="29" t="s">
        <v>151</v>
      </c>
      <c r="D16" s="29" t="s">
        <v>144</v>
      </c>
      <c r="E16" s="29" t="s">
        <v>93</v>
      </c>
      <c r="F16" s="29">
        <v>3.04E-2</v>
      </c>
      <c r="G16" s="29">
        <v>43.1</v>
      </c>
    </row>
    <row r="17" spans="1:7" x14ac:dyDescent="0.45">
      <c r="A17" s="30"/>
      <c r="B17" s="31"/>
      <c r="C17" s="29" t="s">
        <v>14</v>
      </c>
      <c r="D17" s="29" t="s">
        <v>146</v>
      </c>
      <c r="E17" s="29" t="s">
        <v>100</v>
      </c>
      <c r="F17" s="29">
        <v>4.36E-2</v>
      </c>
      <c r="G17" s="29">
        <v>42.5</v>
      </c>
    </row>
    <row r="18" spans="1:7" x14ac:dyDescent="0.45">
      <c r="A18" s="30"/>
      <c r="B18" s="31"/>
      <c r="C18" s="29" t="s">
        <v>58</v>
      </c>
      <c r="D18" s="29" t="s">
        <v>95</v>
      </c>
      <c r="E18" s="29" t="s">
        <v>92</v>
      </c>
      <c r="F18" s="29">
        <v>1.47E-2</v>
      </c>
      <c r="G18" s="29">
        <v>28.3</v>
      </c>
    </row>
    <row r="19" spans="1:7" x14ac:dyDescent="0.45">
      <c r="A19" s="30"/>
      <c r="B19" s="31"/>
      <c r="C19" s="29" t="s">
        <v>101</v>
      </c>
      <c r="D19" s="29" t="s">
        <v>99</v>
      </c>
      <c r="E19" s="29" t="s">
        <v>92</v>
      </c>
      <c r="F19" s="29" t="s">
        <v>149</v>
      </c>
      <c r="G19" s="29" t="s">
        <v>149</v>
      </c>
    </row>
    <row r="20" spans="1:7" x14ac:dyDescent="0.45">
      <c r="A20" s="30">
        <v>45245</v>
      </c>
      <c r="B20" s="31" t="s">
        <v>90</v>
      </c>
      <c r="C20" s="29" t="s">
        <v>3</v>
      </c>
      <c r="D20" s="29" t="s">
        <v>91</v>
      </c>
      <c r="E20" s="29" t="s">
        <v>92</v>
      </c>
      <c r="F20" s="29">
        <v>1</v>
      </c>
      <c r="G20" s="29">
        <v>68.400000000000006</v>
      </c>
    </row>
    <row r="21" spans="1:7" x14ac:dyDescent="0.45">
      <c r="A21" s="30"/>
      <c r="B21" s="31"/>
      <c r="C21" s="29" t="s">
        <v>152</v>
      </c>
      <c r="D21" s="29" t="s">
        <v>144</v>
      </c>
      <c r="E21" s="29" t="s">
        <v>93</v>
      </c>
      <c r="F21" s="29">
        <v>5.33E-2</v>
      </c>
      <c r="G21" s="29">
        <v>47.3</v>
      </c>
    </row>
    <row r="22" spans="1:7" x14ac:dyDescent="0.45">
      <c r="A22" s="30"/>
      <c r="B22" s="31"/>
      <c r="C22" s="29" t="s">
        <v>153</v>
      </c>
      <c r="D22" s="29" t="s">
        <v>144</v>
      </c>
      <c r="E22" s="29" t="s">
        <v>93</v>
      </c>
      <c r="F22" s="29">
        <v>2.98E-2</v>
      </c>
      <c r="G22" s="29">
        <v>41.9</v>
      </c>
    </row>
    <row r="23" spans="1:7" x14ac:dyDescent="0.45">
      <c r="A23" s="30"/>
      <c r="B23" s="31"/>
      <c r="C23" s="29" t="s">
        <v>15</v>
      </c>
      <c r="D23" s="29" t="s">
        <v>146</v>
      </c>
      <c r="E23" s="29" t="s">
        <v>94</v>
      </c>
      <c r="F23" s="29">
        <v>2.1000000000000001E-2</v>
      </c>
      <c r="G23" s="29">
        <v>39.200000000000003</v>
      </c>
    </row>
    <row r="24" spans="1:7" x14ac:dyDescent="0.45">
      <c r="A24" s="30"/>
      <c r="B24" s="31"/>
      <c r="C24" s="29" t="s">
        <v>102</v>
      </c>
      <c r="D24" s="29" t="s">
        <v>95</v>
      </c>
      <c r="E24" s="29" t="s">
        <v>92</v>
      </c>
      <c r="F24" s="29">
        <v>3.8500000000000001E-3</v>
      </c>
      <c r="G24" s="29">
        <v>29.7</v>
      </c>
    </row>
    <row r="25" spans="1:7" x14ac:dyDescent="0.45">
      <c r="A25" s="30"/>
      <c r="B25" s="31"/>
      <c r="C25" s="29" t="s">
        <v>103</v>
      </c>
      <c r="D25" s="29" t="s">
        <v>99</v>
      </c>
      <c r="E25" s="29" t="s">
        <v>92</v>
      </c>
      <c r="F25" s="29" t="s">
        <v>149</v>
      </c>
      <c r="G25" s="29" t="s">
        <v>149</v>
      </c>
    </row>
    <row r="26" spans="1:7" x14ac:dyDescent="0.45">
      <c r="A26" s="30">
        <v>45175</v>
      </c>
      <c r="B26" s="31" t="s">
        <v>104</v>
      </c>
      <c r="C26" s="29" t="s">
        <v>105</v>
      </c>
      <c r="D26" s="29" t="s">
        <v>91</v>
      </c>
      <c r="E26" s="29" t="s">
        <v>92</v>
      </c>
      <c r="F26" s="29">
        <v>1</v>
      </c>
      <c r="G26" s="29">
        <v>68</v>
      </c>
    </row>
    <row r="27" spans="1:7" x14ac:dyDescent="0.45">
      <c r="A27" s="30"/>
      <c r="B27" s="31"/>
      <c r="C27" s="29" t="s">
        <v>106</v>
      </c>
      <c r="D27" s="29" t="s">
        <v>144</v>
      </c>
      <c r="E27" s="29" t="s">
        <v>100</v>
      </c>
      <c r="F27" s="29">
        <v>0.123</v>
      </c>
      <c r="G27" s="29">
        <v>61</v>
      </c>
    </row>
    <row r="28" spans="1:7" x14ac:dyDescent="0.45">
      <c r="A28" s="30"/>
      <c r="B28" s="31"/>
      <c r="C28" s="29" t="s">
        <v>107</v>
      </c>
      <c r="D28" s="29" t="s">
        <v>95</v>
      </c>
      <c r="E28" s="29" t="s">
        <v>118</v>
      </c>
      <c r="F28" s="29">
        <v>9.41E-3</v>
      </c>
      <c r="G28" s="29">
        <v>30.1</v>
      </c>
    </row>
    <row r="29" spans="1:7" x14ac:dyDescent="0.45">
      <c r="A29" s="30">
        <v>45177</v>
      </c>
      <c r="B29" s="31" t="s">
        <v>104</v>
      </c>
      <c r="C29" s="29" t="s">
        <v>108</v>
      </c>
      <c r="D29" s="29" t="s">
        <v>91</v>
      </c>
      <c r="E29" s="29" t="s">
        <v>92</v>
      </c>
      <c r="F29" s="29">
        <v>1</v>
      </c>
      <c r="G29" s="29">
        <v>67.7</v>
      </c>
    </row>
    <row r="30" spans="1:7" x14ac:dyDescent="0.45">
      <c r="A30" s="30"/>
      <c r="B30" s="31"/>
      <c r="C30" s="29" t="s">
        <v>109</v>
      </c>
      <c r="D30" s="29" t="s">
        <v>144</v>
      </c>
      <c r="E30" s="29" t="s">
        <v>100</v>
      </c>
      <c r="F30" s="29">
        <v>9.3399999999999997E-2</v>
      </c>
      <c r="G30" s="29">
        <v>58.8</v>
      </c>
    </row>
    <row r="31" spans="1:7" x14ac:dyDescent="0.45">
      <c r="A31" s="30"/>
      <c r="B31" s="31"/>
      <c r="C31" s="29" t="s">
        <v>110</v>
      </c>
      <c r="D31" s="29" t="s">
        <v>144</v>
      </c>
      <c r="E31" s="29" t="s">
        <v>100</v>
      </c>
      <c r="F31" s="29">
        <v>5.3699999999999998E-2</v>
      </c>
      <c r="G31" s="29">
        <v>55.3</v>
      </c>
    </row>
    <row r="32" spans="1:7" x14ac:dyDescent="0.45">
      <c r="A32" s="30"/>
      <c r="B32" s="31"/>
      <c r="C32" s="29" t="s">
        <v>111</v>
      </c>
      <c r="D32" s="29" t="s">
        <v>144</v>
      </c>
      <c r="E32" s="29" t="s">
        <v>100</v>
      </c>
      <c r="F32" s="29">
        <v>0.106</v>
      </c>
      <c r="G32" s="29">
        <v>57.7</v>
      </c>
    </row>
    <row r="33" spans="1:7" x14ac:dyDescent="0.45">
      <c r="A33" s="30"/>
      <c r="B33" s="31"/>
      <c r="C33" s="29" t="s">
        <v>112</v>
      </c>
      <c r="D33" s="29" t="s">
        <v>144</v>
      </c>
      <c r="E33" s="29" t="s">
        <v>100</v>
      </c>
      <c r="F33" s="29">
        <v>4.3900000000000002E-2</v>
      </c>
      <c r="G33" s="29">
        <v>53.4</v>
      </c>
    </row>
    <row r="34" spans="1:7" x14ac:dyDescent="0.45">
      <c r="A34" s="30">
        <v>45181</v>
      </c>
      <c r="B34" s="31" t="s">
        <v>104</v>
      </c>
      <c r="C34" s="29" t="s">
        <v>113</v>
      </c>
      <c r="D34" s="29" t="s">
        <v>91</v>
      </c>
      <c r="E34" s="29" t="s">
        <v>92</v>
      </c>
      <c r="F34" s="29">
        <v>1</v>
      </c>
      <c r="G34" s="29">
        <v>68.7</v>
      </c>
    </row>
    <row r="35" spans="1:7" x14ac:dyDescent="0.45">
      <c r="A35" s="30"/>
      <c r="B35" s="31"/>
      <c r="C35" s="29" t="s">
        <v>114</v>
      </c>
      <c r="D35" s="29" t="s">
        <v>144</v>
      </c>
      <c r="E35" s="29" t="s">
        <v>100</v>
      </c>
      <c r="F35" s="29">
        <v>9.1600000000000001E-2</v>
      </c>
      <c r="G35" s="29">
        <v>57.9</v>
      </c>
    </row>
    <row r="36" spans="1:7" x14ac:dyDescent="0.45">
      <c r="A36" s="30"/>
      <c r="B36" s="31"/>
      <c r="C36" s="29" t="s">
        <v>115</v>
      </c>
      <c r="D36" s="29" t="s">
        <v>144</v>
      </c>
      <c r="E36" s="29" t="s">
        <v>100</v>
      </c>
      <c r="F36" s="29">
        <v>8.6800000000000002E-2</v>
      </c>
      <c r="G36" s="29">
        <v>52.8</v>
      </c>
    </row>
    <row r="37" spans="1:7" x14ac:dyDescent="0.45">
      <c r="A37" s="30"/>
      <c r="B37" s="31"/>
      <c r="C37" s="29" t="s">
        <v>116</v>
      </c>
      <c r="D37" s="29" t="s">
        <v>144</v>
      </c>
      <c r="E37" s="29" t="s">
        <v>100</v>
      </c>
      <c r="F37" s="29">
        <v>4.7699999999999999E-2</v>
      </c>
      <c r="G37" s="29">
        <v>51.8</v>
      </c>
    </row>
    <row r="38" spans="1:7" x14ac:dyDescent="0.45">
      <c r="A38" s="30"/>
      <c r="B38" s="31"/>
      <c r="C38" s="29" t="s">
        <v>117</v>
      </c>
      <c r="D38" s="29" t="s">
        <v>95</v>
      </c>
      <c r="E38" s="29" t="s">
        <v>118</v>
      </c>
      <c r="F38" s="29">
        <v>2.8799999999999999E-2</v>
      </c>
      <c r="G38" s="29">
        <v>39.200000000000003</v>
      </c>
    </row>
    <row r="39" spans="1:7" x14ac:dyDescent="0.45">
      <c r="A39" s="30"/>
      <c r="B39" s="31"/>
      <c r="C39" s="29" t="s">
        <v>119</v>
      </c>
      <c r="D39" s="29" t="s">
        <v>95</v>
      </c>
      <c r="E39" s="29" t="s">
        <v>118</v>
      </c>
      <c r="F39" s="29">
        <v>1.2699999999999999E-2</v>
      </c>
      <c r="G39" s="29">
        <v>26.9</v>
      </c>
    </row>
    <row r="40" spans="1:7" x14ac:dyDescent="0.45">
      <c r="A40" s="30">
        <v>45183</v>
      </c>
      <c r="B40" s="31" t="s">
        <v>104</v>
      </c>
      <c r="C40" s="29" t="s">
        <v>120</v>
      </c>
      <c r="D40" s="29" t="s">
        <v>91</v>
      </c>
      <c r="E40" s="29" t="s">
        <v>92</v>
      </c>
      <c r="F40" s="29">
        <v>1</v>
      </c>
      <c r="G40" s="29">
        <v>68.7</v>
      </c>
    </row>
    <row r="41" spans="1:7" x14ac:dyDescent="0.45">
      <c r="A41" s="30"/>
      <c r="B41" s="31"/>
      <c r="C41" s="29" t="s">
        <v>121</v>
      </c>
      <c r="D41" s="29" t="s">
        <v>144</v>
      </c>
      <c r="E41" s="29" t="s">
        <v>100</v>
      </c>
      <c r="F41" s="29">
        <v>4.4900000000000002E-2</v>
      </c>
      <c r="G41" s="29">
        <v>50</v>
      </c>
    </row>
    <row r="42" spans="1:7" x14ac:dyDescent="0.45">
      <c r="A42" s="30"/>
      <c r="B42" s="31"/>
      <c r="C42" s="29" t="s">
        <v>122</v>
      </c>
      <c r="D42" s="29" t="s">
        <v>144</v>
      </c>
      <c r="E42" s="29" t="s">
        <v>100</v>
      </c>
      <c r="F42" s="29">
        <v>7.9100000000000004E-2</v>
      </c>
      <c r="G42" s="29">
        <v>58.1</v>
      </c>
    </row>
    <row r="43" spans="1:7" x14ac:dyDescent="0.45">
      <c r="A43" s="30"/>
      <c r="B43" s="31"/>
      <c r="C43" s="29" t="s">
        <v>123</v>
      </c>
      <c r="D43" s="29" t="s">
        <v>144</v>
      </c>
      <c r="E43" s="29" t="s">
        <v>100</v>
      </c>
      <c r="F43" s="29">
        <v>9.5100000000000004E-2</v>
      </c>
      <c r="G43" s="29">
        <v>56.8</v>
      </c>
    </row>
    <row r="44" spans="1:7" x14ac:dyDescent="0.45">
      <c r="A44" s="30"/>
      <c r="B44" s="31"/>
      <c r="C44" s="29" t="s">
        <v>124</v>
      </c>
      <c r="D44" s="29" t="s">
        <v>146</v>
      </c>
      <c r="E44" s="29" t="s">
        <v>100</v>
      </c>
      <c r="F44" s="29">
        <v>1.5699999999999999E-2</v>
      </c>
      <c r="G44" s="29">
        <v>41.5</v>
      </c>
    </row>
    <row r="45" spans="1:7" x14ac:dyDescent="0.45">
      <c r="A45" s="30"/>
      <c r="B45" s="31"/>
      <c r="C45" s="29" t="s">
        <v>125</v>
      </c>
      <c r="D45" s="29" t="s">
        <v>146</v>
      </c>
      <c r="E45" s="29" t="s">
        <v>100</v>
      </c>
      <c r="F45" s="29">
        <v>1.8100000000000002E-2</v>
      </c>
      <c r="G45" s="29">
        <v>44.3</v>
      </c>
    </row>
    <row r="46" spans="1:7" x14ac:dyDescent="0.45">
      <c r="A46" s="30"/>
      <c r="B46" s="31"/>
      <c r="C46" s="29" t="s">
        <v>126</v>
      </c>
      <c r="D46" s="29" t="s">
        <v>146</v>
      </c>
      <c r="E46" s="29" t="s">
        <v>100</v>
      </c>
      <c r="F46" s="29">
        <v>2.58E-2</v>
      </c>
      <c r="G46" s="29">
        <v>37</v>
      </c>
    </row>
  </sheetData>
  <mergeCells count="16">
    <mergeCell ref="A34:A39"/>
    <mergeCell ref="B34:B39"/>
    <mergeCell ref="A40:A46"/>
    <mergeCell ref="B40:B46"/>
    <mergeCell ref="A20:A25"/>
    <mergeCell ref="B20:B25"/>
    <mergeCell ref="A26:A28"/>
    <mergeCell ref="B26:B28"/>
    <mergeCell ref="A29:A33"/>
    <mergeCell ref="B29:B33"/>
    <mergeCell ref="A2:A7"/>
    <mergeCell ref="B2:B7"/>
    <mergeCell ref="A8:A13"/>
    <mergeCell ref="B8:B13"/>
    <mergeCell ref="A14:A19"/>
    <mergeCell ref="B14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39C1-0062-45F6-8908-3C52933C34D3}">
  <dimension ref="A1:BB90"/>
  <sheetViews>
    <sheetView zoomScale="55" zoomScaleNormal="55" workbookViewId="0">
      <selection activeCell="A3" sqref="A3"/>
    </sheetView>
  </sheetViews>
  <sheetFormatPr defaultRowHeight="14.25" x14ac:dyDescent="0.45"/>
  <cols>
    <col min="1" max="1" width="15.33203125" customWidth="1"/>
    <col min="24" max="24" width="11.265625" customWidth="1"/>
    <col min="25" max="25" width="10.46484375" customWidth="1"/>
    <col min="26" max="26" width="10.33203125" customWidth="1"/>
    <col min="27" max="28" width="10.19921875" customWidth="1"/>
    <col min="29" max="29" width="9.73046875" customWidth="1"/>
    <col min="30" max="30" width="9.9296875" customWidth="1"/>
    <col min="31" max="31" width="9.73046875" customWidth="1"/>
    <col min="32" max="32" width="9.46484375" style="2" customWidth="1"/>
  </cols>
  <sheetData>
    <row r="1" spans="1:54" s="19" customFormat="1" x14ac:dyDescent="0.45">
      <c r="A1" s="17"/>
      <c r="B1" s="32" t="s">
        <v>59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 t="s">
        <v>83</v>
      </c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17"/>
      <c r="AS1" s="17"/>
      <c r="AT1" s="18"/>
      <c r="AU1" s="18"/>
      <c r="AV1" s="18"/>
      <c r="AW1" s="18"/>
      <c r="AX1" s="18"/>
      <c r="AY1" s="18"/>
      <c r="AZ1" s="18"/>
      <c r="BA1" s="18"/>
      <c r="BB1" s="18"/>
    </row>
    <row r="2" spans="1:54" x14ac:dyDescent="0.45">
      <c r="A2" s="7" t="s">
        <v>84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58</v>
      </c>
      <c r="T2" s="7" t="s">
        <v>64</v>
      </c>
      <c r="U2" s="7" t="s">
        <v>65</v>
      </c>
      <c r="V2" s="7" t="s">
        <v>66</v>
      </c>
      <c r="W2" s="7" t="s">
        <v>67</v>
      </c>
      <c r="X2" s="7" t="s">
        <v>63</v>
      </c>
      <c r="Y2" s="7" t="s">
        <v>68</v>
      </c>
      <c r="Z2" s="7" t="s">
        <v>69</v>
      </c>
      <c r="AA2" s="7" t="s">
        <v>70</v>
      </c>
      <c r="AB2" s="7" t="s">
        <v>71</v>
      </c>
      <c r="AC2" s="7" t="s">
        <v>72</v>
      </c>
      <c r="AD2" s="7" t="s">
        <v>73</v>
      </c>
      <c r="AE2" s="7" t="s">
        <v>74</v>
      </c>
      <c r="AF2" s="7" t="s">
        <v>75</v>
      </c>
      <c r="AG2" s="7" t="s">
        <v>76</v>
      </c>
      <c r="AH2" s="7" t="s">
        <v>77</v>
      </c>
      <c r="AI2" s="7" t="s">
        <v>78</v>
      </c>
      <c r="AJ2" s="7" t="s">
        <v>136</v>
      </c>
      <c r="AK2" s="7" t="s">
        <v>79</v>
      </c>
      <c r="AL2" s="7" t="s">
        <v>80</v>
      </c>
      <c r="AM2" s="7" t="s">
        <v>81</v>
      </c>
      <c r="AN2" s="7" t="s">
        <v>82</v>
      </c>
      <c r="AO2" s="7" t="s">
        <v>60</v>
      </c>
      <c r="AP2" s="7" t="s">
        <v>61</v>
      </c>
      <c r="AQ2" s="7" t="s">
        <v>62</v>
      </c>
      <c r="AR2" s="7"/>
      <c r="AS2" s="7"/>
      <c r="AT2" s="1"/>
      <c r="AU2" s="1"/>
      <c r="AV2" s="1"/>
      <c r="AW2" s="1"/>
      <c r="AX2" s="1"/>
      <c r="AY2" s="1"/>
      <c r="AZ2" s="1"/>
      <c r="BA2" s="1"/>
      <c r="BB2" s="1"/>
    </row>
    <row r="3" spans="1:54" x14ac:dyDescent="0.45">
      <c r="A3" s="8" t="s">
        <v>22</v>
      </c>
      <c r="B3" s="9" t="s">
        <v>18</v>
      </c>
      <c r="C3" s="9" t="s">
        <v>18</v>
      </c>
      <c r="D3" s="9" t="s">
        <v>18</v>
      </c>
      <c r="E3" s="9">
        <v>62.731000000000002</v>
      </c>
      <c r="F3" s="9" t="s">
        <v>18</v>
      </c>
      <c r="G3" s="9">
        <v>178.90700000000001</v>
      </c>
      <c r="H3" s="9">
        <v>50.759</v>
      </c>
      <c r="I3" s="9">
        <v>60.23</v>
      </c>
      <c r="J3" s="9">
        <v>46.033000000000001</v>
      </c>
      <c r="K3" s="9">
        <v>214.15299999999999</v>
      </c>
      <c r="L3" s="9">
        <v>61.722000000000001</v>
      </c>
      <c r="M3" s="9">
        <v>205.32599999999999</v>
      </c>
      <c r="N3" s="9" t="s">
        <v>18</v>
      </c>
      <c r="O3" s="9" t="s">
        <v>18</v>
      </c>
      <c r="P3" s="9">
        <v>0</v>
      </c>
      <c r="Q3" s="9">
        <v>31.791</v>
      </c>
      <c r="R3" s="9">
        <v>0</v>
      </c>
      <c r="S3" s="9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18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18</v>
      </c>
      <c r="AF3" s="10" t="s">
        <v>18</v>
      </c>
      <c r="AG3" s="10" t="s">
        <v>18</v>
      </c>
      <c r="AH3" s="10" t="s">
        <v>18</v>
      </c>
      <c r="AI3" s="10" t="s">
        <v>18</v>
      </c>
      <c r="AJ3" s="10" t="s">
        <v>18</v>
      </c>
      <c r="AK3" s="10" t="s">
        <v>18</v>
      </c>
      <c r="AL3" s="10" t="s">
        <v>18</v>
      </c>
      <c r="AM3" s="10" t="s">
        <v>18</v>
      </c>
      <c r="AN3" s="10" t="s">
        <v>18</v>
      </c>
      <c r="AO3" s="10" t="s">
        <v>18</v>
      </c>
      <c r="AP3" s="10" t="s">
        <v>18</v>
      </c>
      <c r="AQ3" s="10" t="s">
        <v>18</v>
      </c>
      <c r="AR3" s="7"/>
      <c r="AS3" s="7"/>
      <c r="AT3" s="1"/>
      <c r="AU3" s="1"/>
      <c r="AV3" s="1"/>
      <c r="AW3" s="1"/>
      <c r="AX3" s="1"/>
      <c r="AY3" s="1"/>
      <c r="AZ3" s="1"/>
      <c r="BA3" s="1"/>
      <c r="BB3" s="1"/>
    </row>
    <row r="4" spans="1:54" x14ac:dyDescent="0.45">
      <c r="A4" s="8" t="s">
        <v>23</v>
      </c>
      <c r="B4" s="9" t="s">
        <v>18</v>
      </c>
      <c r="C4" s="9" t="s">
        <v>18</v>
      </c>
      <c r="D4" s="9" t="s">
        <v>18</v>
      </c>
      <c r="E4" s="9" t="s">
        <v>18</v>
      </c>
      <c r="F4" s="9">
        <v>6.5039999999999996</v>
      </c>
      <c r="G4" s="9" t="s">
        <v>18</v>
      </c>
      <c r="H4" s="9">
        <v>4.75</v>
      </c>
      <c r="I4" s="9" t="s">
        <v>18</v>
      </c>
      <c r="J4" s="9" t="s">
        <v>18</v>
      </c>
      <c r="K4" s="9">
        <v>9.6780000000000008</v>
      </c>
      <c r="L4" s="9">
        <v>7.9720000000000004</v>
      </c>
      <c r="M4" s="9" t="s">
        <v>18</v>
      </c>
      <c r="N4" s="9">
        <v>25.949000000000002</v>
      </c>
      <c r="O4" s="9">
        <v>6.8319999999999999</v>
      </c>
      <c r="P4" s="9" t="s">
        <v>18</v>
      </c>
      <c r="Q4" s="9">
        <v>16.812000000000001</v>
      </c>
      <c r="R4" s="9">
        <v>143.184</v>
      </c>
      <c r="S4" s="9">
        <v>75.010000000000005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18</v>
      </c>
      <c r="AO4" s="10" t="s">
        <v>18</v>
      </c>
      <c r="AP4" s="10" t="s">
        <v>18</v>
      </c>
      <c r="AQ4" s="10" t="s">
        <v>18</v>
      </c>
      <c r="AR4" s="7"/>
      <c r="AS4" s="7"/>
      <c r="AT4" s="1"/>
      <c r="AU4" s="1"/>
      <c r="AV4" s="1"/>
      <c r="AW4" s="1"/>
      <c r="AX4" s="1"/>
      <c r="AY4" s="1"/>
      <c r="AZ4" s="1"/>
      <c r="BA4" s="1"/>
      <c r="BB4" s="1"/>
    </row>
    <row r="5" spans="1:54" x14ac:dyDescent="0.45">
      <c r="A5" s="8" t="s">
        <v>24</v>
      </c>
      <c r="B5" s="9" t="s">
        <v>18</v>
      </c>
      <c r="C5" s="9" t="s">
        <v>18</v>
      </c>
      <c r="D5" s="9" t="s">
        <v>18</v>
      </c>
      <c r="E5" s="9" t="s">
        <v>18</v>
      </c>
      <c r="F5" s="9" t="s">
        <v>18</v>
      </c>
      <c r="G5" s="9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9" t="s">
        <v>18</v>
      </c>
      <c r="M5" s="9" t="s">
        <v>18</v>
      </c>
      <c r="N5" s="9" t="s">
        <v>18</v>
      </c>
      <c r="O5" s="9" t="s">
        <v>18</v>
      </c>
      <c r="P5" s="9" t="s">
        <v>18</v>
      </c>
      <c r="Q5" s="9" t="s">
        <v>18</v>
      </c>
      <c r="R5" s="9">
        <v>113.696</v>
      </c>
      <c r="S5" s="9">
        <v>113.93300000000001</v>
      </c>
      <c r="T5" s="10" t="s">
        <v>18</v>
      </c>
      <c r="U5" s="10" t="s">
        <v>18</v>
      </c>
      <c r="V5" s="10" t="s">
        <v>18</v>
      </c>
      <c r="W5" s="10" t="s">
        <v>18</v>
      </c>
      <c r="X5" s="10" t="s">
        <v>18</v>
      </c>
      <c r="Y5" s="10" t="s">
        <v>18</v>
      </c>
      <c r="Z5" s="10" t="s">
        <v>18</v>
      </c>
      <c r="AA5" s="10" t="s">
        <v>18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10" t="s">
        <v>18</v>
      </c>
      <c r="AO5" s="10" t="s">
        <v>18</v>
      </c>
      <c r="AP5" s="10" t="s">
        <v>18</v>
      </c>
      <c r="AQ5" s="10" t="s">
        <v>18</v>
      </c>
      <c r="AR5" s="7"/>
      <c r="AS5" s="7"/>
      <c r="AT5" s="1"/>
      <c r="AU5" s="1"/>
      <c r="AV5" s="1"/>
      <c r="AW5" s="1"/>
      <c r="AX5" s="1"/>
      <c r="AY5" s="1"/>
      <c r="AZ5" s="1"/>
      <c r="BA5" s="1"/>
      <c r="BB5" s="1"/>
    </row>
    <row r="6" spans="1:54" x14ac:dyDescent="0.45">
      <c r="A6" s="8" t="s">
        <v>25</v>
      </c>
      <c r="B6" s="9" t="s">
        <v>18</v>
      </c>
      <c r="C6" s="9" t="s">
        <v>18</v>
      </c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  <c r="K6" s="9" t="s">
        <v>18</v>
      </c>
      <c r="L6" s="9" t="s">
        <v>18</v>
      </c>
      <c r="M6" s="9" t="s">
        <v>18</v>
      </c>
      <c r="N6" s="9" t="s">
        <v>18</v>
      </c>
      <c r="O6" s="9" t="s">
        <v>18</v>
      </c>
      <c r="P6" s="9" t="s">
        <v>18</v>
      </c>
      <c r="Q6" s="9" t="s">
        <v>18</v>
      </c>
      <c r="R6" s="9" t="s">
        <v>18</v>
      </c>
      <c r="S6" s="9" t="s">
        <v>18</v>
      </c>
      <c r="T6" s="10" t="s">
        <v>18</v>
      </c>
      <c r="U6" s="10" t="s">
        <v>18</v>
      </c>
      <c r="V6" s="10" t="s">
        <v>18</v>
      </c>
      <c r="W6" s="10" t="s">
        <v>18</v>
      </c>
      <c r="X6" s="10" t="s">
        <v>18</v>
      </c>
      <c r="Y6" s="10" t="s">
        <v>18</v>
      </c>
      <c r="Z6" s="10" t="s">
        <v>18</v>
      </c>
      <c r="AA6" s="10" t="s">
        <v>18</v>
      </c>
      <c r="AB6" s="10" t="s">
        <v>18</v>
      </c>
      <c r="AC6" s="10" t="s">
        <v>18</v>
      </c>
      <c r="AD6" s="10" t="s">
        <v>18</v>
      </c>
      <c r="AE6" s="10" t="s">
        <v>18</v>
      </c>
      <c r="AF6" s="10" t="s">
        <v>18</v>
      </c>
      <c r="AG6" s="10" t="s">
        <v>18</v>
      </c>
      <c r="AH6" s="10" t="s">
        <v>18</v>
      </c>
      <c r="AI6" s="10" t="s">
        <v>18</v>
      </c>
      <c r="AJ6" s="10" t="s">
        <v>18</v>
      </c>
      <c r="AK6" s="10" t="s">
        <v>18</v>
      </c>
      <c r="AL6" s="10" t="s">
        <v>18</v>
      </c>
      <c r="AM6" s="10" t="s">
        <v>18</v>
      </c>
      <c r="AN6" s="10" t="s">
        <v>18</v>
      </c>
      <c r="AO6" s="10" t="s">
        <v>18</v>
      </c>
      <c r="AP6" s="10" t="s">
        <v>18</v>
      </c>
      <c r="AQ6" s="10" t="s">
        <v>18</v>
      </c>
      <c r="AR6" s="7"/>
      <c r="AS6" s="7"/>
      <c r="AT6" s="1"/>
      <c r="AU6" s="1"/>
      <c r="AV6" s="1"/>
      <c r="AW6" s="1"/>
      <c r="AX6" s="1"/>
      <c r="AY6" s="1"/>
      <c r="AZ6" s="1"/>
      <c r="BA6" s="1"/>
      <c r="BB6" s="1"/>
    </row>
    <row r="7" spans="1:54" x14ac:dyDescent="0.45">
      <c r="A7" s="8" t="s">
        <v>26</v>
      </c>
      <c r="B7" s="9" t="s">
        <v>18</v>
      </c>
      <c r="C7" s="9" t="s">
        <v>18</v>
      </c>
      <c r="D7" s="9" t="s">
        <v>18</v>
      </c>
      <c r="E7" s="9">
        <v>22.606999999999999</v>
      </c>
      <c r="F7" s="9">
        <v>10.648999999999999</v>
      </c>
      <c r="G7" s="9">
        <v>30.033999999999999</v>
      </c>
      <c r="H7" s="9">
        <v>12.778</v>
      </c>
      <c r="I7" s="9">
        <v>18.024000000000001</v>
      </c>
      <c r="J7" s="9">
        <v>19.344000000000001</v>
      </c>
      <c r="K7" s="9">
        <v>64.662000000000006</v>
      </c>
      <c r="L7" s="9">
        <v>22.681999999999999</v>
      </c>
      <c r="M7" s="9">
        <v>70.105000000000004</v>
      </c>
      <c r="N7" s="9">
        <v>44.951999999999998</v>
      </c>
      <c r="O7" s="9">
        <v>37.969000000000001</v>
      </c>
      <c r="P7" s="9">
        <v>50.57</v>
      </c>
      <c r="Q7" s="9">
        <v>82.68</v>
      </c>
      <c r="R7" s="9">
        <v>827.36900000000003</v>
      </c>
      <c r="S7" s="9">
        <v>1523.412</v>
      </c>
      <c r="T7" s="10" t="s">
        <v>18</v>
      </c>
      <c r="U7" s="10" t="s">
        <v>18</v>
      </c>
      <c r="V7" s="10" t="s">
        <v>18</v>
      </c>
      <c r="W7" s="10" t="s">
        <v>18</v>
      </c>
      <c r="X7" s="10" t="s">
        <v>18</v>
      </c>
      <c r="Y7" s="10" t="s">
        <v>18</v>
      </c>
      <c r="Z7" s="10" t="s">
        <v>18</v>
      </c>
      <c r="AA7" s="10" t="s">
        <v>18</v>
      </c>
      <c r="AB7" s="10" t="s">
        <v>18</v>
      </c>
      <c r="AC7" s="10" t="s">
        <v>18</v>
      </c>
      <c r="AD7" s="10" t="s">
        <v>18</v>
      </c>
      <c r="AE7" s="10" t="s">
        <v>18</v>
      </c>
      <c r="AF7" s="10" t="s">
        <v>18</v>
      </c>
      <c r="AG7" s="10" t="s">
        <v>18</v>
      </c>
      <c r="AH7" s="10" t="s">
        <v>18</v>
      </c>
      <c r="AI7" s="10" t="s">
        <v>18</v>
      </c>
      <c r="AJ7" s="10" t="s">
        <v>18</v>
      </c>
      <c r="AK7" s="10" t="s">
        <v>18</v>
      </c>
      <c r="AL7" s="10" t="s">
        <v>18</v>
      </c>
      <c r="AM7" s="10" t="s">
        <v>18</v>
      </c>
      <c r="AN7" s="10">
        <v>3271.098</v>
      </c>
      <c r="AO7" s="10" t="s">
        <v>18</v>
      </c>
      <c r="AP7" s="10" t="s">
        <v>18</v>
      </c>
      <c r="AQ7" s="10" t="s">
        <v>18</v>
      </c>
      <c r="AR7" s="7"/>
      <c r="AS7" s="7"/>
      <c r="AT7" s="1"/>
      <c r="AU7" s="1"/>
      <c r="AV7" s="1"/>
      <c r="AW7" s="1"/>
      <c r="AX7" s="1"/>
      <c r="AY7" s="1"/>
      <c r="AZ7" s="1"/>
      <c r="BA7" s="1"/>
      <c r="BB7" s="1"/>
    </row>
    <row r="8" spans="1:54" x14ac:dyDescent="0.45">
      <c r="A8" s="8" t="s">
        <v>27</v>
      </c>
      <c r="B8" s="9" t="s">
        <v>18</v>
      </c>
      <c r="C8" s="9" t="s">
        <v>18</v>
      </c>
      <c r="D8" s="9" t="s">
        <v>18</v>
      </c>
      <c r="E8" s="9">
        <v>2.298</v>
      </c>
      <c r="F8" s="9" t="s">
        <v>18</v>
      </c>
      <c r="G8" s="9" t="s">
        <v>18</v>
      </c>
      <c r="H8" s="9" t="s">
        <v>18</v>
      </c>
      <c r="I8" s="9" t="s">
        <v>18</v>
      </c>
      <c r="J8" s="9" t="s">
        <v>18</v>
      </c>
      <c r="K8" s="9" t="s">
        <v>18</v>
      </c>
      <c r="L8" s="9" t="s">
        <v>18</v>
      </c>
      <c r="M8" s="9" t="s">
        <v>18</v>
      </c>
      <c r="N8" s="9" t="s">
        <v>18</v>
      </c>
      <c r="O8" s="9" t="s">
        <v>18</v>
      </c>
      <c r="P8" s="9" t="s">
        <v>18</v>
      </c>
      <c r="Q8" s="9" t="s">
        <v>18</v>
      </c>
      <c r="R8" s="9">
        <v>255.93299999999999</v>
      </c>
      <c r="S8" s="9">
        <v>645.65800000000002</v>
      </c>
      <c r="T8" s="10" t="s">
        <v>18</v>
      </c>
      <c r="U8" s="10" t="s">
        <v>18</v>
      </c>
      <c r="V8" s="10" t="s">
        <v>18</v>
      </c>
      <c r="W8" s="10" t="s">
        <v>18</v>
      </c>
      <c r="X8" s="10" t="s">
        <v>18</v>
      </c>
      <c r="Y8" s="10" t="s">
        <v>18</v>
      </c>
      <c r="Z8" s="10" t="s">
        <v>18</v>
      </c>
      <c r="AA8" s="10" t="s">
        <v>18</v>
      </c>
      <c r="AB8" s="10" t="s">
        <v>18</v>
      </c>
      <c r="AC8" s="10" t="s">
        <v>18</v>
      </c>
      <c r="AD8" s="10" t="s">
        <v>18</v>
      </c>
      <c r="AE8" s="10" t="s">
        <v>18</v>
      </c>
      <c r="AF8" s="10" t="s">
        <v>18</v>
      </c>
      <c r="AG8" s="10" t="s">
        <v>18</v>
      </c>
      <c r="AH8" s="10" t="s">
        <v>18</v>
      </c>
      <c r="AI8" s="10" t="s">
        <v>18</v>
      </c>
      <c r="AJ8" s="10" t="s">
        <v>18</v>
      </c>
      <c r="AK8" s="10" t="s">
        <v>18</v>
      </c>
      <c r="AL8" s="10" t="s">
        <v>18</v>
      </c>
      <c r="AM8" s="10" t="s">
        <v>18</v>
      </c>
      <c r="AN8" s="10">
        <v>1138.1189999999999</v>
      </c>
      <c r="AO8" s="10">
        <v>11566.853999999999</v>
      </c>
      <c r="AP8" s="10" t="s">
        <v>18</v>
      </c>
      <c r="AQ8" s="10" t="s">
        <v>18</v>
      </c>
      <c r="AR8" s="7"/>
      <c r="AS8" s="7"/>
      <c r="AT8" s="1"/>
      <c r="AU8" s="1"/>
      <c r="AV8" s="1"/>
      <c r="AW8" s="1"/>
      <c r="AX8" s="1"/>
      <c r="AY8" s="1"/>
      <c r="AZ8" s="1"/>
      <c r="BA8" s="1"/>
      <c r="BB8" s="1"/>
    </row>
    <row r="9" spans="1:54" x14ac:dyDescent="0.45">
      <c r="A9" s="7" t="s">
        <v>28</v>
      </c>
      <c r="B9" s="9" t="s">
        <v>18</v>
      </c>
      <c r="C9" s="9" t="s">
        <v>18</v>
      </c>
      <c r="D9" s="9" t="s">
        <v>18</v>
      </c>
      <c r="E9" s="9" t="s">
        <v>18</v>
      </c>
      <c r="F9" s="9" t="s">
        <v>18</v>
      </c>
      <c r="G9" s="9" t="s">
        <v>18</v>
      </c>
      <c r="H9" s="9" t="s">
        <v>18</v>
      </c>
      <c r="I9" s="9" t="s">
        <v>18</v>
      </c>
      <c r="J9" s="9" t="s">
        <v>18</v>
      </c>
      <c r="K9" s="9" t="s">
        <v>18</v>
      </c>
      <c r="L9" s="9" t="s">
        <v>18</v>
      </c>
      <c r="M9" s="9" t="s">
        <v>18</v>
      </c>
      <c r="N9" s="9" t="s">
        <v>18</v>
      </c>
      <c r="O9" s="9" t="s">
        <v>18</v>
      </c>
      <c r="P9" s="9" t="s">
        <v>18</v>
      </c>
      <c r="Q9" s="9" t="s">
        <v>18</v>
      </c>
      <c r="R9" s="9" t="s">
        <v>18</v>
      </c>
      <c r="S9" s="9">
        <v>472.01799999999997</v>
      </c>
      <c r="T9" s="10" t="s">
        <v>18</v>
      </c>
      <c r="U9" s="10" t="s">
        <v>18</v>
      </c>
      <c r="V9" s="10" t="s">
        <v>18</v>
      </c>
      <c r="W9" s="10" t="s">
        <v>18</v>
      </c>
      <c r="X9" s="10" t="s">
        <v>18</v>
      </c>
      <c r="Y9" s="10" t="s">
        <v>18</v>
      </c>
      <c r="Z9" s="10" t="s">
        <v>18</v>
      </c>
      <c r="AA9" s="10" t="s">
        <v>18</v>
      </c>
      <c r="AB9" s="10" t="s">
        <v>18</v>
      </c>
      <c r="AC9" s="10" t="s">
        <v>18</v>
      </c>
      <c r="AD9" s="10" t="s">
        <v>18</v>
      </c>
      <c r="AE9" s="10" t="s">
        <v>18</v>
      </c>
      <c r="AF9" s="10" t="s">
        <v>18</v>
      </c>
      <c r="AG9" s="10" t="s">
        <v>18</v>
      </c>
      <c r="AH9" s="10" t="s">
        <v>18</v>
      </c>
      <c r="AI9" s="10" t="s">
        <v>18</v>
      </c>
      <c r="AJ9" s="10" t="s">
        <v>18</v>
      </c>
      <c r="AK9" s="10" t="s">
        <v>18</v>
      </c>
      <c r="AL9" s="10" t="s">
        <v>18</v>
      </c>
      <c r="AM9" s="10" t="s">
        <v>18</v>
      </c>
      <c r="AN9" s="10" t="s">
        <v>18</v>
      </c>
      <c r="AO9" s="10" t="s">
        <v>18</v>
      </c>
      <c r="AP9" s="10" t="s">
        <v>18</v>
      </c>
      <c r="AQ9" s="10" t="s">
        <v>18</v>
      </c>
      <c r="AR9" s="7"/>
      <c r="AS9" s="7"/>
      <c r="AT9" s="1"/>
      <c r="AU9" s="1"/>
      <c r="AV9" s="1"/>
      <c r="AW9" s="1"/>
      <c r="AX9" s="1"/>
      <c r="AY9" s="1"/>
      <c r="AZ9" s="1"/>
      <c r="BA9" s="1"/>
      <c r="BB9" s="1"/>
    </row>
    <row r="10" spans="1:54" x14ac:dyDescent="0.45">
      <c r="A10" s="7" t="s">
        <v>29</v>
      </c>
      <c r="B10" s="9" t="s">
        <v>18</v>
      </c>
      <c r="C10" s="9" t="s">
        <v>18</v>
      </c>
      <c r="D10" s="9" t="s">
        <v>18</v>
      </c>
      <c r="E10" s="9">
        <v>27.268999999999998</v>
      </c>
      <c r="F10" s="9">
        <v>17.695</v>
      </c>
      <c r="G10" s="9">
        <v>155.934</v>
      </c>
      <c r="H10" s="9">
        <v>7.4210000000000003</v>
      </c>
      <c r="I10" s="9">
        <v>29.664999999999999</v>
      </c>
      <c r="J10" s="9">
        <v>9.2159999999999993</v>
      </c>
      <c r="K10" s="9">
        <v>38.043999999999997</v>
      </c>
      <c r="L10" s="9">
        <v>32.090000000000003</v>
      </c>
      <c r="M10" s="9">
        <v>94.343000000000004</v>
      </c>
      <c r="N10" s="9" t="s">
        <v>18</v>
      </c>
      <c r="O10" s="9" t="s">
        <v>18</v>
      </c>
      <c r="P10" s="9" t="s">
        <v>18</v>
      </c>
      <c r="Q10" s="9">
        <v>126.629</v>
      </c>
      <c r="R10" s="9">
        <v>4910.683</v>
      </c>
      <c r="S10" s="9">
        <v>10060.757</v>
      </c>
      <c r="T10" s="10" t="s">
        <v>18</v>
      </c>
      <c r="U10" s="10" t="s">
        <v>18</v>
      </c>
      <c r="V10" s="10" t="s">
        <v>18</v>
      </c>
      <c r="W10" s="10" t="s">
        <v>18</v>
      </c>
      <c r="X10" s="10" t="s">
        <v>18</v>
      </c>
      <c r="Y10" s="10" t="s">
        <v>18</v>
      </c>
      <c r="Z10" s="10" t="s">
        <v>18</v>
      </c>
      <c r="AA10" s="10" t="s">
        <v>18</v>
      </c>
      <c r="AB10" s="10" t="s">
        <v>18</v>
      </c>
      <c r="AC10" s="10" t="s">
        <v>18</v>
      </c>
      <c r="AD10" s="10" t="s">
        <v>18</v>
      </c>
      <c r="AE10" s="10" t="s">
        <v>18</v>
      </c>
      <c r="AF10" s="10" t="s">
        <v>18</v>
      </c>
      <c r="AG10" s="10" t="s">
        <v>18</v>
      </c>
      <c r="AH10" s="10" t="s">
        <v>18</v>
      </c>
      <c r="AI10" s="10" t="s">
        <v>18</v>
      </c>
      <c r="AJ10" s="10" t="s">
        <v>18</v>
      </c>
      <c r="AK10" s="10" t="s">
        <v>18</v>
      </c>
      <c r="AL10" s="10" t="s">
        <v>18</v>
      </c>
      <c r="AM10" s="10" t="s">
        <v>18</v>
      </c>
      <c r="AN10" s="10">
        <v>25157.175999999999</v>
      </c>
      <c r="AO10" s="10" t="s">
        <v>18</v>
      </c>
      <c r="AP10" s="10">
        <v>12220.267</v>
      </c>
      <c r="AQ10" s="10" t="s">
        <v>18</v>
      </c>
      <c r="AR10" s="7"/>
      <c r="AS10" s="7"/>
      <c r="AT10" s="1"/>
      <c r="AU10" s="1"/>
      <c r="AV10" s="1"/>
      <c r="AW10" s="1"/>
      <c r="AX10" s="1"/>
      <c r="AY10" s="1"/>
      <c r="AZ10" s="1"/>
      <c r="BA10" s="1"/>
      <c r="BB10" s="1"/>
    </row>
    <row r="11" spans="1:54" x14ac:dyDescent="0.45">
      <c r="A11" s="7" t="s">
        <v>30</v>
      </c>
      <c r="B11" s="9" t="s">
        <v>18</v>
      </c>
      <c r="C11" s="9" t="s">
        <v>18</v>
      </c>
      <c r="D11" s="9" t="s">
        <v>18</v>
      </c>
      <c r="E11" s="9" t="s">
        <v>18</v>
      </c>
      <c r="F11" s="9" t="s">
        <v>18</v>
      </c>
      <c r="G11" s="9" t="s">
        <v>18</v>
      </c>
      <c r="H11" s="9" t="s">
        <v>18</v>
      </c>
      <c r="I11" s="9" t="s">
        <v>18</v>
      </c>
      <c r="J11" s="9" t="s">
        <v>18</v>
      </c>
      <c r="K11" s="9" t="s">
        <v>18</v>
      </c>
      <c r="L11" s="9" t="s">
        <v>18</v>
      </c>
      <c r="M11" s="9" t="s">
        <v>18</v>
      </c>
      <c r="N11" s="9" t="s">
        <v>18</v>
      </c>
      <c r="O11" s="9" t="s">
        <v>18</v>
      </c>
      <c r="P11" s="9" t="s">
        <v>18</v>
      </c>
      <c r="Q11" s="9" t="s">
        <v>18</v>
      </c>
      <c r="R11" s="9" t="s">
        <v>18</v>
      </c>
      <c r="S11" s="9">
        <v>199.5</v>
      </c>
      <c r="T11" s="10" t="s">
        <v>18</v>
      </c>
      <c r="U11" s="10" t="s">
        <v>18</v>
      </c>
      <c r="V11" s="10" t="s">
        <v>18</v>
      </c>
      <c r="W11" s="10" t="s">
        <v>18</v>
      </c>
      <c r="X11" s="10" t="s">
        <v>18</v>
      </c>
      <c r="Y11" s="10" t="s">
        <v>18</v>
      </c>
      <c r="Z11" s="10" t="s">
        <v>18</v>
      </c>
      <c r="AA11" s="10" t="s">
        <v>18</v>
      </c>
      <c r="AB11" s="10" t="s">
        <v>18</v>
      </c>
      <c r="AC11" s="10" t="s">
        <v>18</v>
      </c>
      <c r="AD11" s="10" t="s">
        <v>18</v>
      </c>
      <c r="AE11" s="10" t="s">
        <v>18</v>
      </c>
      <c r="AF11" s="10" t="s">
        <v>18</v>
      </c>
      <c r="AG11" s="10" t="s">
        <v>18</v>
      </c>
      <c r="AH11" s="10" t="s">
        <v>18</v>
      </c>
      <c r="AI11" s="10" t="s">
        <v>18</v>
      </c>
      <c r="AJ11" s="10" t="s">
        <v>18</v>
      </c>
      <c r="AK11" s="10" t="s">
        <v>18</v>
      </c>
      <c r="AL11" s="10" t="s">
        <v>18</v>
      </c>
      <c r="AM11" s="10" t="s">
        <v>18</v>
      </c>
      <c r="AN11" s="10" t="s">
        <v>18</v>
      </c>
      <c r="AO11" s="10" t="s">
        <v>18</v>
      </c>
      <c r="AP11" s="10" t="s">
        <v>18</v>
      </c>
      <c r="AQ11" s="10" t="s">
        <v>18</v>
      </c>
      <c r="AR11" s="7"/>
      <c r="AS11" s="7"/>
      <c r="AT11" s="1"/>
      <c r="AU11" s="1"/>
      <c r="AV11" s="1"/>
      <c r="AW11" s="1"/>
      <c r="AX11" s="1"/>
      <c r="AY11" s="1"/>
      <c r="AZ11" s="1"/>
      <c r="BA11" s="1"/>
      <c r="BB11" s="1"/>
    </row>
    <row r="12" spans="1:54" x14ac:dyDescent="0.45">
      <c r="A12" s="7" t="s">
        <v>31</v>
      </c>
      <c r="B12" s="9" t="s">
        <v>18</v>
      </c>
      <c r="C12" s="9" t="s">
        <v>18</v>
      </c>
      <c r="D12" s="9" t="s">
        <v>18</v>
      </c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 t="s">
        <v>18</v>
      </c>
      <c r="K12" s="9" t="s">
        <v>18</v>
      </c>
      <c r="L12" s="9" t="s">
        <v>18</v>
      </c>
      <c r="M12" s="9" t="s">
        <v>18</v>
      </c>
      <c r="N12" s="9" t="s">
        <v>18</v>
      </c>
      <c r="O12" s="9" t="s">
        <v>18</v>
      </c>
      <c r="P12" s="9" t="s">
        <v>18</v>
      </c>
      <c r="Q12" s="9" t="s">
        <v>18</v>
      </c>
      <c r="R12" s="9" t="s">
        <v>18</v>
      </c>
      <c r="S12" s="9">
        <v>0</v>
      </c>
      <c r="T12" s="10" t="s">
        <v>18</v>
      </c>
      <c r="U12" s="10" t="s">
        <v>18</v>
      </c>
      <c r="V12" s="10" t="s">
        <v>18</v>
      </c>
      <c r="W12" s="10" t="s">
        <v>18</v>
      </c>
      <c r="X12" s="10" t="s">
        <v>18</v>
      </c>
      <c r="Y12" s="10" t="s">
        <v>18</v>
      </c>
      <c r="Z12" s="10" t="s">
        <v>18</v>
      </c>
      <c r="AA12" s="10" t="s">
        <v>18</v>
      </c>
      <c r="AB12" s="10" t="s">
        <v>18</v>
      </c>
      <c r="AC12" s="10" t="s">
        <v>18</v>
      </c>
      <c r="AD12" s="10" t="s">
        <v>18</v>
      </c>
      <c r="AE12" s="10" t="s">
        <v>18</v>
      </c>
      <c r="AF12" s="10" t="s">
        <v>18</v>
      </c>
      <c r="AG12" s="10" t="s">
        <v>18</v>
      </c>
      <c r="AH12" s="10" t="s">
        <v>18</v>
      </c>
      <c r="AI12" s="10" t="s">
        <v>18</v>
      </c>
      <c r="AJ12" s="10" t="s">
        <v>18</v>
      </c>
      <c r="AK12" s="10" t="s">
        <v>18</v>
      </c>
      <c r="AL12" s="10" t="s">
        <v>18</v>
      </c>
      <c r="AM12" s="10" t="s">
        <v>18</v>
      </c>
      <c r="AN12" s="10" t="s">
        <v>18</v>
      </c>
      <c r="AO12" s="10" t="s">
        <v>18</v>
      </c>
      <c r="AP12" s="10" t="s">
        <v>18</v>
      </c>
      <c r="AQ12" s="10" t="s">
        <v>18</v>
      </c>
      <c r="AR12" s="7"/>
      <c r="AS12" s="7"/>
      <c r="AT12" s="1"/>
      <c r="AU12" s="1"/>
      <c r="AV12" s="1"/>
      <c r="AW12" s="1"/>
      <c r="AX12" s="1"/>
      <c r="AY12" s="1"/>
      <c r="AZ12" s="1"/>
      <c r="BA12" s="1"/>
      <c r="BB12" s="1"/>
    </row>
    <row r="13" spans="1:54" x14ac:dyDescent="0.45">
      <c r="A13" s="7" t="s">
        <v>32</v>
      </c>
      <c r="B13" s="9" t="s">
        <v>18</v>
      </c>
      <c r="C13" s="9" t="s">
        <v>18</v>
      </c>
      <c r="D13" s="9" t="s">
        <v>18</v>
      </c>
      <c r="E13" s="9">
        <v>30.207999999999998</v>
      </c>
      <c r="F13" s="9">
        <v>13.041</v>
      </c>
      <c r="G13" s="9">
        <v>136.126</v>
      </c>
      <c r="H13" s="9">
        <v>16.571999999999999</v>
      </c>
      <c r="I13" s="9">
        <v>34.826999999999998</v>
      </c>
      <c r="J13" s="9">
        <v>28.001999999999999</v>
      </c>
      <c r="K13" s="9">
        <v>80.742999999999995</v>
      </c>
      <c r="L13" s="9">
        <v>21.012</v>
      </c>
      <c r="M13" s="9">
        <v>105.57899999999999</v>
      </c>
      <c r="N13" s="9">
        <v>47.170999999999999</v>
      </c>
      <c r="O13" s="9" t="s">
        <v>18</v>
      </c>
      <c r="P13" s="9" t="s">
        <v>18</v>
      </c>
      <c r="Q13" s="9">
        <v>106.62</v>
      </c>
      <c r="R13" s="9">
        <v>3341.6480000000001</v>
      </c>
      <c r="S13" s="9">
        <v>5615.308</v>
      </c>
      <c r="T13" s="10" t="s">
        <v>18</v>
      </c>
      <c r="U13" s="10" t="s">
        <v>18</v>
      </c>
      <c r="V13" s="10" t="s">
        <v>18</v>
      </c>
      <c r="W13" s="10" t="s">
        <v>18</v>
      </c>
      <c r="X13" s="10" t="s">
        <v>18</v>
      </c>
      <c r="Y13" s="10" t="s">
        <v>18</v>
      </c>
      <c r="Z13" s="10" t="s">
        <v>18</v>
      </c>
      <c r="AA13" s="10" t="s">
        <v>18</v>
      </c>
      <c r="AB13" s="10" t="s">
        <v>18</v>
      </c>
      <c r="AC13" s="10" t="s">
        <v>18</v>
      </c>
      <c r="AD13" s="10" t="s">
        <v>18</v>
      </c>
      <c r="AE13" s="10" t="s">
        <v>18</v>
      </c>
      <c r="AF13" s="10" t="s">
        <v>18</v>
      </c>
      <c r="AG13" s="10" t="s">
        <v>18</v>
      </c>
      <c r="AH13" s="10" t="s">
        <v>18</v>
      </c>
      <c r="AI13" s="10" t="s">
        <v>18</v>
      </c>
      <c r="AJ13" s="10">
        <v>1758596.7879999999</v>
      </c>
      <c r="AK13" s="10">
        <v>3786.6210000000001</v>
      </c>
      <c r="AL13" s="10">
        <v>6709.9750000000004</v>
      </c>
      <c r="AM13" s="10">
        <v>8266.0079999999998</v>
      </c>
      <c r="AN13" s="10">
        <v>22430.525000000001</v>
      </c>
      <c r="AO13" s="10" t="s">
        <v>18</v>
      </c>
      <c r="AP13" s="10">
        <v>30720.960999999999</v>
      </c>
      <c r="AQ13" s="10">
        <v>50054.16</v>
      </c>
      <c r="AR13" s="7"/>
      <c r="AS13" s="7"/>
      <c r="AT13" s="1"/>
      <c r="AU13" s="1"/>
      <c r="AV13" s="1"/>
      <c r="AW13" s="1"/>
      <c r="AX13" s="1"/>
      <c r="AY13" s="1"/>
      <c r="AZ13" s="1"/>
      <c r="BA13" s="1"/>
      <c r="BB13" s="1"/>
    </row>
    <row r="14" spans="1:54" x14ac:dyDescent="0.45">
      <c r="A14" s="7" t="s">
        <v>33</v>
      </c>
      <c r="B14" s="9" t="s">
        <v>18</v>
      </c>
      <c r="C14" s="9" t="s">
        <v>18</v>
      </c>
      <c r="D14" s="9" t="s">
        <v>18</v>
      </c>
      <c r="E14" s="9" t="s">
        <v>18</v>
      </c>
      <c r="F14" s="9" t="s">
        <v>18</v>
      </c>
      <c r="G14" s="9" t="s">
        <v>18</v>
      </c>
      <c r="H14" s="9" t="s">
        <v>18</v>
      </c>
      <c r="I14" s="9">
        <v>11.509</v>
      </c>
      <c r="J14" s="9" t="s">
        <v>18</v>
      </c>
      <c r="K14" s="9" t="s">
        <v>18</v>
      </c>
      <c r="L14" s="9" t="s">
        <v>18</v>
      </c>
      <c r="M14" s="9">
        <v>14.988</v>
      </c>
      <c r="N14" s="9" t="s">
        <v>18</v>
      </c>
      <c r="O14" s="9">
        <v>112.02500000000001</v>
      </c>
      <c r="P14" s="9" t="s">
        <v>18</v>
      </c>
      <c r="Q14" s="9" t="s">
        <v>18</v>
      </c>
      <c r="R14" s="9" t="s">
        <v>18</v>
      </c>
      <c r="S14" s="9" t="s">
        <v>18</v>
      </c>
      <c r="T14" s="10" t="s">
        <v>18</v>
      </c>
      <c r="U14" s="10" t="s">
        <v>18</v>
      </c>
      <c r="V14" s="10" t="s">
        <v>18</v>
      </c>
      <c r="W14" s="10" t="s">
        <v>18</v>
      </c>
      <c r="X14" s="10" t="s">
        <v>18</v>
      </c>
      <c r="Y14" s="10" t="s">
        <v>18</v>
      </c>
      <c r="Z14" s="10" t="s">
        <v>18</v>
      </c>
      <c r="AA14" s="10" t="s">
        <v>18</v>
      </c>
      <c r="AB14" s="10" t="s">
        <v>18</v>
      </c>
      <c r="AC14" s="10" t="s">
        <v>18</v>
      </c>
      <c r="AD14" s="10" t="s">
        <v>18</v>
      </c>
      <c r="AE14" s="10" t="s">
        <v>18</v>
      </c>
      <c r="AF14" s="10" t="s">
        <v>18</v>
      </c>
      <c r="AG14" s="10" t="s">
        <v>18</v>
      </c>
      <c r="AH14" s="10" t="s">
        <v>18</v>
      </c>
      <c r="AI14" s="10" t="s">
        <v>18</v>
      </c>
      <c r="AJ14" s="10" t="s">
        <v>18</v>
      </c>
      <c r="AK14" s="10" t="s">
        <v>18</v>
      </c>
      <c r="AL14" s="10" t="s">
        <v>18</v>
      </c>
      <c r="AM14" s="10" t="s">
        <v>18</v>
      </c>
      <c r="AN14" s="10" t="s">
        <v>18</v>
      </c>
      <c r="AO14" s="10" t="s">
        <v>18</v>
      </c>
      <c r="AP14" s="10" t="s">
        <v>18</v>
      </c>
      <c r="AQ14" s="10" t="s">
        <v>18</v>
      </c>
      <c r="AR14" s="7"/>
      <c r="AS14" s="7"/>
      <c r="AT14" s="1"/>
      <c r="AU14" s="1"/>
      <c r="AV14" s="1"/>
      <c r="AW14" s="1"/>
      <c r="AX14" s="1"/>
      <c r="AY14" s="1"/>
      <c r="AZ14" s="1"/>
      <c r="BA14" s="1"/>
      <c r="BB14" s="1"/>
    </row>
    <row r="15" spans="1:54" x14ac:dyDescent="0.45">
      <c r="A15" s="7" t="s">
        <v>34</v>
      </c>
      <c r="B15" s="9" t="s">
        <v>18</v>
      </c>
      <c r="C15" s="9" t="s">
        <v>18</v>
      </c>
      <c r="D15" s="9" t="s">
        <v>18</v>
      </c>
      <c r="E15" s="9">
        <v>11.022</v>
      </c>
      <c r="F15" s="9">
        <v>8.6709999999999994</v>
      </c>
      <c r="G15" s="9">
        <v>20.49</v>
      </c>
      <c r="H15" s="9">
        <v>6.9020000000000001</v>
      </c>
      <c r="I15" s="9">
        <v>7.8659999999999997</v>
      </c>
      <c r="J15" s="9">
        <v>6.2210000000000001</v>
      </c>
      <c r="K15" s="9">
        <v>26.966000000000001</v>
      </c>
      <c r="L15" s="9">
        <v>7.4580000000000002</v>
      </c>
      <c r="M15" s="9">
        <v>17.620999999999999</v>
      </c>
      <c r="N15" s="9">
        <v>14.714</v>
      </c>
      <c r="O15" s="9">
        <v>13.404999999999999</v>
      </c>
      <c r="P15" s="9">
        <v>11.433999999999999</v>
      </c>
      <c r="Q15" s="9">
        <v>50.939</v>
      </c>
      <c r="R15" s="9">
        <v>240.72499999999999</v>
      </c>
      <c r="S15" s="9">
        <v>765.63400000000001</v>
      </c>
      <c r="T15" s="10" t="s">
        <v>18</v>
      </c>
      <c r="U15" s="10" t="s">
        <v>18</v>
      </c>
      <c r="V15" s="10" t="s">
        <v>18</v>
      </c>
      <c r="W15" s="10" t="s">
        <v>18</v>
      </c>
      <c r="X15" s="10" t="s">
        <v>18</v>
      </c>
      <c r="Y15" s="10" t="s">
        <v>18</v>
      </c>
      <c r="Z15" s="10" t="s">
        <v>18</v>
      </c>
      <c r="AA15" s="10" t="s">
        <v>18</v>
      </c>
      <c r="AB15" s="10" t="s">
        <v>18</v>
      </c>
      <c r="AC15" s="10" t="s">
        <v>18</v>
      </c>
      <c r="AD15" s="10" t="s">
        <v>18</v>
      </c>
      <c r="AE15" s="10" t="s">
        <v>18</v>
      </c>
      <c r="AF15" s="10" t="s">
        <v>18</v>
      </c>
      <c r="AG15" s="10" t="s">
        <v>18</v>
      </c>
      <c r="AH15" s="10" t="s">
        <v>18</v>
      </c>
      <c r="AI15" s="10" t="s">
        <v>18</v>
      </c>
      <c r="AJ15" s="10" t="s">
        <v>18</v>
      </c>
      <c r="AK15" s="10" t="s">
        <v>18</v>
      </c>
      <c r="AL15" s="10" t="s">
        <v>18</v>
      </c>
      <c r="AM15" s="10" t="s">
        <v>18</v>
      </c>
      <c r="AN15" s="10">
        <v>7989.2749999999996</v>
      </c>
      <c r="AO15" s="10" t="s">
        <v>18</v>
      </c>
      <c r="AP15" s="10" t="s">
        <v>18</v>
      </c>
      <c r="AQ15" s="10" t="s">
        <v>18</v>
      </c>
      <c r="AR15" s="7"/>
      <c r="AS15" s="7"/>
      <c r="AT15" s="1"/>
      <c r="AU15" s="1"/>
      <c r="AV15" s="1"/>
      <c r="AW15" s="1"/>
      <c r="AX15" s="1"/>
      <c r="AY15" s="1"/>
      <c r="AZ15" s="1"/>
      <c r="BA15" s="1"/>
      <c r="BB15" s="1"/>
    </row>
    <row r="16" spans="1:54" x14ac:dyDescent="0.45">
      <c r="A16" s="7" t="s">
        <v>35</v>
      </c>
      <c r="B16" s="9">
        <v>6.76</v>
      </c>
      <c r="C16" s="9">
        <v>6.17</v>
      </c>
      <c r="D16" s="9">
        <v>5.3259999999999996</v>
      </c>
      <c r="E16" s="9">
        <v>5.4059999999999997</v>
      </c>
      <c r="F16" s="9">
        <v>8.3810000000000002</v>
      </c>
      <c r="G16" s="9">
        <v>13.109</v>
      </c>
      <c r="H16" s="9">
        <v>10.340999999999999</v>
      </c>
      <c r="I16" s="9">
        <v>16.245000000000001</v>
      </c>
      <c r="J16" s="9">
        <v>12.94</v>
      </c>
      <c r="K16" s="9">
        <v>19.765999999999998</v>
      </c>
      <c r="L16" s="9">
        <v>6.6980000000000004</v>
      </c>
      <c r="M16" s="9">
        <v>16.257999999999999</v>
      </c>
      <c r="N16" s="9">
        <v>11.225</v>
      </c>
      <c r="O16" s="9">
        <v>15.669</v>
      </c>
      <c r="P16" s="9" t="s">
        <v>18</v>
      </c>
      <c r="Q16" s="9">
        <v>17.786999999999999</v>
      </c>
      <c r="R16" s="9">
        <v>11.933</v>
      </c>
      <c r="S16" s="9">
        <v>9.3629999999999995</v>
      </c>
      <c r="T16" s="10" t="s">
        <v>18</v>
      </c>
      <c r="U16" s="10" t="s">
        <v>18</v>
      </c>
      <c r="V16" s="10" t="s">
        <v>18</v>
      </c>
      <c r="W16" s="10" t="s">
        <v>18</v>
      </c>
      <c r="X16" s="10" t="s">
        <v>18</v>
      </c>
      <c r="Y16" s="10" t="s">
        <v>18</v>
      </c>
      <c r="Z16" s="10" t="s">
        <v>18</v>
      </c>
      <c r="AA16" s="10" t="s">
        <v>18</v>
      </c>
      <c r="AB16" s="10" t="s">
        <v>18</v>
      </c>
      <c r="AC16" s="10" t="s">
        <v>18</v>
      </c>
      <c r="AD16" s="10" t="s">
        <v>18</v>
      </c>
      <c r="AE16" s="10" t="s">
        <v>18</v>
      </c>
      <c r="AF16" s="10" t="s">
        <v>18</v>
      </c>
      <c r="AG16" s="10" t="s">
        <v>18</v>
      </c>
      <c r="AH16" s="10" t="s">
        <v>18</v>
      </c>
      <c r="AI16" s="10" t="s">
        <v>18</v>
      </c>
      <c r="AJ16" s="10" t="s">
        <v>18</v>
      </c>
      <c r="AK16" s="10" t="s">
        <v>18</v>
      </c>
      <c r="AL16" s="10" t="s">
        <v>18</v>
      </c>
      <c r="AM16" s="10" t="s">
        <v>18</v>
      </c>
      <c r="AN16" s="10" t="s">
        <v>18</v>
      </c>
      <c r="AO16" s="10" t="s">
        <v>18</v>
      </c>
      <c r="AP16" s="10" t="s">
        <v>18</v>
      </c>
      <c r="AQ16" s="10" t="s">
        <v>18</v>
      </c>
      <c r="AR16" s="7"/>
      <c r="AS16" s="7"/>
      <c r="AT16" s="1"/>
      <c r="AU16" s="1"/>
      <c r="AV16" s="1"/>
      <c r="AW16" s="1"/>
      <c r="AX16" s="1"/>
      <c r="AY16" s="1"/>
      <c r="AZ16" s="1"/>
      <c r="BA16" s="1"/>
      <c r="BB16" s="1"/>
    </row>
    <row r="17" spans="1:54" x14ac:dyDescent="0.45">
      <c r="A17" s="7" t="s">
        <v>36</v>
      </c>
      <c r="B17" s="9" t="s">
        <v>18</v>
      </c>
      <c r="C17" s="9">
        <v>0.86499999999999999</v>
      </c>
      <c r="D17" s="9" t="s">
        <v>18</v>
      </c>
      <c r="E17" s="9">
        <v>1.9610000000000001</v>
      </c>
      <c r="F17" s="9" t="s">
        <v>18</v>
      </c>
      <c r="G17" s="9">
        <v>9.0449999999999999</v>
      </c>
      <c r="H17" s="9">
        <v>2.1970000000000001</v>
      </c>
      <c r="I17" s="9">
        <v>4.0179999999999998</v>
      </c>
      <c r="J17" s="9">
        <v>4.0369999999999999</v>
      </c>
      <c r="K17" s="9">
        <v>10.846</v>
      </c>
      <c r="L17" s="9">
        <v>1.893</v>
      </c>
      <c r="M17" s="9">
        <v>10.432</v>
      </c>
      <c r="N17" s="9">
        <v>10.535</v>
      </c>
      <c r="O17" s="9">
        <v>7.2480000000000002</v>
      </c>
      <c r="P17" s="9">
        <v>7.7910000000000004</v>
      </c>
      <c r="Q17" s="9" t="s">
        <v>18</v>
      </c>
      <c r="R17" s="9">
        <v>17.704999999999998</v>
      </c>
      <c r="S17" s="9">
        <v>34.976999999999997</v>
      </c>
      <c r="T17" s="10" t="s">
        <v>18</v>
      </c>
      <c r="U17" s="10" t="s">
        <v>18</v>
      </c>
      <c r="V17" s="10" t="s">
        <v>18</v>
      </c>
      <c r="W17" s="10" t="s">
        <v>18</v>
      </c>
      <c r="X17" s="10" t="s">
        <v>18</v>
      </c>
      <c r="Y17" s="10" t="s">
        <v>18</v>
      </c>
      <c r="Z17" s="10" t="s">
        <v>18</v>
      </c>
      <c r="AA17" s="10" t="s">
        <v>18</v>
      </c>
      <c r="AB17" s="10" t="s">
        <v>18</v>
      </c>
      <c r="AC17" s="10" t="s">
        <v>18</v>
      </c>
      <c r="AD17" s="10" t="s">
        <v>18</v>
      </c>
      <c r="AE17" s="10" t="s">
        <v>18</v>
      </c>
      <c r="AF17" s="10" t="s">
        <v>18</v>
      </c>
      <c r="AG17" s="10" t="s">
        <v>18</v>
      </c>
      <c r="AH17" s="10" t="s">
        <v>18</v>
      </c>
      <c r="AI17" s="10" t="s">
        <v>18</v>
      </c>
      <c r="AJ17" s="10" t="s">
        <v>18</v>
      </c>
      <c r="AK17" s="10" t="s">
        <v>18</v>
      </c>
      <c r="AL17" s="10" t="s">
        <v>18</v>
      </c>
      <c r="AM17" s="10" t="s">
        <v>18</v>
      </c>
      <c r="AN17" s="10">
        <v>165.12700000000001</v>
      </c>
      <c r="AO17" s="10" t="s">
        <v>18</v>
      </c>
      <c r="AP17" s="10" t="s">
        <v>18</v>
      </c>
      <c r="AQ17" s="10" t="s">
        <v>18</v>
      </c>
      <c r="AR17" s="7"/>
      <c r="AS17" s="7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45">
      <c r="A18" s="7" t="s">
        <v>37</v>
      </c>
      <c r="B18" s="9">
        <v>3.774</v>
      </c>
      <c r="C18" s="9">
        <v>3.2280000000000002</v>
      </c>
      <c r="D18" s="9">
        <v>4.4020000000000001</v>
      </c>
      <c r="E18" s="9">
        <v>130.923</v>
      </c>
      <c r="F18" s="9">
        <v>105.333</v>
      </c>
      <c r="G18" s="9">
        <v>354.18400000000003</v>
      </c>
      <c r="H18" s="9">
        <v>73.778999999999996</v>
      </c>
      <c r="I18" s="9">
        <v>118.04600000000001</v>
      </c>
      <c r="J18" s="9">
        <v>83.923000000000002</v>
      </c>
      <c r="K18" s="9">
        <v>257.59699999999998</v>
      </c>
      <c r="L18" s="9">
        <v>88.915999999999997</v>
      </c>
      <c r="M18" s="9">
        <v>371.81200000000001</v>
      </c>
      <c r="N18" s="9">
        <v>406.041</v>
      </c>
      <c r="O18" s="9">
        <v>252.565</v>
      </c>
      <c r="P18" s="9">
        <v>186.52500000000001</v>
      </c>
      <c r="Q18" s="9">
        <v>471.06400000000002</v>
      </c>
      <c r="R18" s="9">
        <v>9058.0450000000001</v>
      </c>
      <c r="S18" s="9">
        <v>6704.4049999999997</v>
      </c>
      <c r="T18" s="10" t="s">
        <v>18</v>
      </c>
      <c r="U18" s="10" t="s">
        <v>18</v>
      </c>
      <c r="V18" s="10" t="s">
        <v>18</v>
      </c>
      <c r="W18" s="10" t="s">
        <v>18</v>
      </c>
      <c r="X18" s="10" t="s">
        <v>18</v>
      </c>
      <c r="Y18" s="10" t="s">
        <v>18</v>
      </c>
      <c r="Z18" s="10" t="s">
        <v>18</v>
      </c>
      <c r="AA18" s="10" t="s">
        <v>18</v>
      </c>
      <c r="AB18" s="10" t="s">
        <v>18</v>
      </c>
      <c r="AC18" s="10" t="s">
        <v>18</v>
      </c>
      <c r="AD18" s="10" t="s">
        <v>18</v>
      </c>
      <c r="AE18" s="10" t="s">
        <v>18</v>
      </c>
      <c r="AF18" s="10" t="s">
        <v>18</v>
      </c>
      <c r="AG18" s="10" t="s">
        <v>18</v>
      </c>
      <c r="AH18" s="10" t="s">
        <v>18</v>
      </c>
      <c r="AI18" s="10" t="s">
        <v>18</v>
      </c>
      <c r="AJ18" s="10">
        <v>5428.33</v>
      </c>
      <c r="AK18" s="10">
        <v>8183.5069999999996</v>
      </c>
      <c r="AL18" s="10">
        <v>15107.476000000001</v>
      </c>
      <c r="AM18" s="10">
        <v>7534.6679999999997</v>
      </c>
      <c r="AN18" s="10">
        <v>16849.919000000002</v>
      </c>
      <c r="AO18" s="10">
        <v>19702.617999999999</v>
      </c>
      <c r="AP18" s="10" t="s">
        <v>18</v>
      </c>
      <c r="AQ18" s="10">
        <v>30000.017</v>
      </c>
      <c r="AR18" s="7"/>
      <c r="AS18" s="7"/>
      <c r="AT18" s="1"/>
      <c r="AU18" s="1"/>
      <c r="AV18" s="1"/>
      <c r="AW18" s="1"/>
      <c r="AX18" s="1"/>
      <c r="AY18" s="1"/>
      <c r="AZ18" s="1"/>
      <c r="BA18" s="1"/>
      <c r="BB18" s="1"/>
    </row>
    <row r="19" spans="1:54" x14ac:dyDescent="0.45">
      <c r="A19" s="7" t="s">
        <v>38</v>
      </c>
      <c r="B19" s="9" t="s">
        <v>18</v>
      </c>
      <c r="C19" s="9" t="s">
        <v>18</v>
      </c>
      <c r="D19" s="9" t="s">
        <v>18</v>
      </c>
      <c r="E19" s="9">
        <v>13.262</v>
      </c>
      <c r="F19" s="9" t="s">
        <v>18</v>
      </c>
      <c r="G19" s="9">
        <v>35.597999999999999</v>
      </c>
      <c r="H19" s="9">
        <v>7.4420000000000002</v>
      </c>
      <c r="I19" s="9">
        <v>9.5779999999999994</v>
      </c>
      <c r="J19" s="9">
        <v>6.835</v>
      </c>
      <c r="K19" s="9">
        <v>17.151</v>
      </c>
      <c r="L19" s="9">
        <v>7.7640000000000002</v>
      </c>
      <c r="M19" s="9">
        <v>21.73</v>
      </c>
      <c r="N19" s="9">
        <v>32.466999999999999</v>
      </c>
      <c r="O19" s="9">
        <v>27.36</v>
      </c>
      <c r="P19" s="9">
        <v>29.495999999999999</v>
      </c>
      <c r="Q19" s="9">
        <v>47.423000000000002</v>
      </c>
      <c r="R19" s="9">
        <v>1932.67</v>
      </c>
      <c r="S19" s="9">
        <v>2156.277</v>
      </c>
      <c r="T19" s="10" t="s">
        <v>18</v>
      </c>
      <c r="U19" s="10" t="s">
        <v>18</v>
      </c>
      <c r="V19" s="10" t="s">
        <v>18</v>
      </c>
      <c r="W19" s="10" t="s">
        <v>18</v>
      </c>
      <c r="X19" s="10" t="s">
        <v>18</v>
      </c>
      <c r="Y19" s="10" t="s">
        <v>18</v>
      </c>
      <c r="Z19" s="10" t="s">
        <v>18</v>
      </c>
      <c r="AA19" s="10" t="s">
        <v>18</v>
      </c>
      <c r="AB19" s="10" t="s">
        <v>18</v>
      </c>
      <c r="AC19" s="10" t="s">
        <v>18</v>
      </c>
      <c r="AD19" s="10" t="s">
        <v>18</v>
      </c>
      <c r="AE19" s="10" t="s">
        <v>18</v>
      </c>
      <c r="AF19" s="10" t="s">
        <v>18</v>
      </c>
      <c r="AG19" s="10" t="s">
        <v>18</v>
      </c>
      <c r="AH19" s="10" t="s">
        <v>18</v>
      </c>
      <c r="AI19" s="10" t="s">
        <v>18</v>
      </c>
      <c r="AJ19" s="10">
        <v>1095.1690000000001</v>
      </c>
      <c r="AK19" s="10">
        <v>3970.701</v>
      </c>
      <c r="AL19" s="10">
        <v>2370.23</v>
      </c>
      <c r="AM19" s="10">
        <v>5943.5039999999999</v>
      </c>
      <c r="AN19" s="10">
        <v>5068.777</v>
      </c>
      <c r="AO19" s="10">
        <v>10194.267</v>
      </c>
      <c r="AP19" s="10">
        <v>10772.519</v>
      </c>
      <c r="AQ19" s="10" t="s">
        <v>18</v>
      </c>
      <c r="AR19" s="7"/>
      <c r="AS19" s="7"/>
      <c r="AT19" s="1"/>
      <c r="AU19" s="1"/>
      <c r="AV19" s="1"/>
      <c r="AW19" s="1"/>
      <c r="AX19" s="1"/>
      <c r="AY19" s="1"/>
      <c r="AZ19" s="1"/>
      <c r="BA19" s="1"/>
      <c r="BB19" s="1"/>
    </row>
    <row r="20" spans="1:54" x14ac:dyDescent="0.45">
      <c r="A20" s="7" t="s">
        <v>39</v>
      </c>
      <c r="B20" s="9">
        <v>0.433</v>
      </c>
      <c r="C20" s="9" t="s">
        <v>18</v>
      </c>
      <c r="D20" s="9">
        <v>1.016</v>
      </c>
      <c r="E20" s="9">
        <v>431.65899999999999</v>
      </c>
      <c r="F20" s="9">
        <v>291.10899999999998</v>
      </c>
      <c r="G20" s="9">
        <v>1471.0709999999999</v>
      </c>
      <c r="H20" s="9">
        <v>245.79300000000001</v>
      </c>
      <c r="I20" s="9">
        <v>448.6</v>
      </c>
      <c r="J20" s="9">
        <v>300.303</v>
      </c>
      <c r="K20" s="9">
        <v>742.952</v>
      </c>
      <c r="L20" s="9">
        <v>295.68299999999999</v>
      </c>
      <c r="M20" s="9">
        <v>969.91300000000001</v>
      </c>
      <c r="N20" s="9">
        <v>1563.5530000000001</v>
      </c>
      <c r="O20" s="9">
        <v>948.34400000000005</v>
      </c>
      <c r="P20" s="9">
        <v>756.35799999999995</v>
      </c>
      <c r="Q20" s="9">
        <v>1580.405</v>
      </c>
      <c r="R20" s="9">
        <v>61768.811999999998</v>
      </c>
      <c r="S20" s="9">
        <v>99191.84</v>
      </c>
      <c r="T20" s="10" t="s">
        <v>18</v>
      </c>
      <c r="U20" s="10" t="s">
        <v>18</v>
      </c>
      <c r="V20" s="10" t="s">
        <v>18</v>
      </c>
      <c r="W20" s="10" t="s">
        <v>18</v>
      </c>
      <c r="X20" s="10">
        <v>1633.3040000000001</v>
      </c>
      <c r="Y20" s="10" t="s">
        <v>18</v>
      </c>
      <c r="Z20" s="10" t="s">
        <v>18</v>
      </c>
      <c r="AA20" s="10" t="s">
        <v>18</v>
      </c>
      <c r="AB20" s="10" t="s">
        <v>18</v>
      </c>
      <c r="AC20" s="10" t="s">
        <v>18</v>
      </c>
      <c r="AD20" s="10">
        <v>118.53100000000001</v>
      </c>
      <c r="AE20" s="10">
        <v>492.26799999999997</v>
      </c>
      <c r="AF20" s="10" t="s">
        <v>18</v>
      </c>
      <c r="AG20" s="10" t="s">
        <v>18</v>
      </c>
      <c r="AH20" s="10">
        <v>227.75700000000001</v>
      </c>
      <c r="AI20" s="10">
        <v>1215.576</v>
      </c>
      <c r="AJ20" s="10">
        <v>60871.093000000001</v>
      </c>
      <c r="AK20" s="10">
        <v>75322.245999999999</v>
      </c>
      <c r="AL20" s="10">
        <v>135365.00599999999</v>
      </c>
      <c r="AM20" s="10">
        <v>182007.84099999999</v>
      </c>
      <c r="AN20" s="10">
        <v>297691.06699999998</v>
      </c>
      <c r="AO20" s="10">
        <v>857732.66200000001</v>
      </c>
      <c r="AP20" s="10">
        <v>806430.50899999996</v>
      </c>
      <c r="AQ20" s="10">
        <v>928592.72699999996</v>
      </c>
      <c r="AR20" s="7"/>
      <c r="AS20" s="7"/>
      <c r="AT20" s="1"/>
      <c r="AU20" s="1"/>
      <c r="AV20" s="1"/>
      <c r="AW20" s="1"/>
      <c r="AX20" s="1"/>
      <c r="AY20" s="1"/>
      <c r="AZ20" s="1"/>
      <c r="BA20" s="1"/>
      <c r="BB20" s="1"/>
    </row>
    <row r="21" spans="1:54" x14ac:dyDescent="0.45">
      <c r="A21" s="7" t="s">
        <v>40</v>
      </c>
      <c r="B21" s="9" t="s">
        <v>18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9" t="s">
        <v>18</v>
      </c>
      <c r="I21" s="9" t="s">
        <v>18</v>
      </c>
      <c r="J21" s="9" t="s">
        <v>18</v>
      </c>
      <c r="K21" s="9" t="s">
        <v>18</v>
      </c>
      <c r="L21" s="9" t="s">
        <v>18</v>
      </c>
      <c r="M21" s="9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9">
        <v>105.164</v>
      </c>
      <c r="S21" s="9">
        <v>147.12200000000001</v>
      </c>
      <c r="T21" s="10" t="s">
        <v>18</v>
      </c>
      <c r="U21" s="10" t="s">
        <v>18</v>
      </c>
      <c r="V21" s="10" t="s">
        <v>18</v>
      </c>
      <c r="W21" s="10" t="s">
        <v>18</v>
      </c>
      <c r="X21" s="10" t="s">
        <v>18</v>
      </c>
      <c r="Y21" s="10" t="s">
        <v>18</v>
      </c>
      <c r="Z21" s="10" t="s">
        <v>18</v>
      </c>
      <c r="AA21" s="10" t="s">
        <v>18</v>
      </c>
      <c r="AB21" s="10" t="s">
        <v>18</v>
      </c>
      <c r="AC21" s="10" t="s">
        <v>18</v>
      </c>
      <c r="AD21" s="10" t="s">
        <v>18</v>
      </c>
      <c r="AE21" s="10" t="s">
        <v>18</v>
      </c>
      <c r="AF21" s="10" t="s">
        <v>18</v>
      </c>
      <c r="AG21" s="10" t="s">
        <v>18</v>
      </c>
      <c r="AH21" s="10" t="s">
        <v>18</v>
      </c>
      <c r="AI21" s="10" t="s">
        <v>18</v>
      </c>
      <c r="AJ21" s="10" t="s">
        <v>18</v>
      </c>
      <c r="AK21" s="10" t="s">
        <v>18</v>
      </c>
      <c r="AL21" s="10" t="s">
        <v>18</v>
      </c>
      <c r="AM21" s="10" t="s">
        <v>18</v>
      </c>
      <c r="AN21" s="10">
        <v>2905.0059999999999</v>
      </c>
      <c r="AO21" s="10" t="s">
        <v>18</v>
      </c>
      <c r="AP21" s="10" t="s">
        <v>18</v>
      </c>
      <c r="AQ21" s="10" t="s">
        <v>18</v>
      </c>
      <c r="AR21" s="7"/>
      <c r="AS21" s="7"/>
      <c r="AT21" s="1"/>
      <c r="AU21" s="1"/>
      <c r="AV21" s="1"/>
      <c r="AW21" s="1"/>
      <c r="AX21" s="1"/>
      <c r="AY21" s="1"/>
      <c r="AZ21" s="1"/>
      <c r="BA21" s="1"/>
      <c r="BB21" s="1"/>
    </row>
    <row r="22" spans="1:54" x14ac:dyDescent="0.45">
      <c r="A22" s="7" t="s">
        <v>41</v>
      </c>
      <c r="B22" s="9" t="s">
        <v>18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9" t="s">
        <v>18</v>
      </c>
      <c r="I22" s="9" t="s">
        <v>18</v>
      </c>
      <c r="J22" s="9">
        <v>2.7029999999999998</v>
      </c>
      <c r="K22" s="9" t="s">
        <v>18</v>
      </c>
      <c r="L22" s="9" t="s">
        <v>18</v>
      </c>
      <c r="M22" s="9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9">
        <v>171.83099999999999</v>
      </c>
      <c r="S22" s="9">
        <v>358.089</v>
      </c>
      <c r="T22" s="10" t="s">
        <v>18</v>
      </c>
      <c r="U22" s="10" t="s">
        <v>18</v>
      </c>
      <c r="V22" s="10" t="s">
        <v>18</v>
      </c>
      <c r="W22" s="10" t="s">
        <v>18</v>
      </c>
      <c r="X22" s="10" t="s">
        <v>18</v>
      </c>
      <c r="Y22" s="10" t="s">
        <v>18</v>
      </c>
      <c r="Z22" s="10" t="s">
        <v>18</v>
      </c>
      <c r="AA22" s="10" t="s">
        <v>18</v>
      </c>
      <c r="AB22" s="10" t="s">
        <v>18</v>
      </c>
      <c r="AC22" s="10" t="s">
        <v>18</v>
      </c>
      <c r="AD22" s="10" t="s">
        <v>18</v>
      </c>
      <c r="AE22" s="10" t="s">
        <v>18</v>
      </c>
      <c r="AF22" s="10" t="s">
        <v>18</v>
      </c>
      <c r="AG22" s="10" t="s">
        <v>18</v>
      </c>
      <c r="AH22" s="10" t="s">
        <v>18</v>
      </c>
      <c r="AI22" s="10" t="s">
        <v>18</v>
      </c>
      <c r="AJ22" s="10" t="s">
        <v>18</v>
      </c>
      <c r="AK22" s="10" t="s">
        <v>18</v>
      </c>
      <c r="AL22" s="10" t="s">
        <v>18</v>
      </c>
      <c r="AM22" s="10">
        <v>5297.81</v>
      </c>
      <c r="AN22" s="10">
        <v>571.26</v>
      </c>
      <c r="AO22" s="10" t="s">
        <v>18</v>
      </c>
      <c r="AP22" s="10" t="s">
        <v>18</v>
      </c>
      <c r="AQ22" s="10">
        <v>8552.5619999999999</v>
      </c>
      <c r="AR22" s="7"/>
      <c r="AS22" s="7"/>
      <c r="AT22" s="1"/>
      <c r="AU22" s="1"/>
      <c r="AV22" s="1"/>
      <c r="AW22" s="1"/>
      <c r="AX22" s="1"/>
      <c r="AY22" s="1"/>
      <c r="AZ22" s="1"/>
      <c r="BA22" s="1"/>
      <c r="BB22" s="1"/>
    </row>
    <row r="23" spans="1:54" x14ac:dyDescent="0.45">
      <c r="A23" s="7" t="s">
        <v>42</v>
      </c>
      <c r="B23" s="9" t="s">
        <v>18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9" t="s">
        <v>18</v>
      </c>
      <c r="I23" s="9" t="s">
        <v>18</v>
      </c>
      <c r="J23" s="9" t="s">
        <v>18</v>
      </c>
      <c r="K23" s="9" t="s">
        <v>18</v>
      </c>
      <c r="L23" s="9" t="s">
        <v>18</v>
      </c>
      <c r="M23" s="9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9" t="s">
        <v>18</v>
      </c>
      <c r="S23" s="9" t="s">
        <v>18</v>
      </c>
      <c r="T23" s="10" t="s">
        <v>18</v>
      </c>
      <c r="U23" s="10" t="s">
        <v>18</v>
      </c>
      <c r="V23" s="10" t="s">
        <v>18</v>
      </c>
      <c r="W23" s="10" t="s">
        <v>18</v>
      </c>
      <c r="X23" s="10" t="s">
        <v>18</v>
      </c>
      <c r="Y23" s="10" t="s">
        <v>18</v>
      </c>
      <c r="Z23" s="10" t="s">
        <v>18</v>
      </c>
      <c r="AA23" s="10" t="s">
        <v>18</v>
      </c>
      <c r="AB23" s="10" t="s">
        <v>18</v>
      </c>
      <c r="AC23" s="10" t="s">
        <v>18</v>
      </c>
      <c r="AD23" s="10" t="s">
        <v>18</v>
      </c>
      <c r="AE23" s="10" t="s">
        <v>18</v>
      </c>
      <c r="AF23" s="10" t="s">
        <v>18</v>
      </c>
      <c r="AG23" s="10" t="s">
        <v>18</v>
      </c>
      <c r="AH23" s="10" t="s">
        <v>18</v>
      </c>
      <c r="AI23" s="10" t="s">
        <v>18</v>
      </c>
      <c r="AJ23" s="10" t="s">
        <v>18</v>
      </c>
      <c r="AK23" s="10" t="s">
        <v>18</v>
      </c>
      <c r="AL23" s="10" t="s">
        <v>18</v>
      </c>
      <c r="AM23" s="10" t="s">
        <v>18</v>
      </c>
      <c r="AN23" s="10" t="s">
        <v>18</v>
      </c>
      <c r="AO23" s="10" t="s">
        <v>18</v>
      </c>
      <c r="AP23" s="10" t="s">
        <v>18</v>
      </c>
      <c r="AQ23" s="10" t="s">
        <v>18</v>
      </c>
      <c r="AR23" s="7"/>
      <c r="AS23" s="7"/>
      <c r="AT23" s="1"/>
      <c r="AU23" s="1"/>
      <c r="AV23" s="1"/>
      <c r="AW23" s="1"/>
      <c r="AX23" s="1"/>
      <c r="AY23" s="1"/>
      <c r="AZ23" s="1"/>
      <c r="BA23" s="1"/>
      <c r="BB23" s="1"/>
    </row>
    <row r="24" spans="1:54" x14ac:dyDescent="0.45">
      <c r="A24" s="7" t="s">
        <v>43</v>
      </c>
      <c r="B24" s="9">
        <v>104.352</v>
      </c>
      <c r="C24" s="9">
        <v>87.902000000000001</v>
      </c>
      <c r="D24" s="9">
        <v>17.539000000000001</v>
      </c>
      <c r="E24" s="9">
        <v>16.567</v>
      </c>
      <c r="F24" s="9">
        <v>25.271999999999998</v>
      </c>
      <c r="G24" s="9">
        <v>61.704000000000001</v>
      </c>
      <c r="H24" s="9">
        <v>66.8</v>
      </c>
      <c r="I24" s="9">
        <v>56.423999999999999</v>
      </c>
      <c r="J24" s="9">
        <v>38.725000000000001</v>
      </c>
      <c r="K24" s="9">
        <v>36.258000000000003</v>
      </c>
      <c r="L24" s="9">
        <v>35.15</v>
      </c>
      <c r="M24" s="9">
        <v>36.441000000000003</v>
      </c>
      <c r="N24" s="9" t="s">
        <v>18</v>
      </c>
      <c r="O24" s="9" t="s">
        <v>18</v>
      </c>
      <c r="P24" s="9" t="s">
        <v>18</v>
      </c>
      <c r="Q24" s="9">
        <v>27.143999999999998</v>
      </c>
      <c r="R24" s="9">
        <v>130.541</v>
      </c>
      <c r="S24" s="9">
        <v>102.996</v>
      </c>
      <c r="T24" s="10" t="s">
        <v>18</v>
      </c>
      <c r="U24" s="10" t="s">
        <v>18</v>
      </c>
      <c r="V24" s="10" t="s">
        <v>18</v>
      </c>
      <c r="W24" s="10" t="s">
        <v>18</v>
      </c>
      <c r="X24" s="10" t="s">
        <v>18</v>
      </c>
      <c r="Y24" s="10" t="s">
        <v>18</v>
      </c>
      <c r="Z24" s="10" t="s">
        <v>18</v>
      </c>
      <c r="AA24" s="10" t="s">
        <v>18</v>
      </c>
      <c r="AB24" s="10" t="s">
        <v>18</v>
      </c>
      <c r="AC24" s="10" t="s">
        <v>18</v>
      </c>
      <c r="AD24" s="10" t="s">
        <v>18</v>
      </c>
      <c r="AE24" s="10" t="s">
        <v>18</v>
      </c>
      <c r="AF24" s="10" t="s">
        <v>18</v>
      </c>
      <c r="AG24" s="10" t="s">
        <v>18</v>
      </c>
      <c r="AH24" s="10">
        <v>2517.9870000000001</v>
      </c>
      <c r="AI24" s="10" t="s">
        <v>18</v>
      </c>
      <c r="AJ24" s="10" t="s">
        <v>18</v>
      </c>
      <c r="AK24" s="10" t="s">
        <v>18</v>
      </c>
      <c r="AL24" s="10" t="s">
        <v>18</v>
      </c>
      <c r="AM24" s="10" t="s">
        <v>18</v>
      </c>
      <c r="AN24" s="10" t="s">
        <v>18</v>
      </c>
      <c r="AO24" s="10" t="s">
        <v>18</v>
      </c>
      <c r="AP24" s="10" t="s">
        <v>18</v>
      </c>
      <c r="AQ24" s="10" t="s">
        <v>18</v>
      </c>
      <c r="AR24" s="7"/>
      <c r="AS24" s="7"/>
      <c r="AT24" s="1"/>
      <c r="AU24" s="1"/>
      <c r="AV24" s="1"/>
      <c r="AW24" s="1"/>
      <c r="AX24" s="1"/>
      <c r="AY24" s="1"/>
      <c r="AZ24" s="1"/>
      <c r="BA24" s="1"/>
      <c r="BB24" s="1"/>
    </row>
    <row r="25" spans="1:54" x14ac:dyDescent="0.45">
      <c r="A25" s="7" t="s">
        <v>44</v>
      </c>
      <c r="B25" s="9">
        <v>32.737000000000002</v>
      </c>
      <c r="C25" s="9">
        <v>33.619999999999997</v>
      </c>
      <c r="D25" s="9">
        <v>42.661000000000001</v>
      </c>
      <c r="E25" s="9">
        <v>13.486000000000001</v>
      </c>
      <c r="F25" s="9">
        <v>32.865000000000002</v>
      </c>
      <c r="G25" s="9">
        <v>59.131</v>
      </c>
      <c r="H25" s="9">
        <v>38.874000000000002</v>
      </c>
      <c r="I25" s="9">
        <v>44.935000000000002</v>
      </c>
      <c r="J25" s="9">
        <v>63.786999999999999</v>
      </c>
      <c r="K25" s="9">
        <v>215.02600000000001</v>
      </c>
      <c r="L25" s="9">
        <v>51.54</v>
      </c>
      <c r="M25" s="9">
        <v>47.058</v>
      </c>
      <c r="N25" s="9">
        <v>40.499000000000002</v>
      </c>
      <c r="O25" s="9">
        <v>52.238999999999997</v>
      </c>
      <c r="P25" s="9">
        <v>153.06100000000001</v>
      </c>
      <c r="Q25" s="9">
        <v>52.676000000000002</v>
      </c>
      <c r="R25" s="9">
        <v>63.030999999999999</v>
      </c>
      <c r="S25" s="9">
        <v>1160.9259999999999</v>
      </c>
      <c r="T25" s="10" t="s">
        <v>18</v>
      </c>
      <c r="U25" s="10">
        <v>97.313999999999993</v>
      </c>
      <c r="V25" s="10">
        <v>105.54</v>
      </c>
      <c r="W25" s="10" t="s">
        <v>18</v>
      </c>
      <c r="X25" s="10" t="s">
        <v>18</v>
      </c>
      <c r="Y25" s="10" t="s">
        <v>18</v>
      </c>
      <c r="Z25" s="10" t="s">
        <v>18</v>
      </c>
      <c r="AA25" s="10" t="s">
        <v>18</v>
      </c>
      <c r="AB25" s="10" t="s">
        <v>18</v>
      </c>
      <c r="AC25" s="10" t="s">
        <v>18</v>
      </c>
      <c r="AD25" s="10" t="s">
        <v>18</v>
      </c>
      <c r="AE25" s="10" t="s">
        <v>18</v>
      </c>
      <c r="AF25" s="10" t="s">
        <v>18</v>
      </c>
      <c r="AG25" s="10" t="s">
        <v>18</v>
      </c>
      <c r="AH25" s="10" t="s">
        <v>18</v>
      </c>
      <c r="AI25" s="10" t="s">
        <v>18</v>
      </c>
      <c r="AJ25" s="10" t="s">
        <v>18</v>
      </c>
      <c r="AK25" s="10" t="s">
        <v>18</v>
      </c>
      <c r="AL25" s="10" t="s">
        <v>18</v>
      </c>
      <c r="AM25" s="10" t="s">
        <v>18</v>
      </c>
      <c r="AN25" s="10">
        <v>1163.7449999999999</v>
      </c>
      <c r="AO25" s="10" t="s">
        <v>18</v>
      </c>
      <c r="AP25" s="10" t="s">
        <v>18</v>
      </c>
      <c r="AQ25" s="10" t="s">
        <v>18</v>
      </c>
      <c r="AR25" s="7"/>
      <c r="AS25" s="7"/>
      <c r="AT25" s="1"/>
      <c r="AU25" s="1"/>
      <c r="AV25" s="1"/>
      <c r="AW25" s="1"/>
      <c r="AX25" s="1"/>
      <c r="AY25" s="1"/>
      <c r="AZ25" s="1"/>
      <c r="BA25" s="1"/>
      <c r="BB25" s="1"/>
    </row>
    <row r="26" spans="1:54" x14ac:dyDescent="0.45">
      <c r="A26" s="7" t="s">
        <v>45</v>
      </c>
      <c r="B26" s="9">
        <v>14.663</v>
      </c>
      <c r="C26" s="9">
        <v>17.149000000000001</v>
      </c>
      <c r="D26" s="9">
        <v>19.012</v>
      </c>
      <c r="E26" s="9">
        <v>29.242000000000001</v>
      </c>
      <c r="F26" s="9">
        <v>32.790999999999997</v>
      </c>
      <c r="G26" s="9">
        <v>57.756</v>
      </c>
      <c r="H26" s="9">
        <v>39.307000000000002</v>
      </c>
      <c r="I26" s="9">
        <v>49.128999999999998</v>
      </c>
      <c r="J26" s="9">
        <v>39.847000000000001</v>
      </c>
      <c r="K26" s="9">
        <v>98.656999999999996</v>
      </c>
      <c r="L26" s="9">
        <v>39.531999999999996</v>
      </c>
      <c r="M26" s="9">
        <v>98.072999999999993</v>
      </c>
      <c r="N26" s="9">
        <v>83.52</v>
      </c>
      <c r="O26" s="9">
        <v>86.617999999999995</v>
      </c>
      <c r="P26" s="9">
        <v>78.272999999999996</v>
      </c>
      <c r="Q26" s="9">
        <v>127.392</v>
      </c>
      <c r="R26" s="9">
        <v>337.13299999999998</v>
      </c>
      <c r="S26" s="9">
        <v>699.07899999999995</v>
      </c>
      <c r="T26" s="10" t="s">
        <v>18</v>
      </c>
      <c r="U26" s="10" t="s">
        <v>18</v>
      </c>
      <c r="V26" s="10" t="s">
        <v>18</v>
      </c>
      <c r="W26" s="10" t="s">
        <v>18</v>
      </c>
      <c r="X26" s="10">
        <v>470.49099999999999</v>
      </c>
      <c r="Y26" s="10">
        <v>303.774</v>
      </c>
      <c r="Z26" s="10">
        <v>265.28100000000001</v>
      </c>
      <c r="AA26" s="10">
        <v>335.47699999999998</v>
      </c>
      <c r="AB26" s="10">
        <v>336.33300000000003</v>
      </c>
      <c r="AC26" s="10">
        <v>258.33</v>
      </c>
      <c r="AD26" s="10" t="s">
        <v>18</v>
      </c>
      <c r="AE26" s="10" t="s">
        <v>18</v>
      </c>
      <c r="AF26" s="10">
        <v>278.666</v>
      </c>
      <c r="AG26" s="10">
        <v>229.15700000000001</v>
      </c>
      <c r="AH26" s="10">
        <v>1218.3779999999999</v>
      </c>
      <c r="AI26" s="10">
        <v>261.65899999999999</v>
      </c>
      <c r="AJ26" s="10">
        <v>772.5</v>
      </c>
      <c r="AK26" s="10">
        <v>744.43200000000002</v>
      </c>
      <c r="AL26" s="10">
        <v>1048.412</v>
      </c>
      <c r="AM26" s="10">
        <v>1120.1980000000001</v>
      </c>
      <c r="AN26" s="10">
        <v>1445.9059999999999</v>
      </c>
      <c r="AO26" s="10" t="s">
        <v>18</v>
      </c>
      <c r="AP26" s="10" t="s">
        <v>18</v>
      </c>
      <c r="AQ26" s="10" t="s">
        <v>18</v>
      </c>
      <c r="AR26" s="7"/>
      <c r="AS26" s="7"/>
      <c r="AT26" s="1"/>
      <c r="AU26" s="1"/>
      <c r="AV26" s="1"/>
      <c r="AW26" s="1"/>
      <c r="AX26" s="1"/>
      <c r="AY26" s="1"/>
      <c r="AZ26" s="1"/>
      <c r="BA26" s="1"/>
      <c r="BB26" s="1"/>
    </row>
    <row r="27" spans="1:54" x14ac:dyDescent="0.45">
      <c r="A27" s="7" t="s">
        <v>46</v>
      </c>
      <c r="B27" s="9">
        <v>2.3530000000000002</v>
      </c>
      <c r="C27" s="9">
        <v>4.2930000000000001</v>
      </c>
      <c r="D27" s="9">
        <v>3.5870000000000002</v>
      </c>
      <c r="E27" s="9">
        <v>31.734999999999999</v>
      </c>
      <c r="F27" s="9">
        <v>22.597000000000001</v>
      </c>
      <c r="G27" s="9">
        <v>69.477999999999994</v>
      </c>
      <c r="H27" s="9">
        <v>28.856999999999999</v>
      </c>
      <c r="I27" s="9">
        <v>38.566000000000003</v>
      </c>
      <c r="J27" s="9">
        <v>22.468</v>
      </c>
      <c r="K27" s="9">
        <v>91.424999999999997</v>
      </c>
      <c r="L27" s="9">
        <v>32.792999999999999</v>
      </c>
      <c r="M27" s="9">
        <v>151.29499999999999</v>
      </c>
      <c r="N27" s="9">
        <v>79.332999999999998</v>
      </c>
      <c r="O27" s="9">
        <v>83.173000000000002</v>
      </c>
      <c r="P27" s="9">
        <v>61.753999999999998</v>
      </c>
      <c r="Q27" s="9">
        <v>130.21100000000001</v>
      </c>
      <c r="R27" s="9">
        <v>323.31700000000001</v>
      </c>
      <c r="S27" s="9">
        <v>444.15800000000002</v>
      </c>
      <c r="T27" s="10" t="s">
        <v>18</v>
      </c>
      <c r="U27" s="10" t="s">
        <v>18</v>
      </c>
      <c r="V27" s="10" t="s">
        <v>18</v>
      </c>
      <c r="W27" s="10" t="s">
        <v>18</v>
      </c>
      <c r="X27" s="10" t="s">
        <v>18</v>
      </c>
      <c r="Y27" s="10" t="s">
        <v>18</v>
      </c>
      <c r="Z27" s="10" t="s">
        <v>18</v>
      </c>
      <c r="AA27" s="10" t="s">
        <v>18</v>
      </c>
      <c r="AB27" s="10" t="s">
        <v>18</v>
      </c>
      <c r="AC27" s="10" t="s">
        <v>18</v>
      </c>
      <c r="AD27" s="10" t="s">
        <v>18</v>
      </c>
      <c r="AE27" s="10" t="s">
        <v>18</v>
      </c>
      <c r="AF27" s="10" t="s">
        <v>18</v>
      </c>
      <c r="AG27" s="10" t="s">
        <v>18</v>
      </c>
      <c r="AH27" s="10" t="s">
        <v>18</v>
      </c>
      <c r="AI27" s="10" t="s">
        <v>18</v>
      </c>
      <c r="AJ27" s="10" t="s">
        <v>18</v>
      </c>
      <c r="AK27" s="10" t="s">
        <v>18</v>
      </c>
      <c r="AL27" s="10">
        <v>1529.413</v>
      </c>
      <c r="AM27" s="10" t="s">
        <v>18</v>
      </c>
      <c r="AN27" s="10">
        <v>1527.92</v>
      </c>
      <c r="AO27" s="10" t="s">
        <v>18</v>
      </c>
      <c r="AP27" s="10" t="s">
        <v>18</v>
      </c>
      <c r="AQ27" s="10" t="s">
        <v>18</v>
      </c>
      <c r="AR27" s="7"/>
      <c r="AS27" s="7"/>
      <c r="AT27" s="1"/>
      <c r="AU27" s="1"/>
      <c r="AV27" s="1"/>
      <c r="AW27" s="1"/>
      <c r="AX27" s="1"/>
      <c r="AY27" s="1"/>
      <c r="AZ27" s="1"/>
      <c r="BA27" s="1"/>
      <c r="BB27" s="1"/>
    </row>
    <row r="28" spans="1:54" x14ac:dyDescent="0.45">
      <c r="A28" s="7" t="s">
        <v>47</v>
      </c>
      <c r="B28" s="9">
        <v>5.5510000000000002</v>
      </c>
      <c r="C28" s="9">
        <v>4.9080000000000004</v>
      </c>
      <c r="D28" s="9">
        <v>6.8520000000000003</v>
      </c>
      <c r="E28" s="9">
        <v>342.738</v>
      </c>
      <c r="F28" s="9">
        <v>251.29400000000001</v>
      </c>
      <c r="G28" s="9">
        <v>945.97199999999998</v>
      </c>
      <c r="H28" s="9">
        <v>219.34399999999999</v>
      </c>
      <c r="I28" s="9">
        <v>337.73</v>
      </c>
      <c r="J28" s="9">
        <v>197.35499999999999</v>
      </c>
      <c r="K28" s="9">
        <v>636.37900000000002</v>
      </c>
      <c r="L28" s="9">
        <v>256.99</v>
      </c>
      <c r="M28" s="9">
        <v>1061.47</v>
      </c>
      <c r="N28" s="9">
        <v>1263.338</v>
      </c>
      <c r="O28" s="9">
        <v>831.52800000000002</v>
      </c>
      <c r="P28" s="9">
        <v>738.58699999999999</v>
      </c>
      <c r="Q28" s="9">
        <v>1526.184</v>
      </c>
      <c r="R28" s="9">
        <v>51533.305999999997</v>
      </c>
      <c r="S28" s="9">
        <v>40937.805999999997</v>
      </c>
      <c r="T28" s="10" t="s">
        <v>18</v>
      </c>
      <c r="U28" s="10" t="s">
        <v>18</v>
      </c>
      <c r="V28" s="10" t="s">
        <v>18</v>
      </c>
      <c r="W28" s="10" t="s">
        <v>18</v>
      </c>
      <c r="X28" s="10" t="s">
        <v>18</v>
      </c>
      <c r="Y28" s="10" t="s">
        <v>18</v>
      </c>
      <c r="Z28" s="10" t="s">
        <v>18</v>
      </c>
      <c r="AA28" s="10" t="s">
        <v>18</v>
      </c>
      <c r="AB28" s="10" t="s">
        <v>18</v>
      </c>
      <c r="AC28" s="10" t="s">
        <v>18</v>
      </c>
      <c r="AD28" s="10" t="s">
        <v>18</v>
      </c>
      <c r="AE28" s="10" t="s">
        <v>18</v>
      </c>
      <c r="AF28" s="10">
        <v>913.07100000000003</v>
      </c>
      <c r="AG28" s="10" t="s">
        <v>18</v>
      </c>
      <c r="AH28" s="10">
        <v>1293.4549999999999</v>
      </c>
      <c r="AI28" s="10">
        <v>928.34500000000003</v>
      </c>
      <c r="AJ28" s="10">
        <v>22233.85</v>
      </c>
      <c r="AK28" s="10">
        <v>47442.014000000003</v>
      </c>
      <c r="AL28" s="10">
        <v>66769.974000000002</v>
      </c>
      <c r="AM28" s="10">
        <v>38872.012999999999</v>
      </c>
      <c r="AN28" s="10">
        <v>92322.922999999995</v>
      </c>
      <c r="AO28" s="10">
        <v>121161.24800000001</v>
      </c>
      <c r="AP28" s="10">
        <v>41995.536</v>
      </c>
      <c r="AQ28" s="10">
        <v>126079.546</v>
      </c>
      <c r="AR28" s="7"/>
      <c r="AS28" s="7"/>
      <c r="AT28" s="1"/>
      <c r="AU28" s="1"/>
      <c r="AV28" s="1"/>
      <c r="AW28" s="1"/>
      <c r="AX28" s="1"/>
      <c r="AY28" s="1"/>
      <c r="AZ28" s="1"/>
      <c r="BA28" s="1"/>
      <c r="BB28" s="1"/>
    </row>
    <row r="29" spans="1:54" x14ac:dyDescent="0.45">
      <c r="A29" s="7" t="s">
        <v>48</v>
      </c>
      <c r="B29" s="9" t="s">
        <v>18</v>
      </c>
      <c r="C29" s="9" t="s">
        <v>18</v>
      </c>
      <c r="D29" s="9" t="s">
        <v>18</v>
      </c>
      <c r="E29" s="9">
        <v>45.512999999999998</v>
      </c>
      <c r="F29" s="9">
        <v>40.186</v>
      </c>
      <c r="G29" s="9">
        <v>128.785</v>
      </c>
      <c r="H29" s="9">
        <v>27.997</v>
      </c>
      <c r="I29" s="9">
        <v>40.494</v>
      </c>
      <c r="J29" s="9">
        <v>33.643000000000001</v>
      </c>
      <c r="K29" s="9">
        <v>81.468000000000004</v>
      </c>
      <c r="L29" s="9">
        <v>42.421999999999997</v>
      </c>
      <c r="M29" s="9">
        <v>103.242</v>
      </c>
      <c r="N29" s="9">
        <v>149.34200000000001</v>
      </c>
      <c r="O29" s="9">
        <v>105.96299999999999</v>
      </c>
      <c r="P29" s="9">
        <v>110.223</v>
      </c>
      <c r="Q29" s="9">
        <v>179.10300000000001</v>
      </c>
      <c r="R29" s="9">
        <v>8051.7510000000002</v>
      </c>
      <c r="S29" s="9">
        <v>13069.423000000001</v>
      </c>
      <c r="T29" s="10" t="s">
        <v>18</v>
      </c>
      <c r="U29" s="10" t="s">
        <v>18</v>
      </c>
      <c r="V29" s="10" t="s">
        <v>18</v>
      </c>
      <c r="W29" s="10" t="s">
        <v>18</v>
      </c>
      <c r="X29" s="10" t="s">
        <v>18</v>
      </c>
      <c r="Y29" s="10" t="s">
        <v>18</v>
      </c>
      <c r="Z29" s="10" t="s">
        <v>18</v>
      </c>
      <c r="AA29" s="10" t="s">
        <v>18</v>
      </c>
      <c r="AB29" s="10" t="s">
        <v>18</v>
      </c>
      <c r="AC29" s="10" t="s">
        <v>18</v>
      </c>
      <c r="AD29" s="10" t="s">
        <v>18</v>
      </c>
      <c r="AE29" s="10" t="s">
        <v>18</v>
      </c>
      <c r="AF29" s="10" t="s">
        <v>18</v>
      </c>
      <c r="AG29" s="10" t="s">
        <v>18</v>
      </c>
      <c r="AH29" s="10" t="s">
        <v>18</v>
      </c>
      <c r="AI29" s="10" t="s">
        <v>18</v>
      </c>
      <c r="AJ29" s="10">
        <v>4291.7830000000004</v>
      </c>
      <c r="AK29" s="10">
        <v>9200.5570000000007</v>
      </c>
      <c r="AL29" s="10">
        <v>12461.502</v>
      </c>
      <c r="AM29" s="10">
        <v>16166.976000000001</v>
      </c>
      <c r="AN29" s="10">
        <v>24968.136999999999</v>
      </c>
      <c r="AO29" s="10">
        <v>58150.211000000003</v>
      </c>
      <c r="AP29" s="10">
        <v>68605.053</v>
      </c>
      <c r="AQ29" s="10">
        <v>68983.751000000004</v>
      </c>
      <c r="AR29" s="7"/>
      <c r="AS29" s="7"/>
      <c r="AT29" s="1"/>
      <c r="AU29" s="1"/>
      <c r="AV29" s="1"/>
      <c r="AW29" s="1"/>
      <c r="AX29" s="1"/>
      <c r="AY29" s="1"/>
      <c r="AZ29" s="1"/>
      <c r="BA29" s="1"/>
      <c r="BB29" s="1"/>
    </row>
    <row r="30" spans="1:54" x14ac:dyDescent="0.45">
      <c r="A30" s="7" t="s">
        <v>49</v>
      </c>
      <c r="B30" s="9" t="s">
        <v>18</v>
      </c>
      <c r="C30" s="9" t="s">
        <v>18</v>
      </c>
      <c r="D30" s="9" t="s">
        <v>18</v>
      </c>
      <c r="E30" s="9">
        <v>20.558</v>
      </c>
      <c r="F30" s="9">
        <v>19.099</v>
      </c>
      <c r="G30" s="9">
        <v>51.872</v>
      </c>
      <c r="H30" s="9">
        <v>13.657999999999999</v>
      </c>
      <c r="I30" s="9">
        <v>19.193000000000001</v>
      </c>
      <c r="J30" s="9">
        <v>15.38</v>
      </c>
      <c r="K30" s="9">
        <v>40.68</v>
      </c>
      <c r="L30" s="9">
        <v>21.376999999999999</v>
      </c>
      <c r="M30" s="9">
        <v>49.057000000000002</v>
      </c>
      <c r="N30" s="9">
        <v>68.805000000000007</v>
      </c>
      <c r="O30" s="9">
        <v>50.301000000000002</v>
      </c>
      <c r="P30" s="9">
        <v>49.878999999999998</v>
      </c>
      <c r="Q30" s="9">
        <v>77.376999999999995</v>
      </c>
      <c r="R30" s="9">
        <v>2226.8440000000001</v>
      </c>
      <c r="S30" s="9">
        <v>5439.4809999999998</v>
      </c>
      <c r="T30" s="10" t="s">
        <v>18</v>
      </c>
      <c r="U30" s="10" t="s">
        <v>18</v>
      </c>
      <c r="V30" s="10" t="s">
        <v>18</v>
      </c>
      <c r="W30" s="10" t="s">
        <v>18</v>
      </c>
      <c r="X30" s="10" t="s">
        <v>18</v>
      </c>
      <c r="Y30" s="10" t="s">
        <v>18</v>
      </c>
      <c r="Z30" s="10" t="s">
        <v>18</v>
      </c>
      <c r="AA30" s="10" t="s">
        <v>18</v>
      </c>
      <c r="AB30" s="10" t="s">
        <v>18</v>
      </c>
      <c r="AC30" s="10" t="s">
        <v>18</v>
      </c>
      <c r="AD30" s="10" t="s">
        <v>18</v>
      </c>
      <c r="AE30" s="10" t="s">
        <v>18</v>
      </c>
      <c r="AF30" s="10" t="s">
        <v>18</v>
      </c>
      <c r="AG30" s="10" t="s">
        <v>18</v>
      </c>
      <c r="AH30" s="10" t="s">
        <v>18</v>
      </c>
      <c r="AI30" s="10" t="s">
        <v>18</v>
      </c>
      <c r="AJ30" s="10">
        <v>2653.163</v>
      </c>
      <c r="AK30" s="10">
        <v>2455.0250000000001</v>
      </c>
      <c r="AL30" s="10">
        <v>6143.98</v>
      </c>
      <c r="AM30" s="10">
        <v>7380.0910000000003</v>
      </c>
      <c r="AN30" s="10">
        <v>16201.766</v>
      </c>
      <c r="AO30" s="10">
        <v>38745.906999999999</v>
      </c>
      <c r="AP30" s="10">
        <v>59330.648999999998</v>
      </c>
      <c r="AQ30" s="10">
        <v>56156.762000000002</v>
      </c>
      <c r="AR30" s="7"/>
      <c r="AS30" s="7"/>
      <c r="AT30" s="1"/>
      <c r="AU30" s="1"/>
      <c r="AV30" s="1"/>
      <c r="AW30" s="1"/>
      <c r="AX30" s="1"/>
      <c r="AY30" s="1"/>
      <c r="AZ30" s="1"/>
      <c r="BA30" s="1"/>
      <c r="BB30" s="1"/>
    </row>
    <row r="31" spans="1:54" x14ac:dyDescent="0.45">
      <c r="A31" s="7" t="s">
        <v>50</v>
      </c>
      <c r="B31" s="9" t="s">
        <v>18</v>
      </c>
      <c r="C31" s="9" t="s">
        <v>18</v>
      </c>
      <c r="D31" s="9" t="s">
        <v>18</v>
      </c>
      <c r="E31" s="9" t="s">
        <v>18</v>
      </c>
      <c r="F31" s="9" t="s">
        <v>18</v>
      </c>
      <c r="G31" s="9" t="s">
        <v>18</v>
      </c>
      <c r="H31" s="9" t="s">
        <v>18</v>
      </c>
      <c r="I31" s="9" t="s">
        <v>18</v>
      </c>
      <c r="J31" s="9" t="s">
        <v>18</v>
      </c>
      <c r="K31" s="9" t="s">
        <v>18</v>
      </c>
      <c r="L31" s="9" t="s">
        <v>18</v>
      </c>
      <c r="M31" s="9" t="s">
        <v>18</v>
      </c>
      <c r="N31" s="9" t="s">
        <v>18</v>
      </c>
      <c r="O31" s="9" t="s">
        <v>18</v>
      </c>
      <c r="P31" s="9" t="s">
        <v>18</v>
      </c>
      <c r="Q31" s="9" t="s">
        <v>18</v>
      </c>
      <c r="R31" s="9">
        <v>116.315</v>
      </c>
      <c r="S31" s="9">
        <v>221.05699999999999</v>
      </c>
      <c r="T31" s="10" t="s">
        <v>18</v>
      </c>
      <c r="U31" s="10" t="s">
        <v>18</v>
      </c>
      <c r="V31" s="10" t="s">
        <v>18</v>
      </c>
      <c r="W31" s="10" t="s">
        <v>18</v>
      </c>
      <c r="X31" s="10" t="s">
        <v>18</v>
      </c>
      <c r="Y31" s="10" t="s">
        <v>18</v>
      </c>
      <c r="Z31" s="10" t="s">
        <v>18</v>
      </c>
      <c r="AA31" s="10" t="s">
        <v>18</v>
      </c>
      <c r="AB31" s="10" t="s">
        <v>18</v>
      </c>
      <c r="AC31" s="10" t="s">
        <v>18</v>
      </c>
      <c r="AD31" s="10" t="s">
        <v>18</v>
      </c>
      <c r="AE31" s="10" t="s">
        <v>18</v>
      </c>
      <c r="AF31" s="10" t="s">
        <v>18</v>
      </c>
      <c r="AG31" s="10" t="s">
        <v>18</v>
      </c>
      <c r="AH31" s="10" t="s">
        <v>18</v>
      </c>
      <c r="AI31" s="10" t="s">
        <v>18</v>
      </c>
      <c r="AJ31" s="10" t="s">
        <v>18</v>
      </c>
      <c r="AK31" s="10" t="s">
        <v>18</v>
      </c>
      <c r="AL31" s="10" t="s">
        <v>18</v>
      </c>
      <c r="AM31" s="10" t="s">
        <v>18</v>
      </c>
      <c r="AN31" s="10" t="s">
        <v>18</v>
      </c>
      <c r="AO31" s="10" t="s">
        <v>18</v>
      </c>
      <c r="AP31" s="10" t="s">
        <v>18</v>
      </c>
      <c r="AQ31" s="10" t="s">
        <v>18</v>
      </c>
      <c r="AR31" s="7"/>
      <c r="AS31" s="7"/>
      <c r="AT31" s="1"/>
      <c r="AU31" s="1"/>
      <c r="AV31" s="1"/>
      <c r="AW31" s="1"/>
      <c r="AX31" s="1"/>
      <c r="AY31" s="1"/>
      <c r="AZ31" s="1"/>
      <c r="BA31" s="1"/>
      <c r="BB31" s="1"/>
    </row>
    <row r="32" spans="1:54" x14ac:dyDescent="0.45">
      <c r="A32" s="7" t="s">
        <v>51</v>
      </c>
      <c r="B32" s="9" t="s">
        <v>18</v>
      </c>
      <c r="C32" s="9" t="s">
        <v>18</v>
      </c>
      <c r="D32" s="9" t="s">
        <v>18</v>
      </c>
      <c r="E32" s="9" t="s">
        <v>18</v>
      </c>
      <c r="F32" s="9" t="s">
        <v>18</v>
      </c>
      <c r="G32" s="9" t="s">
        <v>18</v>
      </c>
      <c r="H32" s="9" t="s">
        <v>18</v>
      </c>
      <c r="I32" s="9" t="s">
        <v>18</v>
      </c>
      <c r="J32" s="9" t="s">
        <v>18</v>
      </c>
      <c r="K32" s="9" t="s">
        <v>18</v>
      </c>
      <c r="L32" s="9" t="s">
        <v>18</v>
      </c>
      <c r="M32" s="9" t="s">
        <v>18</v>
      </c>
      <c r="N32" s="9" t="s">
        <v>18</v>
      </c>
      <c r="O32" s="9" t="s">
        <v>18</v>
      </c>
      <c r="P32" s="9" t="s">
        <v>18</v>
      </c>
      <c r="Q32" s="9" t="s">
        <v>18</v>
      </c>
      <c r="R32" s="9" t="s">
        <v>18</v>
      </c>
      <c r="S32" s="9" t="s">
        <v>18</v>
      </c>
      <c r="T32" s="10" t="s">
        <v>18</v>
      </c>
      <c r="U32" s="10" t="s">
        <v>18</v>
      </c>
      <c r="V32" s="10" t="s">
        <v>18</v>
      </c>
      <c r="W32" s="10" t="s">
        <v>18</v>
      </c>
      <c r="X32" s="10" t="s">
        <v>18</v>
      </c>
      <c r="Y32" s="10" t="s">
        <v>18</v>
      </c>
      <c r="Z32" s="10" t="s">
        <v>18</v>
      </c>
      <c r="AA32" s="10" t="s">
        <v>18</v>
      </c>
      <c r="AB32" s="10" t="s">
        <v>18</v>
      </c>
      <c r="AC32" s="10" t="s">
        <v>18</v>
      </c>
      <c r="AD32" s="10" t="s">
        <v>18</v>
      </c>
      <c r="AE32" s="10" t="s">
        <v>18</v>
      </c>
      <c r="AF32" s="10" t="s">
        <v>18</v>
      </c>
      <c r="AG32" s="10" t="s">
        <v>18</v>
      </c>
      <c r="AH32" s="10" t="s">
        <v>18</v>
      </c>
      <c r="AI32" s="10" t="s">
        <v>18</v>
      </c>
      <c r="AJ32" s="10" t="s">
        <v>18</v>
      </c>
      <c r="AK32" s="10" t="s">
        <v>18</v>
      </c>
      <c r="AL32" s="10" t="s">
        <v>18</v>
      </c>
      <c r="AM32" s="10" t="s">
        <v>18</v>
      </c>
      <c r="AN32" s="10" t="s">
        <v>18</v>
      </c>
      <c r="AO32" s="10" t="s">
        <v>18</v>
      </c>
      <c r="AP32" s="10" t="s">
        <v>18</v>
      </c>
      <c r="AQ32" s="10" t="s">
        <v>18</v>
      </c>
      <c r="AR32" s="7"/>
      <c r="AS32" s="7"/>
      <c r="AT32" s="1"/>
      <c r="AU32" s="1"/>
      <c r="AV32" s="1"/>
      <c r="AW32" s="1"/>
      <c r="AX32" s="1"/>
      <c r="AY32" s="1"/>
      <c r="AZ32" s="1"/>
      <c r="BA32" s="1"/>
      <c r="BB32" s="1"/>
    </row>
    <row r="33" spans="1:54" x14ac:dyDescent="0.45">
      <c r="A33" s="7" t="s">
        <v>52</v>
      </c>
      <c r="B33" s="9" t="s">
        <v>18</v>
      </c>
      <c r="C33" s="9" t="s">
        <v>18</v>
      </c>
      <c r="D33" s="9" t="s">
        <v>18</v>
      </c>
      <c r="E33" s="9" t="s">
        <v>18</v>
      </c>
      <c r="F33" s="9" t="s">
        <v>18</v>
      </c>
      <c r="G33" s="9" t="s">
        <v>18</v>
      </c>
      <c r="H33" s="9" t="s">
        <v>18</v>
      </c>
      <c r="I33" s="9" t="s">
        <v>18</v>
      </c>
      <c r="J33" s="9" t="s">
        <v>18</v>
      </c>
      <c r="K33" s="9" t="s">
        <v>18</v>
      </c>
      <c r="L33" s="9" t="s">
        <v>18</v>
      </c>
      <c r="M33" s="9" t="s">
        <v>18</v>
      </c>
      <c r="N33" s="9" t="s">
        <v>18</v>
      </c>
      <c r="O33" s="9" t="s">
        <v>18</v>
      </c>
      <c r="P33" s="9" t="s">
        <v>18</v>
      </c>
      <c r="Q33" s="9" t="s">
        <v>18</v>
      </c>
      <c r="R33" s="9" t="s">
        <v>18</v>
      </c>
      <c r="S33" s="9" t="s">
        <v>18</v>
      </c>
      <c r="T33" s="10" t="s">
        <v>18</v>
      </c>
      <c r="U33" s="10" t="s">
        <v>18</v>
      </c>
      <c r="V33" s="10" t="s">
        <v>18</v>
      </c>
      <c r="W33" s="10" t="s">
        <v>18</v>
      </c>
      <c r="X33" s="10" t="s">
        <v>18</v>
      </c>
      <c r="Y33" s="10" t="s">
        <v>18</v>
      </c>
      <c r="Z33" s="10" t="s">
        <v>18</v>
      </c>
      <c r="AA33" s="10" t="s">
        <v>18</v>
      </c>
      <c r="AB33" s="10" t="s">
        <v>18</v>
      </c>
      <c r="AC33" s="10" t="s">
        <v>18</v>
      </c>
      <c r="AD33" s="10" t="s">
        <v>18</v>
      </c>
      <c r="AE33" s="10" t="s">
        <v>18</v>
      </c>
      <c r="AF33" s="10" t="s">
        <v>18</v>
      </c>
      <c r="AG33" s="10" t="s">
        <v>18</v>
      </c>
      <c r="AH33" s="10" t="s">
        <v>18</v>
      </c>
      <c r="AI33" s="10" t="s">
        <v>18</v>
      </c>
      <c r="AJ33" s="10" t="s">
        <v>18</v>
      </c>
      <c r="AK33" s="10" t="s">
        <v>18</v>
      </c>
      <c r="AL33" s="10" t="s">
        <v>18</v>
      </c>
      <c r="AM33" s="10" t="s">
        <v>18</v>
      </c>
      <c r="AN33" s="10" t="s">
        <v>18</v>
      </c>
      <c r="AO33" s="10" t="s">
        <v>18</v>
      </c>
      <c r="AP33" s="10" t="s">
        <v>18</v>
      </c>
      <c r="AQ33" s="10" t="s">
        <v>18</v>
      </c>
      <c r="AR33" s="7"/>
      <c r="AS33" s="7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45">
      <c r="A34" s="7" t="s">
        <v>53</v>
      </c>
      <c r="B34" s="9" t="s">
        <v>18</v>
      </c>
      <c r="C34" s="9" t="s">
        <v>18</v>
      </c>
      <c r="D34" s="9" t="s">
        <v>18</v>
      </c>
      <c r="E34" s="9" t="s">
        <v>18</v>
      </c>
      <c r="F34" s="9" t="s">
        <v>18</v>
      </c>
      <c r="G34" s="9" t="s">
        <v>18</v>
      </c>
      <c r="H34" s="9" t="s">
        <v>18</v>
      </c>
      <c r="I34" s="9" t="s">
        <v>18</v>
      </c>
      <c r="J34" s="9" t="s">
        <v>18</v>
      </c>
      <c r="K34" s="9" t="s">
        <v>18</v>
      </c>
      <c r="L34" s="9" t="s">
        <v>18</v>
      </c>
      <c r="M34" s="9" t="s">
        <v>18</v>
      </c>
      <c r="N34" s="9" t="s">
        <v>18</v>
      </c>
      <c r="O34" s="9" t="s">
        <v>18</v>
      </c>
      <c r="P34" s="9" t="s">
        <v>18</v>
      </c>
      <c r="Q34" s="9" t="s">
        <v>18</v>
      </c>
      <c r="R34" s="9" t="s">
        <v>18</v>
      </c>
      <c r="S34" s="9" t="s">
        <v>18</v>
      </c>
      <c r="T34" s="10" t="s">
        <v>18</v>
      </c>
      <c r="U34" s="10" t="s">
        <v>18</v>
      </c>
      <c r="V34" s="10" t="s">
        <v>18</v>
      </c>
      <c r="W34" s="10" t="s">
        <v>18</v>
      </c>
      <c r="X34" s="10" t="s">
        <v>18</v>
      </c>
      <c r="Y34" s="10" t="s">
        <v>18</v>
      </c>
      <c r="Z34" s="10" t="s">
        <v>18</v>
      </c>
      <c r="AA34" s="10" t="s">
        <v>18</v>
      </c>
      <c r="AB34" s="10" t="s">
        <v>18</v>
      </c>
      <c r="AC34" s="10" t="s">
        <v>18</v>
      </c>
      <c r="AD34" s="10" t="s">
        <v>18</v>
      </c>
      <c r="AE34" s="10" t="s">
        <v>18</v>
      </c>
      <c r="AF34" s="10" t="s">
        <v>18</v>
      </c>
      <c r="AG34" s="10" t="s">
        <v>18</v>
      </c>
      <c r="AH34" s="10" t="s">
        <v>18</v>
      </c>
      <c r="AI34" s="10" t="s">
        <v>18</v>
      </c>
      <c r="AJ34" s="10" t="s">
        <v>18</v>
      </c>
      <c r="AK34" s="10" t="s">
        <v>18</v>
      </c>
      <c r="AL34" s="10" t="s">
        <v>18</v>
      </c>
      <c r="AM34" s="10" t="s">
        <v>18</v>
      </c>
      <c r="AN34" s="10" t="s">
        <v>18</v>
      </c>
      <c r="AO34" s="10" t="s">
        <v>18</v>
      </c>
      <c r="AP34" s="10" t="s">
        <v>18</v>
      </c>
      <c r="AQ34" s="10" t="s">
        <v>18</v>
      </c>
      <c r="AR34" s="7"/>
      <c r="AS34" s="7"/>
      <c r="AT34" s="1"/>
      <c r="AU34" s="1"/>
      <c r="AV34" s="1"/>
      <c r="AW34" s="1"/>
      <c r="AX34" s="1"/>
      <c r="AY34" s="1"/>
      <c r="AZ34" s="1"/>
      <c r="BA34" s="1"/>
      <c r="BB34" s="1"/>
    </row>
    <row r="35" spans="1:54" x14ac:dyDescent="0.45">
      <c r="A35" s="7" t="s">
        <v>54</v>
      </c>
      <c r="B35" s="9" t="s">
        <v>18</v>
      </c>
      <c r="C35" s="9" t="s">
        <v>18</v>
      </c>
      <c r="D35" s="9" t="s">
        <v>18</v>
      </c>
      <c r="E35" s="9" t="s">
        <v>18</v>
      </c>
      <c r="F35" s="9" t="s">
        <v>18</v>
      </c>
      <c r="G35" s="9" t="s">
        <v>18</v>
      </c>
      <c r="H35" s="9" t="s">
        <v>18</v>
      </c>
      <c r="I35" s="9" t="s">
        <v>18</v>
      </c>
      <c r="J35" s="9" t="s">
        <v>18</v>
      </c>
      <c r="K35" s="9" t="s">
        <v>18</v>
      </c>
      <c r="L35" s="9" t="s">
        <v>18</v>
      </c>
      <c r="M35" s="9" t="s">
        <v>18</v>
      </c>
      <c r="N35" s="9" t="s">
        <v>18</v>
      </c>
      <c r="O35" s="9" t="s">
        <v>18</v>
      </c>
      <c r="P35" s="9" t="s">
        <v>18</v>
      </c>
      <c r="Q35" s="9" t="s">
        <v>18</v>
      </c>
      <c r="R35" s="9" t="s">
        <v>18</v>
      </c>
      <c r="S35" s="9" t="s">
        <v>18</v>
      </c>
      <c r="T35" s="10" t="s">
        <v>18</v>
      </c>
      <c r="U35" s="10" t="s">
        <v>18</v>
      </c>
      <c r="V35" s="10" t="s">
        <v>18</v>
      </c>
      <c r="W35" s="10" t="s">
        <v>18</v>
      </c>
      <c r="X35" s="10" t="s">
        <v>18</v>
      </c>
      <c r="Y35" s="10" t="s">
        <v>18</v>
      </c>
      <c r="Z35" s="10" t="s">
        <v>18</v>
      </c>
      <c r="AA35" s="10" t="s">
        <v>18</v>
      </c>
      <c r="AB35" s="10" t="s">
        <v>18</v>
      </c>
      <c r="AC35" s="10" t="s">
        <v>18</v>
      </c>
      <c r="AD35" s="10" t="s">
        <v>18</v>
      </c>
      <c r="AE35" s="10" t="s">
        <v>18</v>
      </c>
      <c r="AF35" s="10" t="s">
        <v>18</v>
      </c>
      <c r="AG35" s="10" t="s">
        <v>18</v>
      </c>
      <c r="AH35" s="10" t="s">
        <v>18</v>
      </c>
      <c r="AI35" s="10" t="s">
        <v>18</v>
      </c>
      <c r="AJ35" s="10" t="s">
        <v>18</v>
      </c>
      <c r="AK35" s="10" t="s">
        <v>18</v>
      </c>
      <c r="AL35" s="10" t="s">
        <v>18</v>
      </c>
      <c r="AM35" s="10" t="s">
        <v>18</v>
      </c>
      <c r="AN35" s="10" t="s">
        <v>18</v>
      </c>
      <c r="AO35" s="10" t="s">
        <v>18</v>
      </c>
      <c r="AP35" s="10" t="s">
        <v>18</v>
      </c>
      <c r="AQ35" s="10" t="s">
        <v>18</v>
      </c>
      <c r="AR35" s="7"/>
      <c r="AS35" s="7"/>
      <c r="AT35" s="1"/>
      <c r="AU35" s="1"/>
      <c r="AV35" s="1"/>
      <c r="AW35" s="1"/>
      <c r="AX35" s="1"/>
      <c r="AY35" s="1"/>
      <c r="AZ35" s="1"/>
      <c r="BA35" s="1"/>
      <c r="BB35" s="1"/>
    </row>
    <row r="36" spans="1:54" x14ac:dyDescent="0.45">
      <c r="A36" s="7" t="s">
        <v>55</v>
      </c>
      <c r="B36" s="9" t="s">
        <v>18</v>
      </c>
      <c r="C36" s="9" t="s">
        <v>18</v>
      </c>
      <c r="D36" s="9" t="s">
        <v>18</v>
      </c>
      <c r="E36" s="9" t="s">
        <v>18</v>
      </c>
      <c r="F36" s="9" t="s">
        <v>18</v>
      </c>
      <c r="G36" s="9" t="s">
        <v>18</v>
      </c>
      <c r="H36" s="9" t="s">
        <v>18</v>
      </c>
      <c r="I36" s="9" t="s">
        <v>18</v>
      </c>
      <c r="J36" s="9" t="s">
        <v>18</v>
      </c>
      <c r="K36" s="9" t="s">
        <v>18</v>
      </c>
      <c r="L36" s="9" t="s">
        <v>18</v>
      </c>
      <c r="M36" s="9" t="s">
        <v>18</v>
      </c>
      <c r="N36" s="9" t="s">
        <v>18</v>
      </c>
      <c r="O36" s="9" t="s">
        <v>18</v>
      </c>
      <c r="P36" s="9" t="s">
        <v>18</v>
      </c>
      <c r="Q36" s="9" t="s">
        <v>18</v>
      </c>
      <c r="R36" s="9" t="s">
        <v>18</v>
      </c>
      <c r="S36" s="9" t="s">
        <v>18</v>
      </c>
      <c r="T36" s="10" t="s">
        <v>18</v>
      </c>
      <c r="U36" s="10" t="s">
        <v>18</v>
      </c>
      <c r="V36" s="10" t="s">
        <v>18</v>
      </c>
      <c r="W36" s="10" t="s">
        <v>18</v>
      </c>
      <c r="X36" s="10" t="s">
        <v>18</v>
      </c>
      <c r="Y36" s="10" t="s">
        <v>18</v>
      </c>
      <c r="Z36" s="10" t="s">
        <v>18</v>
      </c>
      <c r="AA36" s="10" t="s">
        <v>18</v>
      </c>
      <c r="AB36" s="10" t="s">
        <v>18</v>
      </c>
      <c r="AC36" s="10" t="s">
        <v>18</v>
      </c>
      <c r="AD36" s="10" t="s">
        <v>18</v>
      </c>
      <c r="AE36" s="10" t="s">
        <v>18</v>
      </c>
      <c r="AF36" s="10" t="s">
        <v>18</v>
      </c>
      <c r="AG36" s="10" t="s">
        <v>18</v>
      </c>
      <c r="AH36" s="10">
        <v>1082.2940000000001</v>
      </c>
      <c r="AI36" s="10" t="s">
        <v>18</v>
      </c>
      <c r="AJ36" s="10" t="s">
        <v>18</v>
      </c>
      <c r="AK36" s="10" t="s">
        <v>18</v>
      </c>
      <c r="AL36" s="10" t="s">
        <v>18</v>
      </c>
      <c r="AM36" s="10" t="s">
        <v>18</v>
      </c>
      <c r="AN36" s="10" t="s">
        <v>18</v>
      </c>
      <c r="AO36" s="10" t="s">
        <v>18</v>
      </c>
      <c r="AP36" s="10" t="s">
        <v>18</v>
      </c>
      <c r="AQ36" s="10" t="s">
        <v>18</v>
      </c>
      <c r="AR36" s="7"/>
      <c r="AS36" s="7"/>
      <c r="AT36" s="1"/>
      <c r="AU36" s="1"/>
      <c r="AV36" s="1"/>
      <c r="AW36" s="1"/>
      <c r="AX36" s="1"/>
      <c r="AY36" s="1"/>
      <c r="AZ36" s="1"/>
      <c r="BA36" s="1"/>
      <c r="BB36" s="1"/>
    </row>
    <row r="37" spans="1:54" x14ac:dyDescent="0.45">
      <c r="A37" s="7" t="s">
        <v>57</v>
      </c>
      <c r="B37" s="9" t="s">
        <v>18</v>
      </c>
      <c r="C37" s="9" t="s">
        <v>18</v>
      </c>
      <c r="D37" s="9" t="s">
        <v>18</v>
      </c>
      <c r="E37" s="9" t="s">
        <v>18</v>
      </c>
      <c r="F37" s="9" t="s">
        <v>18</v>
      </c>
      <c r="G37" s="9" t="s">
        <v>18</v>
      </c>
      <c r="H37" s="9" t="s">
        <v>18</v>
      </c>
      <c r="I37" s="9" t="s">
        <v>18</v>
      </c>
      <c r="J37" s="9" t="s">
        <v>18</v>
      </c>
      <c r="K37" s="9" t="s">
        <v>18</v>
      </c>
      <c r="L37" s="9" t="s">
        <v>18</v>
      </c>
      <c r="M37" s="9" t="s">
        <v>18</v>
      </c>
      <c r="N37" s="9" t="s">
        <v>18</v>
      </c>
      <c r="O37" s="9" t="s">
        <v>18</v>
      </c>
      <c r="P37" s="9" t="s">
        <v>18</v>
      </c>
      <c r="Q37" s="9" t="s">
        <v>18</v>
      </c>
      <c r="R37" s="9" t="s">
        <v>18</v>
      </c>
      <c r="S37" s="9" t="s">
        <v>18</v>
      </c>
      <c r="T37" s="10" t="s">
        <v>18</v>
      </c>
      <c r="U37" s="10" t="s">
        <v>18</v>
      </c>
      <c r="V37" s="10" t="s">
        <v>18</v>
      </c>
      <c r="W37" s="10" t="s">
        <v>18</v>
      </c>
      <c r="X37" s="10" t="s">
        <v>18</v>
      </c>
      <c r="Y37" s="10" t="s">
        <v>18</v>
      </c>
      <c r="Z37" s="10" t="s">
        <v>18</v>
      </c>
      <c r="AA37" s="10" t="s">
        <v>18</v>
      </c>
      <c r="AB37" s="10" t="s">
        <v>18</v>
      </c>
      <c r="AC37" s="10" t="s">
        <v>18</v>
      </c>
      <c r="AD37" s="10" t="s">
        <v>18</v>
      </c>
      <c r="AE37" s="10" t="s">
        <v>18</v>
      </c>
      <c r="AF37" s="10" t="s">
        <v>18</v>
      </c>
      <c r="AG37" s="10" t="s">
        <v>18</v>
      </c>
      <c r="AH37" s="10" t="s">
        <v>18</v>
      </c>
      <c r="AI37" s="10" t="s">
        <v>18</v>
      </c>
      <c r="AJ37" s="10" t="s">
        <v>18</v>
      </c>
      <c r="AK37" s="10" t="s">
        <v>18</v>
      </c>
      <c r="AL37" s="10" t="s">
        <v>18</v>
      </c>
      <c r="AM37" s="10" t="s">
        <v>18</v>
      </c>
      <c r="AN37" s="10" t="s">
        <v>18</v>
      </c>
      <c r="AO37" s="10" t="s">
        <v>18</v>
      </c>
      <c r="AP37" s="10" t="s">
        <v>18</v>
      </c>
      <c r="AQ37" s="10" t="s">
        <v>18</v>
      </c>
      <c r="AR37" s="7"/>
      <c r="AS37" s="7"/>
      <c r="AT37" s="1"/>
      <c r="AU37" s="1"/>
      <c r="AV37" s="1"/>
      <c r="AW37" s="1"/>
      <c r="AX37" s="1"/>
      <c r="AY37" s="1"/>
      <c r="AZ37" s="1"/>
      <c r="BA37" s="1"/>
      <c r="BB37" s="1"/>
    </row>
    <row r="38" spans="1:54" x14ac:dyDescent="0.45">
      <c r="A38" s="7" t="s">
        <v>17</v>
      </c>
      <c r="B38" s="9" t="s">
        <v>18</v>
      </c>
      <c r="C38" s="9" t="s">
        <v>18</v>
      </c>
      <c r="D38" s="9" t="s">
        <v>18</v>
      </c>
      <c r="E38" s="9" t="s">
        <v>18</v>
      </c>
      <c r="F38" s="9" t="s">
        <v>18</v>
      </c>
      <c r="G38" s="9" t="s">
        <v>18</v>
      </c>
      <c r="H38" s="9" t="s">
        <v>18</v>
      </c>
      <c r="I38" s="9" t="s">
        <v>18</v>
      </c>
      <c r="J38" s="9" t="s">
        <v>18</v>
      </c>
      <c r="K38" s="9" t="s">
        <v>18</v>
      </c>
      <c r="L38" s="9" t="s">
        <v>18</v>
      </c>
      <c r="M38" s="9" t="s">
        <v>18</v>
      </c>
      <c r="N38" s="9" t="s">
        <v>18</v>
      </c>
      <c r="O38" s="9" t="s">
        <v>18</v>
      </c>
      <c r="P38" s="9" t="s">
        <v>18</v>
      </c>
      <c r="Q38" s="9" t="s">
        <v>18</v>
      </c>
      <c r="R38" s="9">
        <v>23.853999999999999</v>
      </c>
      <c r="S38" s="9" t="s">
        <v>18</v>
      </c>
      <c r="T38" s="10">
        <v>205.35599999999999</v>
      </c>
      <c r="U38" s="10">
        <v>278.45800000000003</v>
      </c>
      <c r="V38" s="10">
        <v>504.92899999999997</v>
      </c>
      <c r="W38" s="10" t="s">
        <v>18</v>
      </c>
      <c r="X38" s="10" t="s">
        <v>18</v>
      </c>
      <c r="Y38" s="10" t="s">
        <v>18</v>
      </c>
      <c r="Z38" s="10" t="s">
        <v>18</v>
      </c>
      <c r="AA38" s="10" t="s">
        <v>18</v>
      </c>
      <c r="AB38" s="10" t="s">
        <v>18</v>
      </c>
      <c r="AC38" s="10" t="s">
        <v>18</v>
      </c>
      <c r="AD38" s="10" t="s">
        <v>18</v>
      </c>
      <c r="AE38" s="10" t="s">
        <v>18</v>
      </c>
      <c r="AF38" s="10" t="s">
        <v>18</v>
      </c>
      <c r="AG38" s="10" t="s">
        <v>18</v>
      </c>
      <c r="AH38" s="10" t="s">
        <v>18</v>
      </c>
      <c r="AI38" s="10" t="s">
        <v>18</v>
      </c>
      <c r="AJ38" s="10" t="s">
        <v>18</v>
      </c>
      <c r="AK38" s="10" t="s">
        <v>18</v>
      </c>
      <c r="AL38" s="10" t="s">
        <v>18</v>
      </c>
      <c r="AM38" s="10" t="s">
        <v>18</v>
      </c>
      <c r="AN38" s="10" t="s">
        <v>18</v>
      </c>
      <c r="AO38" s="10" t="s">
        <v>18</v>
      </c>
      <c r="AP38" s="10" t="s">
        <v>18</v>
      </c>
      <c r="AQ38" s="10" t="s">
        <v>18</v>
      </c>
      <c r="AR38" s="7"/>
      <c r="AS38" s="7"/>
      <c r="AT38" s="1"/>
      <c r="AU38" s="1"/>
      <c r="AV38" s="1"/>
      <c r="AW38" s="1"/>
      <c r="AX38" s="1"/>
      <c r="AY38" s="1"/>
      <c r="AZ38" s="1"/>
      <c r="BA38" s="1"/>
      <c r="BB38" s="1"/>
    </row>
    <row r="39" spans="1:54" x14ac:dyDescent="0.45">
      <c r="A39" s="7" t="s">
        <v>21</v>
      </c>
      <c r="B39" s="9" t="s">
        <v>18</v>
      </c>
      <c r="C39" s="9" t="s">
        <v>18</v>
      </c>
      <c r="D39" s="9" t="s">
        <v>18</v>
      </c>
      <c r="E39" s="9" t="s">
        <v>18</v>
      </c>
      <c r="F39" s="9" t="s">
        <v>18</v>
      </c>
      <c r="G39" s="9" t="s">
        <v>18</v>
      </c>
      <c r="H39" s="9" t="s">
        <v>18</v>
      </c>
      <c r="I39" s="9" t="s">
        <v>18</v>
      </c>
      <c r="J39" s="9" t="s">
        <v>18</v>
      </c>
      <c r="K39" s="9" t="s">
        <v>18</v>
      </c>
      <c r="L39" s="9" t="s">
        <v>18</v>
      </c>
      <c r="M39" s="9" t="s">
        <v>18</v>
      </c>
      <c r="N39" s="9" t="s">
        <v>18</v>
      </c>
      <c r="O39" s="9" t="s">
        <v>18</v>
      </c>
      <c r="P39" s="9" t="s">
        <v>18</v>
      </c>
      <c r="Q39" s="9" t="s">
        <v>18</v>
      </c>
      <c r="R39" s="9">
        <v>2.2149999999999999</v>
      </c>
      <c r="S39" s="9">
        <v>2.8140000000000001</v>
      </c>
      <c r="T39" s="10" t="s">
        <v>18</v>
      </c>
      <c r="U39" s="10" t="s">
        <v>18</v>
      </c>
      <c r="V39" s="10" t="s">
        <v>18</v>
      </c>
      <c r="W39" s="10" t="s">
        <v>18</v>
      </c>
      <c r="X39" s="10" t="s">
        <v>18</v>
      </c>
      <c r="Y39" s="10" t="s">
        <v>18</v>
      </c>
      <c r="Z39" s="10" t="s">
        <v>18</v>
      </c>
      <c r="AA39" s="10" t="s">
        <v>18</v>
      </c>
      <c r="AB39" s="10" t="s">
        <v>18</v>
      </c>
      <c r="AC39" s="10" t="s">
        <v>18</v>
      </c>
      <c r="AD39" s="10" t="s">
        <v>18</v>
      </c>
      <c r="AE39" s="10" t="s">
        <v>18</v>
      </c>
      <c r="AF39" s="10" t="s">
        <v>18</v>
      </c>
      <c r="AG39" s="10" t="s">
        <v>18</v>
      </c>
      <c r="AH39" s="10">
        <v>669.10299999999995</v>
      </c>
      <c r="AI39" s="10" t="s">
        <v>18</v>
      </c>
      <c r="AJ39" s="10" t="s">
        <v>18</v>
      </c>
      <c r="AK39" s="10" t="s">
        <v>18</v>
      </c>
      <c r="AL39" s="10" t="s">
        <v>18</v>
      </c>
      <c r="AM39" s="10" t="s">
        <v>18</v>
      </c>
      <c r="AN39" s="10" t="s">
        <v>18</v>
      </c>
      <c r="AO39" s="10" t="s">
        <v>18</v>
      </c>
      <c r="AP39" s="10" t="s">
        <v>18</v>
      </c>
      <c r="AQ39" s="10" t="s">
        <v>18</v>
      </c>
      <c r="AR39" s="7"/>
      <c r="AS39" s="7"/>
      <c r="AT39" s="1"/>
      <c r="AU39" s="1"/>
      <c r="AV39" s="1"/>
      <c r="AW39" s="1"/>
      <c r="AX39" s="1"/>
      <c r="AY39" s="1"/>
      <c r="AZ39" s="1"/>
      <c r="BA39" s="1"/>
      <c r="BB39" s="1"/>
    </row>
    <row r="40" spans="1:54" x14ac:dyDescent="0.45">
      <c r="A40" s="7" t="s">
        <v>20</v>
      </c>
      <c r="B40" s="9" t="s">
        <v>18</v>
      </c>
      <c r="C40" s="9" t="s">
        <v>18</v>
      </c>
      <c r="D40" s="9" t="s">
        <v>18</v>
      </c>
      <c r="E40" s="9" t="s">
        <v>18</v>
      </c>
      <c r="F40" s="9" t="s">
        <v>18</v>
      </c>
      <c r="G40" s="9" t="s">
        <v>18</v>
      </c>
      <c r="H40" s="9" t="s">
        <v>18</v>
      </c>
      <c r="I40" s="9" t="s">
        <v>18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  <c r="O40" s="9" t="s">
        <v>18</v>
      </c>
      <c r="P40" s="9" t="s">
        <v>18</v>
      </c>
      <c r="Q40" s="9" t="s">
        <v>18</v>
      </c>
      <c r="R40" s="9">
        <v>12.393000000000001</v>
      </c>
      <c r="S40" s="9">
        <v>34.637</v>
      </c>
      <c r="T40" s="10" t="s">
        <v>18</v>
      </c>
      <c r="U40" s="10" t="s">
        <v>18</v>
      </c>
      <c r="V40" s="10" t="s">
        <v>18</v>
      </c>
      <c r="W40" s="10" t="s">
        <v>18</v>
      </c>
      <c r="X40" s="10" t="s">
        <v>18</v>
      </c>
      <c r="Y40" s="10" t="s">
        <v>18</v>
      </c>
      <c r="Z40" s="10" t="s">
        <v>18</v>
      </c>
      <c r="AA40" s="10" t="s">
        <v>18</v>
      </c>
      <c r="AB40" s="10" t="s">
        <v>18</v>
      </c>
      <c r="AC40" s="10" t="s">
        <v>18</v>
      </c>
      <c r="AD40" s="10" t="s">
        <v>18</v>
      </c>
      <c r="AE40" s="10" t="s">
        <v>18</v>
      </c>
      <c r="AF40" s="10" t="s">
        <v>18</v>
      </c>
      <c r="AG40" s="10" t="s">
        <v>18</v>
      </c>
      <c r="AH40" s="10" t="s">
        <v>18</v>
      </c>
      <c r="AI40" s="10" t="s">
        <v>18</v>
      </c>
      <c r="AJ40" s="10" t="s">
        <v>18</v>
      </c>
      <c r="AK40" s="10" t="s">
        <v>18</v>
      </c>
      <c r="AL40" s="10" t="s">
        <v>18</v>
      </c>
      <c r="AM40" s="10" t="s">
        <v>18</v>
      </c>
      <c r="AN40" s="10" t="s">
        <v>18</v>
      </c>
      <c r="AO40" s="10" t="s">
        <v>18</v>
      </c>
      <c r="AP40" s="10" t="s">
        <v>18</v>
      </c>
      <c r="AQ40" s="10" t="s">
        <v>18</v>
      </c>
      <c r="AR40" s="7"/>
      <c r="AS40" s="7"/>
      <c r="AT40" s="1"/>
      <c r="AU40" s="1"/>
      <c r="AV40" s="1"/>
      <c r="AW40" s="1"/>
      <c r="AX40" s="1"/>
      <c r="AY40" s="1"/>
      <c r="AZ40" s="1"/>
      <c r="BA40" s="1"/>
      <c r="BB40" s="1"/>
    </row>
    <row r="41" spans="1:54" x14ac:dyDescent="0.45">
      <c r="A41" s="7" t="s">
        <v>19</v>
      </c>
      <c r="B41" s="9" t="s">
        <v>18</v>
      </c>
      <c r="C41" s="9" t="s">
        <v>18</v>
      </c>
      <c r="D41" s="9" t="s">
        <v>18</v>
      </c>
      <c r="E41" s="9" t="s">
        <v>18</v>
      </c>
      <c r="F41" s="9" t="s">
        <v>18</v>
      </c>
      <c r="G41" s="9" t="s">
        <v>18</v>
      </c>
      <c r="H41" s="9" t="s">
        <v>18</v>
      </c>
      <c r="I41" s="9" t="s">
        <v>18</v>
      </c>
      <c r="J41" s="9" t="s">
        <v>18</v>
      </c>
      <c r="K41" s="9" t="s">
        <v>18</v>
      </c>
      <c r="L41" s="9" t="s">
        <v>18</v>
      </c>
      <c r="M41" s="9" t="s">
        <v>18</v>
      </c>
      <c r="N41" s="9" t="s">
        <v>18</v>
      </c>
      <c r="O41" s="9" t="s">
        <v>18</v>
      </c>
      <c r="P41" s="9" t="s">
        <v>18</v>
      </c>
      <c r="Q41" s="9" t="s">
        <v>18</v>
      </c>
      <c r="R41" s="9" t="s">
        <v>18</v>
      </c>
      <c r="S41" s="9" t="s">
        <v>18</v>
      </c>
      <c r="T41" s="10" t="s">
        <v>18</v>
      </c>
      <c r="U41" s="10" t="s">
        <v>18</v>
      </c>
      <c r="V41" s="10" t="s">
        <v>18</v>
      </c>
      <c r="W41" s="10" t="s">
        <v>18</v>
      </c>
      <c r="X41" s="10">
        <v>458.40100000000001</v>
      </c>
      <c r="Y41" s="10">
        <v>240.887</v>
      </c>
      <c r="Z41" s="10">
        <v>311.10700000000003</v>
      </c>
      <c r="AA41" s="10">
        <v>130.35300000000001</v>
      </c>
      <c r="AB41" s="10">
        <v>155.34800000000001</v>
      </c>
      <c r="AC41" s="10">
        <v>167.46600000000001</v>
      </c>
      <c r="AD41" s="10" t="s">
        <v>18</v>
      </c>
      <c r="AE41" s="10" t="s">
        <v>18</v>
      </c>
      <c r="AF41" s="10">
        <v>327.81400000000002</v>
      </c>
      <c r="AG41" s="10">
        <v>90.195999999999998</v>
      </c>
      <c r="AH41" s="10">
        <v>524.6</v>
      </c>
      <c r="AI41" s="10" t="s">
        <v>18</v>
      </c>
      <c r="AJ41" s="10">
        <v>431.23500000000001</v>
      </c>
      <c r="AK41" s="10">
        <v>285.91000000000003</v>
      </c>
      <c r="AL41" s="10">
        <v>247.62899999999999</v>
      </c>
      <c r="AM41" s="10">
        <v>429.28699999999998</v>
      </c>
      <c r="AN41" s="10" t="s">
        <v>18</v>
      </c>
      <c r="AO41" s="10" t="s">
        <v>18</v>
      </c>
      <c r="AP41" s="10" t="s">
        <v>18</v>
      </c>
      <c r="AQ41" s="10" t="s">
        <v>18</v>
      </c>
      <c r="AR41" s="7"/>
      <c r="AS41" s="7"/>
      <c r="AT41" s="1"/>
      <c r="AU41" s="1"/>
      <c r="AV41" s="1"/>
      <c r="AW41" s="1"/>
      <c r="AX41" s="1"/>
      <c r="AY41" s="1"/>
      <c r="AZ41" s="1"/>
      <c r="BA41" s="1"/>
      <c r="BB41" s="1"/>
    </row>
    <row r="42" spans="1:54" x14ac:dyDescent="0.45">
      <c r="A42" s="7" t="s">
        <v>56</v>
      </c>
      <c r="B42" s="9" t="s">
        <v>18</v>
      </c>
      <c r="C42" s="9" t="s">
        <v>18</v>
      </c>
      <c r="D42" s="9" t="s">
        <v>18</v>
      </c>
      <c r="E42" s="9" t="s">
        <v>18</v>
      </c>
      <c r="F42" s="9" t="s">
        <v>18</v>
      </c>
      <c r="G42" s="9" t="s">
        <v>18</v>
      </c>
      <c r="H42" s="9" t="s">
        <v>18</v>
      </c>
      <c r="I42" s="9" t="s">
        <v>18</v>
      </c>
      <c r="J42" s="9" t="s">
        <v>18</v>
      </c>
      <c r="K42" s="9" t="s">
        <v>18</v>
      </c>
      <c r="L42" s="9" t="s">
        <v>18</v>
      </c>
      <c r="M42" s="9" t="s">
        <v>18</v>
      </c>
      <c r="N42" s="9" t="s">
        <v>18</v>
      </c>
      <c r="O42" s="9" t="s">
        <v>18</v>
      </c>
      <c r="P42" s="9" t="s">
        <v>18</v>
      </c>
      <c r="Q42" s="9" t="s">
        <v>18</v>
      </c>
      <c r="R42" s="9" t="s">
        <v>18</v>
      </c>
      <c r="S42" s="9" t="s">
        <v>18</v>
      </c>
      <c r="T42" s="10" t="s">
        <v>18</v>
      </c>
      <c r="U42" s="10" t="s">
        <v>18</v>
      </c>
      <c r="V42" s="10" t="s">
        <v>18</v>
      </c>
      <c r="W42" s="10" t="s">
        <v>18</v>
      </c>
      <c r="X42" s="10" t="s">
        <v>18</v>
      </c>
      <c r="Y42" s="10" t="s">
        <v>18</v>
      </c>
      <c r="Z42" s="10" t="s">
        <v>18</v>
      </c>
      <c r="AA42" s="10" t="s">
        <v>18</v>
      </c>
      <c r="AB42" s="10" t="s">
        <v>18</v>
      </c>
      <c r="AC42" s="10" t="s">
        <v>18</v>
      </c>
      <c r="AD42" s="10" t="s">
        <v>18</v>
      </c>
      <c r="AE42" s="10" t="s">
        <v>18</v>
      </c>
      <c r="AF42" s="10" t="s">
        <v>18</v>
      </c>
      <c r="AG42" s="10" t="s">
        <v>18</v>
      </c>
      <c r="AH42" s="10" t="s">
        <v>18</v>
      </c>
      <c r="AI42" s="10" t="s">
        <v>18</v>
      </c>
      <c r="AJ42" s="10" t="s">
        <v>18</v>
      </c>
      <c r="AK42" s="10" t="s">
        <v>18</v>
      </c>
      <c r="AL42" s="10" t="s">
        <v>18</v>
      </c>
      <c r="AM42" s="10" t="s">
        <v>18</v>
      </c>
      <c r="AN42" s="10" t="s">
        <v>18</v>
      </c>
      <c r="AO42" s="10" t="s">
        <v>18</v>
      </c>
      <c r="AP42" s="10" t="s">
        <v>18</v>
      </c>
      <c r="AQ42" s="10" t="s">
        <v>18</v>
      </c>
      <c r="AR42" s="7"/>
      <c r="AS42" s="7"/>
      <c r="AT42" s="1"/>
      <c r="AU42" s="1"/>
      <c r="AV42" s="1"/>
      <c r="AW42" s="1"/>
      <c r="AX42" s="1"/>
      <c r="AY42" s="1"/>
      <c r="AZ42" s="1"/>
      <c r="BA42" s="1"/>
      <c r="BB42" s="1"/>
    </row>
    <row r="44" spans="1:54" s="19" customFormat="1" x14ac:dyDescent="0.45">
      <c r="A44" s="17"/>
      <c r="B44" s="32" t="s">
        <v>139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 t="s">
        <v>140</v>
      </c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17"/>
      <c r="AS44" s="17"/>
      <c r="AT44" s="18"/>
      <c r="AU44" s="18"/>
      <c r="AV44" s="18"/>
      <c r="AW44" s="18"/>
      <c r="AX44" s="18"/>
      <c r="AY44" s="18"/>
      <c r="AZ44" s="18"/>
      <c r="BA44" s="18"/>
      <c r="BB44" s="18"/>
    </row>
    <row r="45" spans="1:54" x14ac:dyDescent="0.45">
      <c r="A45" s="7"/>
      <c r="B45" s="7" t="s">
        <v>0</v>
      </c>
      <c r="C45" s="7" t="s">
        <v>1</v>
      </c>
      <c r="D45" s="7" t="s">
        <v>2</v>
      </c>
      <c r="E45" s="7" t="s">
        <v>3</v>
      </c>
      <c r="F45" s="7" t="s">
        <v>4</v>
      </c>
      <c r="G45" s="7" t="s">
        <v>5</v>
      </c>
      <c r="H45" s="7" t="s">
        <v>6</v>
      </c>
      <c r="I45" s="7" t="s">
        <v>7</v>
      </c>
      <c r="J45" s="7" t="s">
        <v>8</v>
      </c>
      <c r="K45" s="7" t="s">
        <v>9</v>
      </c>
      <c r="L45" s="7" t="s">
        <v>10</v>
      </c>
      <c r="M45" s="7" t="s">
        <v>11</v>
      </c>
      <c r="N45" t="s">
        <v>12</v>
      </c>
      <c r="O45" t="s">
        <v>13</v>
      </c>
      <c r="P45" t="s">
        <v>14</v>
      </c>
      <c r="Q45" t="s">
        <v>15</v>
      </c>
      <c r="R45" t="s">
        <v>16</v>
      </c>
      <c r="S45" t="s">
        <v>58</v>
      </c>
      <c r="T45" s="7" t="s">
        <v>64</v>
      </c>
      <c r="U45" s="7" t="s">
        <v>65</v>
      </c>
      <c r="V45" s="7" t="s">
        <v>66</v>
      </c>
      <c r="W45" s="7" t="s">
        <v>67</v>
      </c>
      <c r="X45" s="7" t="s">
        <v>63</v>
      </c>
      <c r="Y45" s="7" t="s">
        <v>68</v>
      </c>
      <c r="Z45" s="7" t="s">
        <v>69</v>
      </c>
      <c r="AA45" s="7" t="s">
        <v>70</v>
      </c>
      <c r="AB45" s="7" t="s">
        <v>71</v>
      </c>
      <c r="AC45" s="7" t="s">
        <v>72</v>
      </c>
      <c r="AD45" s="7" t="s">
        <v>73</v>
      </c>
      <c r="AE45" s="7" t="s">
        <v>74</v>
      </c>
      <c r="AF45" s="7" t="s">
        <v>75</v>
      </c>
      <c r="AG45" s="7" t="s">
        <v>76</v>
      </c>
      <c r="AH45" s="7" t="s">
        <v>77</v>
      </c>
      <c r="AI45" s="7" t="s">
        <v>78</v>
      </c>
      <c r="AJ45" s="7" t="s">
        <v>136</v>
      </c>
      <c r="AK45" s="7" t="s">
        <v>79</v>
      </c>
      <c r="AL45" s="7" t="s">
        <v>80</v>
      </c>
      <c r="AM45" s="7" t="s">
        <v>81</v>
      </c>
      <c r="AN45" s="7" t="s">
        <v>82</v>
      </c>
      <c r="AO45" s="7" t="s">
        <v>60</v>
      </c>
      <c r="AP45" s="7" t="s">
        <v>61</v>
      </c>
      <c r="AQ45" s="7" t="s">
        <v>62</v>
      </c>
      <c r="AR45" s="7"/>
      <c r="AS45" s="7"/>
      <c r="AT45" s="1"/>
      <c r="AU45" s="1"/>
      <c r="AV45" s="1"/>
      <c r="AW45" s="1"/>
      <c r="AX45" s="1"/>
      <c r="AY45" s="1"/>
      <c r="AZ45" s="1"/>
      <c r="BA45" s="1"/>
      <c r="BB45" s="1"/>
    </row>
    <row r="46" spans="1:54" x14ac:dyDescent="0.45">
      <c r="A46" s="11" t="s">
        <v>22</v>
      </c>
      <c r="B46" s="12">
        <v>12.493600000000001</v>
      </c>
      <c r="C46" s="12">
        <v>12.2224</v>
      </c>
      <c r="D46" s="12">
        <v>11.924800000000001</v>
      </c>
      <c r="E46" s="13">
        <v>15.836000000000002</v>
      </c>
      <c r="F46" s="12">
        <v>16.204000000000001</v>
      </c>
      <c r="G46" s="12">
        <v>20.642400000000002</v>
      </c>
      <c r="H46" s="12">
        <v>15.847200000000001</v>
      </c>
      <c r="I46" s="12">
        <v>16.686400000000003</v>
      </c>
      <c r="J46" s="12">
        <v>15.680000000000001</v>
      </c>
      <c r="K46" s="12">
        <v>32.776800000000001</v>
      </c>
      <c r="L46" s="12">
        <v>15.6096</v>
      </c>
      <c r="M46" s="12">
        <v>22.236000000000004</v>
      </c>
      <c r="N46" s="12">
        <v>73.954400000000007</v>
      </c>
      <c r="O46" s="12">
        <v>73.64800000000001</v>
      </c>
      <c r="P46" s="12">
        <v>84.100000000000009</v>
      </c>
      <c r="Q46" s="12">
        <v>65.306399999999996</v>
      </c>
      <c r="R46" s="12">
        <v>76.720000000000013</v>
      </c>
      <c r="S46" s="12">
        <v>75.100000000000009</v>
      </c>
      <c r="T46" s="14">
        <v>4000</v>
      </c>
      <c r="U46" s="14">
        <v>4000</v>
      </c>
      <c r="V46" s="14">
        <v>4000</v>
      </c>
      <c r="W46" s="14">
        <v>4000</v>
      </c>
      <c r="X46" s="15">
        <v>8000</v>
      </c>
      <c r="Y46" s="14">
        <v>8000</v>
      </c>
      <c r="Z46" s="14">
        <v>8000</v>
      </c>
      <c r="AA46" s="14">
        <v>8000</v>
      </c>
      <c r="AB46" s="14">
        <v>8000</v>
      </c>
      <c r="AC46" s="14">
        <v>8000</v>
      </c>
      <c r="AD46" s="14">
        <v>4000</v>
      </c>
      <c r="AE46" s="14">
        <v>4000</v>
      </c>
      <c r="AF46" s="16">
        <v>8000</v>
      </c>
      <c r="AG46" s="14">
        <v>8000</v>
      </c>
      <c r="AH46" s="14">
        <v>8000</v>
      </c>
      <c r="AI46" s="14">
        <v>4000</v>
      </c>
      <c r="AJ46" s="14">
        <v>8000</v>
      </c>
      <c r="AK46" s="14">
        <v>8000</v>
      </c>
      <c r="AL46" s="14">
        <v>8000</v>
      </c>
      <c r="AM46" s="14">
        <v>8000</v>
      </c>
      <c r="AN46" s="14">
        <v>4000</v>
      </c>
      <c r="AO46" s="14">
        <v>40000</v>
      </c>
      <c r="AP46" s="14">
        <v>40000</v>
      </c>
      <c r="AQ46" s="14">
        <v>40000</v>
      </c>
      <c r="AR46" s="7"/>
      <c r="AS46" s="7"/>
      <c r="AT46" s="1"/>
      <c r="AU46" s="1"/>
      <c r="AV46" s="1"/>
      <c r="AW46" s="1"/>
      <c r="AX46" s="1"/>
      <c r="AY46" s="1"/>
      <c r="AZ46" s="1"/>
      <c r="BA46" s="1"/>
      <c r="BB46" s="1"/>
    </row>
    <row r="47" spans="1:54" x14ac:dyDescent="0.45">
      <c r="A47" s="11" t="s">
        <v>23</v>
      </c>
      <c r="B47" s="12">
        <v>62.468000000000004</v>
      </c>
      <c r="C47" s="12">
        <v>61.112000000000002</v>
      </c>
      <c r="D47" s="12">
        <v>59.624000000000002</v>
      </c>
      <c r="E47" s="13">
        <v>79.180000000000007</v>
      </c>
      <c r="F47" s="12">
        <v>81.02</v>
      </c>
      <c r="G47" s="12">
        <v>103.212</v>
      </c>
      <c r="H47" s="12">
        <v>79.236000000000004</v>
      </c>
      <c r="I47" s="12">
        <v>83.432000000000002</v>
      </c>
      <c r="J47" s="12">
        <v>78.400000000000006</v>
      </c>
      <c r="K47" s="12">
        <v>163.88399999999999</v>
      </c>
      <c r="L47" s="12">
        <v>78.048000000000002</v>
      </c>
      <c r="M47" s="12">
        <v>111.18</v>
      </c>
      <c r="N47" s="12">
        <v>369.77199999999999</v>
      </c>
      <c r="O47" s="12">
        <v>368.24</v>
      </c>
      <c r="P47" s="12">
        <v>420.5</v>
      </c>
      <c r="Q47" s="12">
        <v>326.53199999999998</v>
      </c>
      <c r="R47" s="12">
        <v>383.6</v>
      </c>
      <c r="S47" s="12">
        <v>375.5</v>
      </c>
      <c r="T47" s="14">
        <v>20000</v>
      </c>
      <c r="U47" s="14">
        <v>20000</v>
      </c>
      <c r="V47" s="14">
        <v>20000</v>
      </c>
      <c r="W47" s="14">
        <v>20000</v>
      </c>
      <c r="X47" s="15">
        <v>40000</v>
      </c>
      <c r="Y47" s="14">
        <v>40000</v>
      </c>
      <c r="Z47" s="14">
        <v>40000</v>
      </c>
      <c r="AA47" s="14">
        <v>40000</v>
      </c>
      <c r="AB47" s="14">
        <v>40000</v>
      </c>
      <c r="AC47" s="14">
        <v>40000</v>
      </c>
      <c r="AD47" s="14">
        <v>20000</v>
      </c>
      <c r="AE47" s="14">
        <v>20000</v>
      </c>
      <c r="AF47" s="16">
        <v>40000</v>
      </c>
      <c r="AG47" s="14">
        <v>40000</v>
      </c>
      <c r="AH47" s="14">
        <v>40000</v>
      </c>
      <c r="AI47" s="14">
        <v>20000</v>
      </c>
      <c r="AJ47" s="14">
        <v>40000</v>
      </c>
      <c r="AK47" s="14">
        <v>40000</v>
      </c>
      <c r="AL47" s="14">
        <v>40000</v>
      </c>
      <c r="AM47" s="14">
        <v>40000</v>
      </c>
      <c r="AN47" s="14">
        <v>20000</v>
      </c>
      <c r="AO47" s="14">
        <v>200000</v>
      </c>
      <c r="AP47" s="14">
        <v>200000</v>
      </c>
      <c r="AQ47" s="14">
        <v>200000</v>
      </c>
      <c r="AR47" s="7"/>
      <c r="AS47" s="7"/>
      <c r="AT47" s="1"/>
      <c r="AU47" s="1"/>
      <c r="AV47" s="1"/>
      <c r="AW47" s="1"/>
      <c r="AX47" s="1"/>
      <c r="AY47" s="1"/>
      <c r="AZ47" s="1"/>
      <c r="BA47" s="1"/>
      <c r="BB47" s="1"/>
    </row>
    <row r="48" spans="1:54" x14ac:dyDescent="0.45">
      <c r="A48" s="11" t="s">
        <v>24</v>
      </c>
      <c r="B48" s="12">
        <v>62.468000000000004</v>
      </c>
      <c r="C48" s="12">
        <v>61.112000000000002</v>
      </c>
      <c r="D48" s="12">
        <v>59.624000000000002</v>
      </c>
      <c r="E48" s="13">
        <v>79.180000000000007</v>
      </c>
      <c r="F48" s="12">
        <v>81.02</v>
      </c>
      <c r="G48" s="12">
        <v>103.212</v>
      </c>
      <c r="H48" s="12">
        <v>79.236000000000004</v>
      </c>
      <c r="I48" s="12">
        <v>83.432000000000002</v>
      </c>
      <c r="J48" s="12">
        <v>78.400000000000006</v>
      </c>
      <c r="K48" s="12">
        <v>163.88399999999999</v>
      </c>
      <c r="L48" s="12">
        <v>78.048000000000002</v>
      </c>
      <c r="M48" s="12">
        <v>111.18</v>
      </c>
      <c r="N48" s="12">
        <v>369.77199999999999</v>
      </c>
      <c r="O48" s="12">
        <v>368.24</v>
      </c>
      <c r="P48" s="12">
        <v>420.5</v>
      </c>
      <c r="Q48" s="12">
        <v>326.53199999999998</v>
      </c>
      <c r="R48" s="12">
        <v>383.6</v>
      </c>
      <c r="S48" s="12">
        <v>375.5</v>
      </c>
      <c r="T48" s="14">
        <v>20000</v>
      </c>
      <c r="U48" s="14">
        <v>20000</v>
      </c>
      <c r="V48" s="14">
        <v>20000</v>
      </c>
      <c r="W48" s="14">
        <v>20000</v>
      </c>
      <c r="X48" s="15">
        <v>40000</v>
      </c>
      <c r="Y48" s="14">
        <v>40000</v>
      </c>
      <c r="Z48" s="14">
        <v>40000</v>
      </c>
      <c r="AA48" s="14">
        <v>40000</v>
      </c>
      <c r="AB48" s="14">
        <v>40000</v>
      </c>
      <c r="AC48" s="14">
        <v>40000</v>
      </c>
      <c r="AD48" s="14">
        <v>20000</v>
      </c>
      <c r="AE48" s="14">
        <v>20000</v>
      </c>
      <c r="AF48" s="16">
        <v>40000</v>
      </c>
      <c r="AG48" s="14">
        <v>40000</v>
      </c>
      <c r="AH48" s="14">
        <v>40000</v>
      </c>
      <c r="AI48" s="14">
        <v>20000</v>
      </c>
      <c r="AJ48" s="14">
        <v>40000</v>
      </c>
      <c r="AK48" s="14">
        <v>40000</v>
      </c>
      <c r="AL48" s="14">
        <v>40000</v>
      </c>
      <c r="AM48" s="14">
        <v>40000</v>
      </c>
      <c r="AN48" s="14">
        <v>20000</v>
      </c>
      <c r="AO48" s="14">
        <v>200000</v>
      </c>
      <c r="AP48" s="14">
        <v>200000</v>
      </c>
      <c r="AQ48" s="14">
        <v>200000</v>
      </c>
      <c r="AR48" s="7"/>
      <c r="AS48" s="7"/>
      <c r="AT48" s="1"/>
      <c r="AU48" s="1"/>
      <c r="AV48" s="1"/>
      <c r="AW48" s="1"/>
      <c r="AX48" s="1"/>
      <c r="AY48" s="1"/>
      <c r="AZ48" s="1"/>
      <c r="BA48" s="1"/>
      <c r="BB48" s="1"/>
    </row>
    <row r="49" spans="1:54" x14ac:dyDescent="0.45">
      <c r="A49" s="11" t="s">
        <v>25</v>
      </c>
      <c r="B49" s="12">
        <v>11.71275</v>
      </c>
      <c r="C49" s="12">
        <v>11.458500000000001</v>
      </c>
      <c r="D49" s="12">
        <v>11.179500000000001</v>
      </c>
      <c r="E49" s="13">
        <v>14.846250000000001</v>
      </c>
      <c r="F49" s="12">
        <v>15.19125</v>
      </c>
      <c r="G49" s="12">
        <v>19.352250000000002</v>
      </c>
      <c r="H49" s="12">
        <v>14.856750000000002</v>
      </c>
      <c r="I49" s="12">
        <v>15.6435</v>
      </c>
      <c r="J49" s="12">
        <v>14.700000000000001</v>
      </c>
      <c r="K49" s="12">
        <v>30.728249999999996</v>
      </c>
      <c r="L49" s="12">
        <v>14.634</v>
      </c>
      <c r="M49" s="12">
        <v>20.846250000000001</v>
      </c>
      <c r="N49" s="12">
        <v>69.332250000000002</v>
      </c>
      <c r="O49" s="12">
        <v>69.045000000000002</v>
      </c>
      <c r="P49" s="12">
        <v>78.84375</v>
      </c>
      <c r="Q49" s="12">
        <v>61.22475</v>
      </c>
      <c r="R49" s="12">
        <v>71.925000000000011</v>
      </c>
      <c r="S49" s="12">
        <v>70.40625</v>
      </c>
      <c r="T49" s="14">
        <v>3750</v>
      </c>
      <c r="U49" s="14">
        <v>3750</v>
      </c>
      <c r="V49" s="14">
        <v>3750</v>
      </c>
      <c r="W49" s="14">
        <v>3750</v>
      </c>
      <c r="X49" s="15">
        <v>7500</v>
      </c>
      <c r="Y49" s="14">
        <v>7500</v>
      </c>
      <c r="Z49" s="14">
        <v>7500</v>
      </c>
      <c r="AA49" s="14">
        <v>7500</v>
      </c>
      <c r="AB49" s="14">
        <v>7500</v>
      </c>
      <c r="AC49" s="14">
        <v>7500</v>
      </c>
      <c r="AD49" s="14">
        <v>3750</v>
      </c>
      <c r="AE49" s="14">
        <v>3750</v>
      </c>
      <c r="AF49" s="16">
        <v>7500</v>
      </c>
      <c r="AG49" s="14">
        <v>7500</v>
      </c>
      <c r="AH49" s="14">
        <v>7500</v>
      </c>
      <c r="AI49" s="14">
        <v>3750</v>
      </c>
      <c r="AJ49" s="14">
        <v>7500</v>
      </c>
      <c r="AK49" s="14">
        <v>7500</v>
      </c>
      <c r="AL49" s="14">
        <v>7500</v>
      </c>
      <c r="AM49" s="14">
        <v>7500</v>
      </c>
      <c r="AN49" s="14">
        <v>3750</v>
      </c>
      <c r="AO49" s="14">
        <v>37500</v>
      </c>
      <c r="AP49" s="14">
        <v>37500</v>
      </c>
      <c r="AQ49" s="14">
        <v>37500</v>
      </c>
      <c r="AR49" s="7"/>
      <c r="AS49" s="7"/>
      <c r="AT49" s="1"/>
      <c r="AU49" s="1"/>
      <c r="AV49" s="1"/>
      <c r="AW49" s="1"/>
      <c r="AX49" s="1"/>
      <c r="AY49" s="1"/>
      <c r="AZ49" s="1"/>
      <c r="BA49" s="1"/>
      <c r="BB49" s="1"/>
    </row>
    <row r="50" spans="1:54" x14ac:dyDescent="0.45">
      <c r="A50" s="11" t="s">
        <v>26</v>
      </c>
      <c r="B50" s="12">
        <v>11.884537000000002</v>
      </c>
      <c r="C50" s="12">
        <v>11.626558000000001</v>
      </c>
      <c r="D50" s="12">
        <v>11.343466000000001</v>
      </c>
      <c r="E50" s="13">
        <v>15.063995000000002</v>
      </c>
      <c r="F50" s="12">
        <v>15.414054999999999</v>
      </c>
      <c r="G50" s="12">
        <v>19.636082999999999</v>
      </c>
      <c r="H50" s="12">
        <v>15.074649000000001</v>
      </c>
      <c r="I50" s="12">
        <v>15.872938000000001</v>
      </c>
      <c r="J50" s="12">
        <v>14.915600000000001</v>
      </c>
      <c r="K50" s="12">
        <v>31.178930999999999</v>
      </c>
      <c r="L50" s="12">
        <v>14.848632</v>
      </c>
      <c r="M50" s="12">
        <v>21.151995000000003</v>
      </c>
      <c r="N50" s="12">
        <v>70.349123000000006</v>
      </c>
      <c r="O50" s="12">
        <v>70.057659999999998</v>
      </c>
      <c r="P50" s="12">
        <v>80.000124999999997</v>
      </c>
      <c r="Q50" s="12">
        <v>62.122712999999997</v>
      </c>
      <c r="R50" s="12">
        <v>72.979900000000001</v>
      </c>
      <c r="S50" s="12">
        <v>71.438874999999996</v>
      </c>
      <c r="T50" s="14">
        <v>3805</v>
      </c>
      <c r="U50" s="14">
        <v>3805</v>
      </c>
      <c r="V50" s="14">
        <v>3805</v>
      </c>
      <c r="W50" s="14">
        <v>3805</v>
      </c>
      <c r="X50" s="15">
        <v>7610</v>
      </c>
      <c r="Y50" s="14">
        <v>7610</v>
      </c>
      <c r="Z50" s="14">
        <v>7610</v>
      </c>
      <c r="AA50" s="14">
        <v>7610</v>
      </c>
      <c r="AB50" s="14">
        <v>7610</v>
      </c>
      <c r="AC50" s="14">
        <v>7610</v>
      </c>
      <c r="AD50" s="14">
        <v>3805</v>
      </c>
      <c r="AE50" s="14">
        <v>3805</v>
      </c>
      <c r="AF50" s="16">
        <v>7610</v>
      </c>
      <c r="AG50" s="14">
        <v>7610</v>
      </c>
      <c r="AH50" s="14">
        <v>7610</v>
      </c>
      <c r="AI50" s="14">
        <v>3805</v>
      </c>
      <c r="AJ50" s="14">
        <v>7610</v>
      </c>
      <c r="AK50" s="14">
        <v>7610</v>
      </c>
      <c r="AL50" s="14">
        <v>7610</v>
      </c>
      <c r="AM50" s="14">
        <v>7610</v>
      </c>
      <c r="AN50" s="14">
        <v>3805</v>
      </c>
      <c r="AO50" s="14">
        <v>38050</v>
      </c>
      <c r="AP50" s="14">
        <v>38050</v>
      </c>
      <c r="AQ50" s="14">
        <v>38050</v>
      </c>
      <c r="AR50" s="7"/>
      <c r="AS50" s="7"/>
      <c r="AT50" s="1"/>
      <c r="AU50" s="1"/>
      <c r="AV50" s="1"/>
      <c r="AW50" s="1"/>
      <c r="AX50" s="1"/>
      <c r="AY50" s="1"/>
      <c r="AZ50" s="1"/>
      <c r="BA50" s="1"/>
      <c r="BB50" s="1"/>
    </row>
    <row r="51" spans="1:54" x14ac:dyDescent="0.45">
      <c r="A51" s="11" t="s">
        <v>27</v>
      </c>
      <c r="B51" s="12">
        <v>11.993856000000001</v>
      </c>
      <c r="C51" s="12">
        <v>11.733504</v>
      </c>
      <c r="D51" s="12">
        <v>11.447808</v>
      </c>
      <c r="E51" s="13">
        <v>15.202560000000002</v>
      </c>
      <c r="F51" s="12">
        <v>15.55584</v>
      </c>
      <c r="G51" s="12">
        <v>19.816704000000001</v>
      </c>
      <c r="H51" s="12">
        <v>15.213312000000002</v>
      </c>
      <c r="I51" s="12">
        <v>16.018944000000001</v>
      </c>
      <c r="J51" s="12">
        <v>15.052800000000001</v>
      </c>
      <c r="K51" s="12">
        <v>31.465727999999999</v>
      </c>
      <c r="L51" s="12">
        <v>14.985216000000001</v>
      </c>
      <c r="M51" s="12">
        <v>21.34656</v>
      </c>
      <c r="N51" s="12">
        <v>70.996223999999998</v>
      </c>
      <c r="O51" s="12">
        <v>70.702080000000009</v>
      </c>
      <c r="P51" s="12">
        <v>80.736000000000004</v>
      </c>
      <c r="Q51" s="12">
        <v>62.694144000000001</v>
      </c>
      <c r="R51" s="12">
        <v>73.651200000000003</v>
      </c>
      <c r="S51" s="12">
        <v>72.096000000000004</v>
      </c>
      <c r="T51" s="14">
        <v>3840</v>
      </c>
      <c r="U51" s="14">
        <v>3840</v>
      </c>
      <c r="V51" s="14">
        <v>3840</v>
      </c>
      <c r="W51" s="14">
        <v>3840</v>
      </c>
      <c r="X51" s="15">
        <v>7680</v>
      </c>
      <c r="Y51" s="14">
        <v>7680</v>
      </c>
      <c r="Z51" s="14">
        <v>7680</v>
      </c>
      <c r="AA51" s="14">
        <v>7680</v>
      </c>
      <c r="AB51" s="14">
        <v>7680</v>
      </c>
      <c r="AC51" s="14">
        <v>7680</v>
      </c>
      <c r="AD51" s="14">
        <v>3840</v>
      </c>
      <c r="AE51" s="14">
        <v>3840</v>
      </c>
      <c r="AF51" s="16">
        <v>7680</v>
      </c>
      <c r="AG51" s="14">
        <v>7680</v>
      </c>
      <c r="AH51" s="14">
        <v>7680</v>
      </c>
      <c r="AI51" s="14">
        <v>3840</v>
      </c>
      <c r="AJ51" s="14">
        <v>7680</v>
      </c>
      <c r="AK51" s="14">
        <v>7680</v>
      </c>
      <c r="AL51" s="14">
        <v>7680</v>
      </c>
      <c r="AM51" s="14">
        <v>7680</v>
      </c>
      <c r="AN51" s="14">
        <v>3840</v>
      </c>
      <c r="AO51" s="14">
        <v>38400</v>
      </c>
      <c r="AP51" s="14">
        <v>38400</v>
      </c>
      <c r="AQ51" s="14">
        <v>38400</v>
      </c>
      <c r="AR51" s="7"/>
      <c r="AS51" s="7"/>
      <c r="AT51" s="1"/>
      <c r="AU51" s="1"/>
      <c r="AV51" s="1"/>
      <c r="AW51" s="1"/>
      <c r="AX51" s="1"/>
      <c r="AY51" s="1"/>
      <c r="AZ51" s="1"/>
      <c r="BA51" s="1"/>
      <c r="BB51" s="1"/>
    </row>
    <row r="52" spans="1:54" x14ac:dyDescent="0.45">
      <c r="A52" s="2" t="s">
        <v>28</v>
      </c>
      <c r="B52" s="12">
        <v>3.1234000000000002</v>
      </c>
      <c r="C52" s="12">
        <v>3.0556000000000001</v>
      </c>
      <c r="D52" s="12">
        <v>2.9812000000000003</v>
      </c>
      <c r="E52" s="13">
        <v>3.9590000000000005</v>
      </c>
      <c r="F52" s="12">
        <v>4.0510000000000002</v>
      </c>
      <c r="G52" s="12">
        <v>5.1606000000000005</v>
      </c>
      <c r="H52" s="12">
        <v>3.9618000000000002</v>
      </c>
      <c r="I52" s="12">
        <v>4.1716000000000006</v>
      </c>
      <c r="J52" s="12">
        <v>3.9200000000000004</v>
      </c>
      <c r="K52" s="12">
        <v>8.1942000000000004</v>
      </c>
      <c r="L52" s="12">
        <v>3.9024000000000001</v>
      </c>
      <c r="M52" s="12">
        <v>5.5590000000000011</v>
      </c>
      <c r="N52" s="12">
        <v>18.488600000000002</v>
      </c>
      <c r="O52" s="12">
        <v>18.412000000000003</v>
      </c>
      <c r="P52" s="12">
        <v>21.025000000000002</v>
      </c>
      <c r="Q52" s="12">
        <v>16.326599999999999</v>
      </c>
      <c r="R52" s="12">
        <v>19.180000000000003</v>
      </c>
      <c r="S52" s="12">
        <v>18.775000000000002</v>
      </c>
      <c r="T52" s="14">
        <v>1000</v>
      </c>
      <c r="U52" s="14">
        <v>1000</v>
      </c>
      <c r="V52" s="14">
        <v>1000</v>
      </c>
      <c r="W52" s="14">
        <v>1000</v>
      </c>
      <c r="X52" s="15">
        <v>2000</v>
      </c>
      <c r="Y52" s="14">
        <v>2000</v>
      </c>
      <c r="Z52" s="14">
        <v>2000</v>
      </c>
      <c r="AA52" s="14">
        <v>2000</v>
      </c>
      <c r="AB52" s="14">
        <v>2000</v>
      </c>
      <c r="AC52" s="14">
        <v>2000</v>
      </c>
      <c r="AD52" s="14">
        <v>1000</v>
      </c>
      <c r="AE52" s="14">
        <v>1000</v>
      </c>
      <c r="AF52" s="16">
        <v>2000</v>
      </c>
      <c r="AG52" s="14">
        <v>2000</v>
      </c>
      <c r="AH52" s="14">
        <v>2000</v>
      </c>
      <c r="AI52" s="14">
        <v>1000</v>
      </c>
      <c r="AJ52" s="14">
        <v>2000</v>
      </c>
      <c r="AK52" s="14">
        <v>2000</v>
      </c>
      <c r="AL52" s="14">
        <v>2000</v>
      </c>
      <c r="AM52" s="14">
        <v>2000</v>
      </c>
      <c r="AN52" s="14">
        <v>1000</v>
      </c>
      <c r="AO52" s="14">
        <v>10000</v>
      </c>
      <c r="AP52" s="14">
        <v>10000</v>
      </c>
      <c r="AQ52" s="14">
        <v>10000</v>
      </c>
      <c r="AR52" s="7"/>
      <c r="AS52" s="7"/>
      <c r="AT52" s="1"/>
      <c r="AU52" s="1"/>
      <c r="AV52" s="1"/>
      <c r="AW52" s="1"/>
      <c r="AX52" s="1"/>
      <c r="AY52" s="1"/>
      <c r="AZ52" s="1"/>
      <c r="BA52" s="1"/>
      <c r="BB52" s="1"/>
    </row>
    <row r="53" spans="1:54" x14ac:dyDescent="0.45">
      <c r="A53" s="2" t="s">
        <v>29</v>
      </c>
      <c r="B53" s="12">
        <v>3.1234000000000002</v>
      </c>
      <c r="C53" s="12">
        <v>3.0556000000000001</v>
      </c>
      <c r="D53" s="12">
        <v>2.9812000000000003</v>
      </c>
      <c r="E53" s="13">
        <v>3.9590000000000005</v>
      </c>
      <c r="F53" s="12">
        <v>4.0510000000000002</v>
      </c>
      <c r="G53" s="12">
        <v>5.1606000000000005</v>
      </c>
      <c r="H53" s="12">
        <v>3.9618000000000002</v>
      </c>
      <c r="I53" s="12">
        <v>4.1716000000000006</v>
      </c>
      <c r="J53" s="12">
        <v>3.9200000000000004</v>
      </c>
      <c r="K53" s="12">
        <v>8.1942000000000004</v>
      </c>
      <c r="L53" s="12">
        <v>3.9024000000000001</v>
      </c>
      <c r="M53" s="12">
        <v>5.5590000000000011</v>
      </c>
      <c r="N53" s="12">
        <v>18.488600000000002</v>
      </c>
      <c r="O53" s="12">
        <v>18.412000000000003</v>
      </c>
      <c r="P53" s="12">
        <v>21.025000000000002</v>
      </c>
      <c r="Q53" s="12">
        <v>16.326599999999999</v>
      </c>
      <c r="R53" s="12">
        <v>19.180000000000003</v>
      </c>
      <c r="S53" s="12">
        <v>18.775000000000002</v>
      </c>
      <c r="T53" s="14">
        <v>1000</v>
      </c>
      <c r="U53" s="14">
        <v>1000</v>
      </c>
      <c r="V53" s="14">
        <v>1000</v>
      </c>
      <c r="W53" s="14">
        <v>1000</v>
      </c>
      <c r="X53" s="15">
        <v>2000</v>
      </c>
      <c r="Y53" s="14">
        <v>2000</v>
      </c>
      <c r="Z53" s="14">
        <v>2000</v>
      </c>
      <c r="AA53" s="14">
        <v>2000</v>
      </c>
      <c r="AB53" s="14">
        <v>2000</v>
      </c>
      <c r="AC53" s="14">
        <v>2000</v>
      </c>
      <c r="AD53" s="14">
        <v>1000</v>
      </c>
      <c r="AE53" s="14">
        <v>1000</v>
      </c>
      <c r="AF53" s="16">
        <v>2000</v>
      </c>
      <c r="AG53" s="14">
        <v>2000</v>
      </c>
      <c r="AH53" s="14">
        <v>2000</v>
      </c>
      <c r="AI53" s="14">
        <v>1000</v>
      </c>
      <c r="AJ53" s="14">
        <v>2000</v>
      </c>
      <c r="AK53" s="14">
        <v>2000</v>
      </c>
      <c r="AL53" s="14">
        <v>2000</v>
      </c>
      <c r="AM53" s="14">
        <v>2000</v>
      </c>
      <c r="AN53" s="14">
        <v>1000</v>
      </c>
      <c r="AO53" s="14">
        <v>10000</v>
      </c>
      <c r="AP53" s="14">
        <v>10000</v>
      </c>
      <c r="AQ53" s="14">
        <v>10000</v>
      </c>
      <c r="AR53" s="7"/>
      <c r="AS53" s="7"/>
      <c r="AT53" s="1"/>
      <c r="AU53" s="1"/>
      <c r="AV53" s="1"/>
      <c r="AW53" s="1"/>
      <c r="AX53" s="1"/>
      <c r="AY53" s="1"/>
      <c r="AZ53" s="1"/>
      <c r="BA53" s="1"/>
      <c r="BB53" s="1"/>
    </row>
    <row r="54" spans="1:54" x14ac:dyDescent="0.45">
      <c r="A54" s="2" t="s">
        <v>30</v>
      </c>
      <c r="B54" s="12">
        <v>31.234000000000002</v>
      </c>
      <c r="C54" s="12">
        <v>30.556000000000001</v>
      </c>
      <c r="D54" s="12">
        <v>29.812000000000001</v>
      </c>
      <c r="E54" s="13">
        <v>39.590000000000003</v>
      </c>
      <c r="F54" s="12">
        <v>40.51</v>
      </c>
      <c r="G54" s="12">
        <v>51.606000000000002</v>
      </c>
      <c r="H54" s="12">
        <v>39.618000000000002</v>
      </c>
      <c r="I54" s="12">
        <v>41.716000000000001</v>
      </c>
      <c r="J54" s="12">
        <v>39.200000000000003</v>
      </c>
      <c r="K54" s="12">
        <v>81.941999999999993</v>
      </c>
      <c r="L54" s="12">
        <v>39.024000000000001</v>
      </c>
      <c r="M54" s="12">
        <v>55.59</v>
      </c>
      <c r="N54" s="12">
        <v>184.886</v>
      </c>
      <c r="O54" s="12">
        <v>184.12</v>
      </c>
      <c r="P54" s="12">
        <v>210.25</v>
      </c>
      <c r="Q54" s="12">
        <v>163.26599999999999</v>
      </c>
      <c r="R54" s="12">
        <v>191.8</v>
      </c>
      <c r="S54" s="12">
        <v>187.75</v>
      </c>
      <c r="T54" s="14">
        <v>10000</v>
      </c>
      <c r="U54" s="14">
        <v>10000</v>
      </c>
      <c r="V54" s="14">
        <v>10000</v>
      </c>
      <c r="W54" s="14">
        <v>10000</v>
      </c>
      <c r="X54" s="15">
        <v>20000</v>
      </c>
      <c r="Y54" s="14">
        <v>20000</v>
      </c>
      <c r="Z54" s="14">
        <v>20000</v>
      </c>
      <c r="AA54" s="14">
        <v>20000</v>
      </c>
      <c r="AB54" s="14">
        <v>20000</v>
      </c>
      <c r="AC54" s="14">
        <v>20000</v>
      </c>
      <c r="AD54" s="14">
        <v>10000</v>
      </c>
      <c r="AE54" s="14">
        <v>10000</v>
      </c>
      <c r="AF54" s="16">
        <v>20000</v>
      </c>
      <c r="AG54" s="14">
        <v>20000</v>
      </c>
      <c r="AH54" s="14">
        <v>20000</v>
      </c>
      <c r="AI54" s="14">
        <v>10000</v>
      </c>
      <c r="AJ54" s="14">
        <v>20000</v>
      </c>
      <c r="AK54" s="14">
        <v>20000</v>
      </c>
      <c r="AL54" s="14">
        <v>20000</v>
      </c>
      <c r="AM54" s="14">
        <v>20000</v>
      </c>
      <c r="AN54" s="14">
        <v>10000</v>
      </c>
      <c r="AO54" s="14">
        <v>100000</v>
      </c>
      <c r="AP54" s="14">
        <v>100000</v>
      </c>
      <c r="AQ54" s="14">
        <v>100000</v>
      </c>
      <c r="AR54" s="7"/>
      <c r="AS54" s="7"/>
      <c r="AT54" s="1"/>
      <c r="AU54" s="1"/>
      <c r="AV54" s="1"/>
      <c r="AW54" s="1"/>
      <c r="AX54" s="1"/>
      <c r="AY54" s="1"/>
      <c r="AZ54" s="1"/>
      <c r="BA54" s="1"/>
      <c r="BB54" s="1"/>
    </row>
    <row r="55" spans="1:54" x14ac:dyDescent="0.45">
      <c r="A55" s="2" t="s">
        <v>31</v>
      </c>
      <c r="B55" s="12">
        <v>3.1234000000000002</v>
      </c>
      <c r="C55" s="12">
        <v>3.0556000000000001</v>
      </c>
      <c r="D55" s="12">
        <v>2.9812000000000003</v>
      </c>
      <c r="E55" s="13">
        <v>3.9590000000000005</v>
      </c>
      <c r="F55" s="12">
        <v>4.0510000000000002</v>
      </c>
      <c r="G55" s="12">
        <v>5.1606000000000005</v>
      </c>
      <c r="H55" s="12">
        <v>3.9618000000000002</v>
      </c>
      <c r="I55" s="12">
        <v>4.1716000000000006</v>
      </c>
      <c r="J55" s="12">
        <v>3.9200000000000004</v>
      </c>
      <c r="K55" s="12">
        <v>8.1942000000000004</v>
      </c>
      <c r="L55" s="12">
        <v>3.9024000000000001</v>
      </c>
      <c r="M55" s="12">
        <v>5.5590000000000011</v>
      </c>
      <c r="N55" s="12">
        <v>18.488600000000002</v>
      </c>
      <c r="O55" s="12">
        <v>18.412000000000003</v>
      </c>
      <c r="P55" s="12">
        <v>21.025000000000002</v>
      </c>
      <c r="Q55" s="12">
        <v>16.326599999999999</v>
      </c>
      <c r="R55" s="12">
        <v>19.180000000000003</v>
      </c>
      <c r="S55" s="12">
        <v>18.775000000000002</v>
      </c>
      <c r="T55" s="14">
        <v>1000</v>
      </c>
      <c r="U55" s="14">
        <v>1000</v>
      </c>
      <c r="V55" s="14">
        <v>1000</v>
      </c>
      <c r="W55" s="14">
        <v>1000</v>
      </c>
      <c r="X55" s="15">
        <v>2000</v>
      </c>
      <c r="Y55" s="14">
        <v>2000</v>
      </c>
      <c r="Z55" s="14">
        <v>2000</v>
      </c>
      <c r="AA55" s="14">
        <v>2000</v>
      </c>
      <c r="AB55" s="14">
        <v>2000</v>
      </c>
      <c r="AC55" s="14">
        <v>2000</v>
      </c>
      <c r="AD55" s="14">
        <v>1000</v>
      </c>
      <c r="AE55" s="14">
        <v>1000</v>
      </c>
      <c r="AF55" s="16">
        <v>2000</v>
      </c>
      <c r="AG55" s="14">
        <v>2000</v>
      </c>
      <c r="AH55" s="14">
        <v>2000</v>
      </c>
      <c r="AI55" s="14">
        <v>1000</v>
      </c>
      <c r="AJ55" s="14">
        <v>2000</v>
      </c>
      <c r="AK55" s="14">
        <v>2000</v>
      </c>
      <c r="AL55" s="14">
        <v>2000</v>
      </c>
      <c r="AM55" s="14">
        <v>2000</v>
      </c>
      <c r="AN55" s="14">
        <v>1000</v>
      </c>
      <c r="AO55" s="14">
        <v>10000</v>
      </c>
      <c r="AP55" s="14">
        <v>10000</v>
      </c>
      <c r="AQ55" s="14">
        <v>10000</v>
      </c>
      <c r="AR55" s="7"/>
      <c r="AS55" s="7"/>
      <c r="AT55" s="1"/>
      <c r="AU55" s="1"/>
      <c r="AV55" s="1"/>
      <c r="AW55" s="1"/>
      <c r="AX55" s="1"/>
      <c r="AY55" s="1"/>
      <c r="AZ55" s="1"/>
      <c r="BA55" s="1"/>
      <c r="BB55" s="1"/>
    </row>
    <row r="56" spans="1:54" x14ac:dyDescent="0.45">
      <c r="A56" s="2" t="s">
        <v>32</v>
      </c>
      <c r="B56" s="12">
        <v>3.1234000000000002</v>
      </c>
      <c r="C56" s="12">
        <v>3.0556000000000001</v>
      </c>
      <c r="D56" s="12">
        <v>2.9812000000000003</v>
      </c>
      <c r="E56" s="13">
        <v>3.9590000000000005</v>
      </c>
      <c r="F56" s="12">
        <v>4.0510000000000002</v>
      </c>
      <c r="G56" s="12">
        <v>5.1606000000000005</v>
      </c>
      <c r="H56" s="12">
        <v>3.9618000000000002</v>
      </c>
      <c r="I56" s="12">
        <v>4.1716000000000006</v>
      </c>
      <c r="J56" s="12">
        <v>3.9200000000000004</v>
      </c>
      <c r="K56" s="12">
        <v>8.1942000000000004</v>
      </c>
      <c r="L56" s="12">
        <v>3.9024000000000001</v>
      </c>
      <c r="M56" s="12">
        <v>5.5590000000000011</v>
      </c>
      <c r="N56" s="12">
        <v>18.488600000000002</v>
      </c>
      <c r="O56" s="12">
        <v>18.412000000000003</v>
      </c>
      <c r="P56" s="12">
        <v>21.025000000000002</v>
      </c>
      <c r="Q56" s="12">
        <v>16.326599999999999</v>
      </c>
      <c r="R56" s="12">
        <v>19.180000000000003</v>
      </c>
      <c r="S56" s="12">
        <v>18.775000000000002</v>
      </c>
      <c r="T56" s="14">
        <v>1000</v>
      </c>
      <c r="U56" s="14">
        <v>1000</v>
      </c>
      <c r="V56" s="14">
        <v>1000</v>
      </c>
      <c r="W56" s="14">
        <v>1000</v>
      </c>
      <c r="X56" s="15">
        <v>2000</v>
      </c>
      <c r="Y56" s="14">
        <v>2000</v>
      </c>
      <c r="Z56" s="14">
        <v>2000</v>
      </c>
      <c r="AA56" s="14">
        <v>2000</v>
      </c>
      <c r="AB56" s="14">
        <v>2000</v>
      </c>
      <c r="AC56" s="14">
        <v>2000</v>
      </c>
      <c r="AD56" s="14">
        <v>1000</v>
      </c>
      <c r="AE56" s="14">
        <v>1000</v>
      </c>
      <c r="AF56" s="16">
        <v>2000</v>
      </c>
      <c r="AG56" s="14">
        <v>2000</v>
      </c>
      <c r="AH56" s="14">
        <v>2000</v>
      </c>
      <c r="AI56" s="14">
        <v>1000</v>
      </c>
      <c r="AJ56" s="14">
        <v>2000</v>
      </c>
      <c r="AK56" s="14">
        <v>2000</v>
      </c>
      <c r="AL56" s="14">
        <v>2000</v>
      </c>
      <c r="AM56" s="14">
        <v>2000</v>
      </c>
      <c r="AN56" s="14">
        <v>1000</v>
      </c>
      <c r="AO56" s="14">
        <v>10000</v>
      </c>
      <c r="AP56" s="14">
        <v>10000</v>
      </c>
      <c r="AQ56" s="14">
        <v>10000</v>
      </c>
      <c r="AR56" s="7"/>
      <c r="AS56" s="7"/>
      <c r="AT56" s="1"/>
      <c r="AU56" s="1"/>
      <c r="AV56" s="1"/>
      <c r="AW56" s="1"/>
      <c r="AX56" s="1"/>
      <c r="AY56" s="1"/>
      <c r="AZ56" s="1"/>
      <c r="BA56" s="1"/>
      <c r="BB56" s="1"/>
    </row>
    <row r="57" spans="1:54" x14ac:dyDescent="0.45">
      <c r="A57" s="2" t="s">
        <v>33</v>
      </c>
      <c r="B57" s="12">
        <v>31.234000000000002</v>
      </c>
      <c r="C57" s="12">
        <v>30.556000000000001</v>
      </c>
      <c r="D57" s="12">
        <v>29.812000000000001</v>
      </c>
      <c r="E57" s="13">
        <v>39.590000000000003</v>
      </c>
      <c r="F57" s="12">
        <v>40.51</v>
      </c>
      <c r="G57" s="12">
        <v>51.606000000000002</v>
      </c>
      <c r="H57" s="12">
        <v>39.618000000000002</v>
      </c>
      <c r="I57" s="12">
        <v>41.716000000000001</v>
      </c>
      <c r="J57" s="12">
        <v>39.200000000000003</v>
      </c>
      <c r="K57" s="12">
        <v>81.941999999999993</v>
      </c>
      <c r="L57" s="12">
        <v>39.024000000000001</v>
      </c>
      <c r="M57" s="12">
        <v>55.59</v>
      </c>
      <c r="N57" s="12">
        <v>184.886</v>
      </c>
      <c r="O57" s="12">
        <v>184.12</v>
      </c>
      <c r="P57" s="12">
        <v>210.25</v>
      </c>
      <c r="Q57" s="12">
        <v>163.26599999999999</v>
      </c>
      <c r="R57" s="12">
        <v>191.8</v>
      </c>
      <c r="S57" s="12">
        <v>187.75</v>
      </c>
      <c r="T57" s="14">
        <v>10000</v>
      </c>
      <c r="U57" s="14">
        <v>10000</v>
      </c>
      <c r="V57" s="14">
        <v>10000</v>
      </c>
      <c r="W57" s="14">
        <v>10000</v>
      </c>
      <c r="X57" s="15">
        <v>20000</v>
      </c>
      <c r="Y57" s="14">
        <v>20000</v>
      </c>
      <c r="Z57" s="14">
        <v>20000</v>
      </c>
      <c r="AA57" s="14">
        <v>20000</v>
      </c>
      <c r="AB57" s="14">
        <v>20000</v>
      </c>
      <c r="AC57" s="14">
        <v>20000</v>
      </c>
      <c r="AD57" s="14">
        <v>10000</v>
      </c>
      <c r="AE57" s="14">
        <v>10000</v>
      </c>
      <c r="AF57" s="16">
        <v>20000</v>
      </c>
      <c r="AG57" s="14">
        <v>20000</v>
      </c>
      <c r="AH57" s="14">
        <v>20000</v>
      </c>
      <c r="AI57" s="14">
        <v>10000</v>
      </c>
      <c r="AJ57" s="14">
        <v>20000</v>
      </c>
      <c r="AK57" s="14">
        <v>20000</v>
      </c>
      <c r="AL57" s="14">
        <v>20000</v>
      </c>
      <c r="AM57" s="14">
        <v>20000</v>
      </c>
      <c r="AN57" s="14">
        <v>10000</v>
      </c>
      <c r="AO57" s="14">
        <v>100000</v>
      </c>
      <c r="AP57" s="14">
        <v>100000</v>
      </c>
      <c r="AQ57" s="14">
        <v>100000</v>
      </c>
      <c r="AR57" s="7"/>
      <c r="AS57" s="7"/>
      <c r="AT57" s="1"/>
      <c r="AU57" s="1"/>
      <c r="AV57" s="1"/>
      <c r="AW57" s="1"/>
      <c r="AX57" s="1"/>
      <c r="AY57" s="1"/>
      <c r="AZ57" s="1"/>
      <c r="BA57" s="1"/>
      <c r="BB57" s="1"/>
    </row>
    <row r="58" spans="1:54" x14ac:dyDescent="0.45">
      <c r="A58" s="2" t="s">
        <v>34</v>
      </c>
      <c r="B58" s="12">
        <v>3.1234000000000002</v>
      </c>
      <c r="C58" s="12">
        <v>3.0556000000000001</v>
      </c>
      <c r="D58" s="12">
        <v>2.9812000000000003</v>
      </c>
      <c r="E58" s="13">
        <v>3.9590000000000005</v>
      </c>
      <c r="F58" s="12">
        <v>4.0510000000000002</v>
      </c>
      <c r="G58" s="12">
        <v>5.1606000000000005</v>
      </c>
      <c r="H58" s="12">
        <v>3.9618000000000002</v>
      </c>
      <c r="I58" s="12">
        <v>4.1716000000000006</v>
      </c>
      <c r="J58" s="12">
        <v>3.9200000000000004</v>
      </c>
      <c r="K58" s="12">
        <v>8.1942000000000004</v>
      </c>
      <c r="L58" s="12">
        <v>3.9024000000000001</v>
      </c>
      <c r="M58" s="12">
        <v>5.5590000000000011</v>
      </c>
      <c r="N58" s="12">
        <v>18.488600000000002</v>
      </c>
      <c r="O58" s="12">
        <v>18.412000000000003</v>
      </c>
      <c r="P58" s="12">
        <v>21.025000000000002</v>
      </c>
      <c r="Q58" s="12">
        <v>16.326599999999999</v>
      </c>
      <c r="R58" s="12">
        <v>19.180000000000003</v>
      </c>
      <c r="S58" s="12">
        <v>18.775000000000002</v>
      </c>
      <c r="T58" s="14">
        <v>1000</v>
      </c>
      <c r="U58" s="14">
        <v>1000</v>
      </c>
      <c r="V58" s="14">
        <v>1000</v>
      </c>
      <c r="W58" s="14">
        <v>1000</v>
      </c>
      <c r="X58" s="15">
        <v>2000</v>
      </c>
      <c r="Y58" s="14">
        <v>2000</v>
      </c>
      <c r="Z58" s="14">
        <v>2000</v>
      </c>
      <c r="AA58" s="14">
        <v>2000</v>
      </c>
      <c r="AB58" s="14">
        <v>2000</v>
      </c>
      <c r="AC58" s="14">
        <v>2000</v>
      </c>
      <c r="AD58" s="14">
        <v>1000</v>
      </c>
      <c r="AE58" s="14">
        <v>1000</v>
      </c>
      <c r="AF58" s="16">
        <v>2000</v>
      </c>
      <c r="AG58" s="14">
        <v>2000</v>
      </c>
      <c r="AH58" s="14">
        <v>2000</v>
      </c>
      <c r="AI58" s="14">
        <v>1000</v>
      </c>
      <c r="AJ58" s="14">
        <v>2000</v>
      </c>
      <c r="AK58" s="14">
        <v>2000</v>
      </c>
      <c r="AL58" s="14">
        <v>2000</v>
      </c>
      <c r="AM58" s="14">
        <v>2000</v>
      </c>
      <c r="AN58" s="14">
        <v>1000</v>
      </c>
      <c r="AO58" s="14">
        <v>10000</v>
      </c>
      <c r="AP58" s="14">
        <v>10000</v>
      </c>
      <c r="AQ58" s="14">
        <v>10000</v>
      </c>
      <c r="AR58" s="7"/>
      <c r="AS58" s="7"/>
      <c r="AT58" s="1"/>
      <c r="AU58" s="1"/>
      <c r="AV58" s="1"/>
      <c r="AW58" s="1"/>
      <c r="AX58" s="1"/>
      <c r="AY58" s="1"/>
      <c r="AZ58" s="1"/>
      <c r="BA58" s="1"/>
      <c r="BB58" s="1"/>
    </row>
    <row r="59" spans="1:54" x14ac:dyDescent="0.45">
      <c r="A59" s="2" t="s">
        <v>35</v>
      </c>
      <c r="B59" s="12">
        <v>2.7642090000000001</v>
      </c>
      <c r="C59" s="12">
        <v>2.7042060000000001</v>
      </c>
      <c r="D59" s="12">
        <v>2.6383619999999999</v>
      </c>
      <c r="E59" s="13">
        <v>3.5037150000000001</v>
      </c>
      <c r="F59" s="12">
        <v>3.5851349999999997</v>
      </c>
      <c r="G59" s="12">
        <v>4.5671309999999998</v>
      </c>
      <c r="H59" s="12">
        <v>3.5061930000000001</v>
      </c>
      <c r="I59" s="12">
        <v>3.6918660000000001</v>
      </c>
      <c r="J59" s="12">
        <v>3.4692000000000003</v>
      </c>
      <c r="K59" s="12">
        <v>7.251866999999999</v>
      </c>
      <c r="L59" s="12">
        <v>3.453624</v>
      </c>
      <c r="M59" s="12">
        <v>4.9197150000000001</v>
      </c>
      <c r="N59" s="12">
        <v>16.362410999999998</v>
      </c>
      <c r="O59" s="12">
        <v>16.294619999999998</v>
      </c>
      <c r="P59" s="12">
        <v>18.607125</v>
      </c>
      <c r="Q59" s="12">
        <v>14.449040999999998</v>
      </c>
      <c r="R59" s="12">
        <v>16.974299999999999</v>
      </c>
      <c r="S59" s="12">
        <v>16.615874999999999</v>
      </c>
      <c r="T59" s="14">
        <v>885</v>
      </c>
      <c r="U59" s="14">
        <v>885</v>
      </c>
      <c r="V59" s="14">
        <v>885</v>
      </c>
      <c r="W59" s="14">
        <v>885</v>
      </c>
      <c r="X59" s="15">
        <v>1770</v>
      </c>
      <c r="Y59" s="14">
        <v>1770</v>
      </c>
      <c r="Z59" s="14">
        <v>1770</v>
      </c>
      <c r="AA59" s="14">
        <v>1770</v>
      </c>
      <c r="AB59" s="14">
        <v>1770</v>
      </c>
      <c r="AC59" s="14">
        <v>1770</v>
      </c>
      <c r="AD59" s="14">
        <v>885</v>
      </c>
      <c r="AE59" s="14">
        <v>885</v>
      </c>
      <c r="AF59" s="16">
        <v>1770</v>
      </c>
      <c r="AG59" s="14">
        <v>1770</v>
      </c>
      <c r="AH59" s="14">
        <v>1770</v>
      </c>
      <c r="AI59" s="14">
        <v>885</v>
      </c>
      <c r="AJ59" s="14">
        <v>1770</v>
      </c>
      <c r="AK59" s="14">
        <v>1770</v>
      </c>
      <c r="AL59" s="14">
        <v>1770</v>
      </c>
      <c r="AM59" s="14">
        <v>1770</v>
      </c>
      <c r="AN59" s="14">
        <v>885</v>
      </c>
      <c r="AO59" s="14">
        <v>8850</v>
      </c>
      <c r="AP59" s="14">
        <v>8850</v>
      </c>
      <c r="AQ59" s="14">
        <v>8850</v>
      </c>
      <c r="AR59" s="7"/>
      <c r="AS59" s="7"/>
      <c r="AT59" s="1"/>
      <c r="AU59" s="1"/>
      <c r="AV59" s="1"/>
      <c r="AW59" s="1"/>
      <c r="AX59" s="1"/>
      <c r="AY59" s="1"/>
      <c r="AZ59" s="1"/>
      <c r="BA59" s="1"/>
      <c r="BB59" s="1"/>
    </row>
    <row r="60" spans="1:54" x14ac:dyDescent="0.45">
      <c r="A60" s="2" t="s">
        <v>36</v>
      </c>
      <c r="B60" s="12">
        <v>2.9359960000000003</v>
      </c>
      <c r="C60" s="12">
        <v>2.8722639999999999</v>
      </c>
      <c r="D60" s="12">
        <v>2.8023280000000002</v>
      </c>
      <c r="E60" s="13">
        <v>3.7214600000000004</v>
      </c>
      <c r="F60" s="12">
        <v>3.8079399999999999</v>
      </c>
      <c r="G60" s="12">
        <v>4.8509640000000003</v>
      </c>
      <c r="H60" s="12">
        <v>3.7240920000000002</v>
      </c>
      <c r="I60" s="12">
        <v>3.9213040000000001</v>
      </c>
      <c r="J60" s="12">
        <v>3.6848000000000001</v>
      </c>
      <c r="K60" s="12">
        <v>7.7025479999999993</v>
      </c>
      <c r="L60" s="12">
        <v>3.668256</v>
      </c>
      <c r="M60" s="12">
        <v>5.22546</v>
      </c>
      <c r="N60" s="12">
        <v>17.379283999999998</v>
      </c>
      <c r="O60" s="12">
        <v>17.307280000000002</v>
      </c>
      <c r="P60" s="12">
        <v>19.763500000000001</v>
      </c>
      <c r="Q60" s="12">
        <v>15.347004</v>
      </c>
      <c r="R60" s="12">
        <v>18.029199999999999</v>
      </c>
      <c r="S60" s="12">
        <v>17.648499999999999</v>
      </c>
      <c r="T60" s="14">
        <v>940</v>
      </c>
      <c r="U60" s="14">
        <v>940</v>
      </c>
      <c r="V60" s="14">
        <v>940</v>
      </c>
      <c r="W60" s="14">
        <v>940</v>
      </c>
      <c r="X60" s="15">
        <v>1880</v>
      </c>
      <c r="Y60" s="14">
        <v>1880</v>
      </c>
      <c r="Z60" s="14">
        <v>1880</v>
      </c>
      <c r="AA60" s="14">
        <v>1880</v>
      </c>
      <c r="AB60" s="14">
        <v>1880</v>
      </c>
      <c r="AC60" s="14">
        <v>1880</v>
      </c>
      <c r="AD60" s="14">
        <v>940</v>
      </c>
      <c r="AE60" s="14">
        <v>940</v>
      </c>
      <c r="AF60" s="16">
        <v>1880</v>
      </c>
      <c r="AG60" s="14">
        <v>1880</v>
      </c>
      <c r="AH60" s="14">
        <v>1880</v>
      </c>
      <c r="AI60" s="14">
        <v>940</v>
      </c>
      <c r="AJ60" s="14">
        <v>1880</v>
      </c>
      <c r="AK60" s="14">
        <v>1880</v>
      </c>
      <c r="AL60" s="14">
        <v>1880</v>
      </c>
      <c r="AM60" s="14">
        <v>1880</v>
      </c>
      <c r="AN60" s="14">
        <v>940</v>
      </c>
      <c r="AO60" s="14">
        <v>9400</v>
      </c>
      <c r="AP60" s="14">
        <v>9400</v>
      </c>
      <c r="AQ60" s="14">
        <v>9400</v>
      </c>
      <c r="AR60" s="7"/>
      <c r="AS60" s="7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45">
      <c r="A61" s="2" t="s">
        <v>37</v>
      </c>
      <c r="B61" s="12">
        <v>2.8579110000000001</v>
      </c>
      <c r="C61" s="12">
        <v>2.795874</v>
      </c>
      <c r="D61" s="12">
        <v>2.7277979999999999</v>
      </c>
      <c r="E61" s="13">
        <v>3.6224850000000002</v>
      </c>
      <c r="F61" s="12">
        <v>3.7066649999999997</v>
      </c>
      <c r="G61" s="12">
        <v>4.7219490000000004</v>
      </c>
      <c r="H61" s="12">
        <v>3.6250469999999999</v>
      </c>
      <c r="I61" s="12">
        <v>3.8170139999999999</v>
      </c>
      <c r="J61" s="12">
        <v>3.5868000000000002</v>
      </c>
      <c r="K61" s="12">
        <v>7.4976929999999991</v>
      </c>
      <c r="L61" s="12">
        <v>3.5706959999999999</v>
      </c>
      <c r="M61" s="12">
        <v>5.0864850000000006</v>
      </c>
      <c r="N61" s="12">
        <v>16.917068999999998</v>
      </c>
      <c r="O61" s="12">
        <v>16.846979999999999</v>
      </c>
      <c r="P61" s="12">
        <v>19.237874999999999</v>
      </c>
      <c r="Q61" s="12">
        <v>14.938838999999998</v>
      </c>
      <c r="R61" s="12">
        <v>17.549700000000001</v>
      </c>
      <c r="S61" s="12">
        <v>17.179124999999999</v>
      </c>
      <c r="T61" s="14">
        <v>915</v>
      </c>
      <c r="U61" s="14">
        <v>915</v>
      </c>
      <c r="V61" s="14">
        <v>915</v>
      </c>
      <c r="W61" s="14">
        <v>915</v>
      </c>
      <c r="X61" s="15">
        <v>1830</v>
      </c>
      <c r="Y61" s="14">
        <v>1830</v>
      </c>
      <c r="Z61" s="14">
        <v>1830</v>
      </c>
      <c r="AA61" s="14">
        <v>1830</v>
      </c>
      <c r="AB61" s="14">
        <v>1830</v>
      </c>
      <c r="AC61" s="14">
        <v>1830</v>
      </c>
      <c r="AD61" s="14">
        <v>915</v>
      </c>
      <c r="AE61" s="14">
        <v>915</v>
      </c>
      <c r="AF61" s="16">
        <v>1830</v>
      </c>
      <c r="AG61" s="14">
        <v>1830</v>
      </c>
      <c r="AH61" s="14">
        <v>1830</v>
      </c>
      <c r="AI61" s="14">
        <v>915</v>
      </c>
      <c r="AJ61" s="14">
        <v>1830</v>
      </c>
      <c r="AK61" s="14">
        <v>1830</v>
      </c>
      <c r="AL61" s="14">
        <v>1830</v>
      </c>
      <c r="AM61" s="14">
        <v>1830</v>
      </c>
      <c r="AN61" s="14">
        <v>915</v>
      </c>
      <c r="AO61" s="14">
        <v>9150</v>
      </c>
      <c r="AP61" s="14">
        <v>9150</v>
      </c>
      <c r="AQ61" s="14">
        <v>9150</v>
      </c>
      <c r="AR61" s="7"/>
      <c r="AS61" s="7"/>
      <c r="AT61" s="1"/>
      <c r="AU61" s="1"/>
      <c r="AV61" s="1"/>
      <c r="AW61" s="1"/>
      <c r="AX61" s="1"/>
      <c r="AY61" s="1"/>
      <c r="AZ61" s="1"/>
      <c r="BA61" s="1"/>
      <c r="BB61" s="1"/>
    </row>
    <row r="62" spans="1:54" x14ac:dyDescent="0.45">
      <c r="A62" s="2" t="s">
        <v>38</v>
      </c>
      <c r="B62" s="12">
        <v>2.982847</v>
      </c>
      <c r="C62" s="12">
        <v>2.9180980000000001</v>
      </c>
      <c r="D62" s="12">
        <v>2.8470460000000002</v>
      </c>
      <c r="E62" s="13">
        <v>3.7808450000000002</v>
      </c>
      <c r="F62" s="12">
        <v>3.8687049999999998</v>
      </c>
      <c r="G62" s="12">
        <v>4.9283730000000006</v>
      </c>
      <c r="H62" s="12">
        <v>3.7835190000000001</v>
      </c>
      <c r="I62" s="12">
        <v>3.9838780000000003</v>
      </c>
      <c r="J62" s="12">
        <v>3.7436000000000003</v>
      </c>
      <c r="K62" s="12">
        <v>7.8254609999999998</v>
      </c>
      <c r="L62" s="12">
        <v>3.7267920000000001</v>
      </c>
      <c r="M62" s="12">
        <v>5.3088450000000007</v>
      </c>
      <c r="N62" s="12">
        <v>17.656613</v>
      </c>
      <c r="O62" s="12">
        <v>17.583460000000002</v>
      </c>
      <c r="P62" s="12">
        <v>20.078875</v>
      </c>
      <c r="Q62" s="12">
        <v>15.591903</v>
      </c>
      <c r="R62" s="12">
        <v>18.3169</v>
      </c>
      <c r="S62" s="12">
        <v>17.930125</v>
      </c>
      <c r="T62" s="14">
        <v>955</v>
      </c>
      <c r="U62" s="14">
        <v>955</v>
      </c>
      <c r="V62" s="14">
        <v>955</v>
      </c>
      <c r="W62" s="14">
        <v>955</v>
      </c>
      <c r="X62" s="15">
        <v>1910</v>
      </c>
      <c r="Y62" s="14">
        <v>1910</v>
      </c>
      <c r="Z62" s="14">
        <v>1910</v>
      </c>
      <c r="AA62" s="14">
        <v>1910</v>
      </c>
      <c r="AB62" s="14">
        <v>1910</v>
      </c>
      <c r="AC62" s="14">
        <v>1910</v>
      </c>
      <c r="AD62" s="14">
        <v>955</v>
      </c>
      <c r="AE62" s="14">
        <v>955</v>
      </c>
      <c r="AF62" s="16">
        <v>1910</v>
      </c>
      <c r="AG62" s="14">
        <v>1910</v>
      </c>
      <c r="AH62" s="14">
        <v>1910</v>
      </c>
      <c r="AI62" s="14">
        <v>955</v>
      </c>
      <c r="AJ62" s="14">
        <v>1910</v>
      </c>
      <c r="AK62" s="14">
        <v>1910</v>
      </c>
      <c r="AL62" s="14">
        <v>1910</v>
      </c>
      <c r="AM62" s="14">
        <v>1910</v>
      </c>
      <c r="AN62" s="14">
        <v>955</v>
      </c>
      <c r="AO62" s="14">
        <v>9550</v>
      </c>
      <c r="AP62" s="14">
        <v>9550</v>
      </c>
      <c r="AQ62" s="14">
        <v>9550</v>
      </c>
      <c r="AR62" s="7"/>
      <c r="AS62" s="7"/>
      <c r="AT62" s="1"/>
      <c r="AU62" s="1"/>
      <c r="AV62" s="1"/>
      <c r="AW62" s="1"/>
      <c r="AX62" s="1"/>
      <c r="AY62" s="1"/>
      <c r="AZ62" s="1"/>
      <c r="BA62" s="1"/>
      <c r="BB62" s="1"/>
    </row>
    <row r="63" spans="1:54" x14ac:dyDescent="0.45">
      <c r="A63" s="2" t="s">
        <v>39</v>
      </c>
      <c r="B63" s="12">
        <v>2.9047620000000003</v>
      </c>
      <c r="C63" s="12">
        <v>2.8417080000000001</v>
      </c>
      <c r="D63" s="12">
        <v>2.772516</v>
      </c>
      <c r="E63" s="13">
        <v>3.6818700000000004</v>
      </c>
      <c r="F63" s="12">
        <v>3.7674299999999996</v>
      </c>
      <c r="G63" s="12">
        <v>4.7993579999999998</v>
      </c>
      <c r="H63" s="12">
        <v>3.6844740000000002</v>
      </c>
      <c r="I63" s="12">
        <v>3.879588</v>
      </c>
      <c r="J63" s="12">
        <v>3.6456000000000004</v>
      </c>
      <c r="K63" s="12">
        <v>7.6206059999999995</v>
      </c>
      <c r="L63" s="12">
        <v>3.629232</v>
      </c>
      <c r="M63" s="12">
        <v>5.1698700000000004</v>
      </c>
      <c r="N63" s="12">
        <v>17.194398</v>
      </c>
      <c r="O63" s="12">
        <v>17.123159999999999</v>
      </c>
      <c r="P63" s="12">
        <v>19.553249999999998</v>
      </c>
      <c r="Q63" s="12">
        <v>15.183737999999998</v>
      </c>
      <c r="R63" s="12">
        <v>17.837400000000002</v>
      </c>
      <c r="S63" s="12">
        <v>17.460750000000001</v>
      </c>
      <c r="T63" s="14">
        <v>930</v>
      </c>
      <c r="U63" s="14">
        <v>930</v>
      </c>
      <c r="V63" s="14">
        <v>930</v>
      </c>
      <c r="W63" s="14">
        <v>930</v>
      </c>
      <c r="X63" s="15">
        <v>1860</v>
      </c>
      <c r="Y63" s="14">
        <v>1860</v>
      </c>
      <c r="Z63" s="14">
        <v>1860</v>
      </c>
      <c r="AA63" s="14">
        <v>1860</v>
      </c>
      <c r="AB63" s="14">
        <v>1860</v>
      </c>
      <c r="AC63" s="14">
        <v>1860</v>
      </c>
      <c r="AD63" s="14">
        <v>930</v>
      </c>
      <c r="AE63" s="14">
        <v>930</v>
      </c>
      <c r="AF63" s="16">
        <v>1860</v>
      </c>
      <c r="AG63" s="14">
        <v>1860</v>
      </c>
      <c r="AH63" s="14">
        <v>1860</v>
      </c>
      <c r="AI63" s="14">
        <v>930</v>
      </c>
      <c r="AJ63" s="14">
        <v>1860</v>
      </c>
      <c r="AK63" s="14">
        <v>1860</v>
      </c>
      <c r="AL63" s="14">
        <v>1860</v>
      </c>
      <c r="AM63" s="14">
        <v>1860</v>
      </c>
      <c r="AN63" s="14">
        <v>930</v>
      </c>
      <c r="AO63" s="14">
        <v>9300</v>
      </c>
      <c r="AP63" s="14">
        <v>9300</v>
      </c>
      <c r="AQ63" s="14">
        <v>9300</v>
      </c>
      <c r="AR63" s="7"/>
      <c r="AS63" s="7"/>
      <c r="AT63" s="1"/>
      <c r="AU63" s="1"/>
      <c r="AV63" s="1"/>
      <c r="AW63" s="1"/>
      <c r="AX63" s="1"/>
      <c r="AY63" s="1"/>
      <c r="AZ63" s="1"/>
      <c r="BA63" s="1"/>
      <c r="BB63" s="1"/>
    </row>
    <row r="64" spans="1:54" x14ac:dyDescent="0.45">
      <c r="A64" s="2" t="s">
        <v>40</v>
      </c>
      <c r="B64" s="12">
        <v>2.9984640000000002</v>
      </c>
      <c r="C64" s="12">
        <v>2.933376</v>
      </c>
      <c r="D64" s="12">
        <v>2.8619520000000001</v>
      </c>
      <c r="E64" s="13">
        <v>3.8006400000000005</v>
      </c>
      <c r="F64" s="12">
        <v>3.88896</v>
      </c>
      <c r="G64" s="12">
        <v>4.9541760000000004</v>
      </c>
      <c r="H64" s="12">
        <v>3.8033280000000005</v>
      </c>
      <c r="I64" s="12">
        <v>4.0047360000000003</v>
      </c>
      <c r="J64" s="12">
        <v>3.7632000000000003</v>
      </c>
      <c r="K64" s="12">
        <v>7.8664319999999996</v>
      </c>
      <c r="L64" s="12">
        <v>3.7463040000000003</v>
      </c>
      <c r="M64" s="12">
        <v>5.3366400000000001</v>
      </c>
      <c r="N64" s="12">
        <v>17.749056</v>
      </c>
      <c r="O64" s="12">
        <v>17.675520000000002</v>
      </c>
      <c r="P64" s="12">
        <v>20.184000000000001</v>
      </c>
      <c r="Q64" s="12">
        <v>15.673536</v>
      </c>
      <c r="R64" s="12">
        <v>18.412800000000001</v>
      </c>
      <c r="S64" s="12">
        <v>18.024000000000001</v>
      </c>
      <c r="T64" s="14">
        <v>960</v>
      </c>
      <c r="U64" s="14">
        <v>960</v>
      </c>
      <c r="V64" s="14">
        <v>960</v>
      </c>
      <c r="W64" s="14">
        <v>960</v>
      </c>
      <c r="X64" s="15">
        <v>1920</v>
      </c>
      <c r="Y64" s="14">
        <v>1920</v>
      </c>
      <c r="Z64" s="14">
        <v>1920</v>
      </c>
      <c r="AA64" s="14">
        <v>1920</v>
      </c>
      <c r="AB64" s="14">
        <v>1920</v>
      </c>
      <c r="AC64" s="14">
        <v>1920</v>
      </c>
      <c r="AD64" s="14">
        <v>960</v>
      </c>
      <c r="AE64" s="14">
        <v>960</v>
      </c>
      <c r="AF64" s="16">
        <v>1920</v>
      </c>
      <c r="AG64" s="14">
        <v>1920</v>
      </c>
      <c r="AH64" s="14">
        <v>1920</v>
      </c>
      <c r="AI64" s="14">
        <v>960</v>
      </c>
      <c r="AJ64" s="14">
        <v>1920</v>
      </c>
      <c r="AK64" s="14">
        <v>1920</v>
      </c>
      <c r="AL64" s="14">
        <v>1920</v>
      </c>
      <c r="AM64" s="14">
        <v>1920</v>
      </c>
      <c r="AN64" s="14">
        <v>960</v>
      </c>
      <c r="AO64" s="14">
        <v>9600</v>
      </c>
      <c r="AP64" s="14">
        <v>9600</v>
      </c>
      <c r="AQ64" s="14">
        <v>9600</v>
      </c>
      <c r="AR64" s="7"/>
      <c r="AS64" s="7"/>
      <c r="AT64" s="1"/>
      <c r="AU64" s="1"/>
      <c r="AV64" s="1"/>
      <c r="AW64" s="1"/>
      <c r="AX64" s="1"/>
      <c r="AY64" s="1"/>
      <c r="AZ64" s="1"/>
      <c r="BA64" s="1"/>
      <c r="BB64" s="1"/>
    </row>
    <row r="65" spans="1:54" x14ac:dyDescent="0.45">
      <c r="A65" s="2" t="s">
        <v>41</v>
      </c>
      <c r="B65" s="12">
        <v>3.0140810000000005</v>
      </c>
      <c r="C65" s="12">
        <v>2.9486540000000003</v>
      </c>
      <c r="D65" s="12">
        <v>2.8768580000000004</v>
      </c>
      <c r="E65" s="13">
        <v>3.8204350000000002</v>
      </c>
      <c r="F65" s="12">
        <v>3.9092150000000001</v>
      </c>
      <c r="G65" s="12">
        <v>4.9799790000000002</v>
      </c>
      <c r="H65" s="12">
        <v>3.8231370000000005</v>
      </c>
      <c r="I65" s="12">
        <v>4.0255939999999999</v>
      </c>
      <c r="J65" s="12">
        <v>3.7828000000000004</v>
      </c>
      <c r="K65" s="12">
        <v>7.9074029999999995</v>
      </c>
      <c r="L65" s="12">
        <v>3.7658160000000001</v>
      </c>
      <c r="M65" s="12">
        <v>5.3644350000000003</v>
      </c>
      <c r="N65" s="12">
        <v>17.841498999999999</v>
      </c>
      <c r="O65" s="12">
        <v>17.767580000000002</v>
      </c>
      <c r="P65" s="12">
        <v>20.289125000000002</v>
      </c>
      <c r="Q65" s="12">
        <v>15.755169</v>
      </c>
      <c r="R65" s="12">
        <v>18.508700000000001</v>
      </c>
      <c r="S65" s="12">
        <v>18.117875000000002</v>
      </c>
      <c r="T65" s="14">
        <v>965</v>
      </c>
      <c r="U65" s="14">
        <v>965</v>
      </c>
      <c r="V65" s="14">
        <v>965</v>
      </c>
      <c r="W65" s="14">
        <v>965</v>
      </c>
      <c r="X65" s="15">
        <v>1930</v>
      </c>
      <c r="Y65" s="14">
        <v>1930</v>
      </c>
      <c r="Z65" s="14">
        <v>1930</v>
      </c>
      <c r="AA65" s="14">
        <v>1930</v>
      </c>
      <c r="AB65" s="14">
        <v>1930</v>
      </c>
      <c r="AC65" s="14">
        <v>1930</v>
      </c>
      <c r="AD65" s="14">
        <v>965</v>
      </c>
      <c r="AE65" s="14">
        <v>965</v>
      </c>
      <c r="AF65" s="16">
        <v>1930</v>
      </c>
      <c r="AG65" s="14">
        <v>1930</v>
      </c>
      <c r="AH65" s="14">
        <v>1930</v>
      </c>
      <c r="AI65" s="14">
        <v>965</v>
      </c>
      <c r="AJ65" s="14">
        <v>1930</v>
      </c>
      <c r="AK65" s="14">
        <v>1930</v>
      </c>
      <c r="AL65" s="14">
        <v>1930</v>
      </c>
      <c r="AM65" s="14">
        <v>1930</v>
      </c>
      <c r="AN65" s="14">
        <v>965</v>
      </c>
      <c r="AO65" s="14">
        <v>9650</v>
      </c>
      <c r="AP65" s="14">
        <v>9650</v>
      </c>
      <c r="AQ65" s="14">
        <v>9650</v>
      </c>
      <c r="AR65" s="7"/>
      <c r="AS65" s="7"/>
      <c r="AT65" s="1"/>
      <c r="AU65" s="1"/>
      <c r="AV65" s="1"/>
      <c r="AW65" s="1"/>
      <c r="AX65" s="1"/>
      <c r="AY65" s="1"/>
      <c r="AZ65" s="1"/>
      <c r="BA65" s="1"/>
      <c r="BB65" s="1"/>
    </row>
    <row r="66" spans="1:54" x14ac:dyDescent="0.45">
      <c r="A66" s="2" t="s">
        <v>42</v>
      </c>
      <c r="B66" s="12">
        <v>3.0296980000000002</v>
      </c>
      <c r="C66" s="12">
        <v>2.9639320000000002</v>
      </c>
      <c r="D66" s="12">
        <v>2.8917640000000002</v>
      </c>
      <c r="E66" s="13">
        <v>3.8402300000000005</v>
      </c>
      <c r="F66" s="12">
        <v>3.9294699999999998</v>
      </c>
      <c r="G66" s="12">
        <v>5.005782</v>
      </c>
      <c r="H66" s="12">
        <v>3.8429460000000004</v>
      </c>
      <c r="I66" s="12">
        <v>4.0464520000000004</v>
      </c>
      <c r="J66" s="12">
        <v>3.8024000000000004</v>
      </c>
      <c r="K66" s="12">
        <v>7.9483739999999994</v>
      </c>
      <c r="L66" s="12">
        <v>3.7853280000000002</v>
      </c>
      <c r="M66" s="12">
        <v>5.3922300000000005</v>
      </c>
      <c r="N66" s="12">
        <v>17.933942000000002</v>
      </c>
      <c r="O66" s="12">
        <v>17.859640000000002</v>
      </c>
      <c r="P66" s="12">
        <v>20.39425</v>
      </c>
      <c r="Q66" s="12">
        <v>15.836802</v>
      </c>
      <c r="R66" s="12">
        <v>18.604600000000001</v>
      </c>
      <c r="S66" s="12">
        <v>18.211750000000002</v>
      </c>
      <c r="T66" s="14">
        <v>970</v>
      </c>
      <c r="U66" s="14">
        <v>970</v>
      </c>
      <c r="V66" s="14">
        <v>970</v>
      </c>
      <c r="W66" s="14">
        <v>970</v>
      </c>
      <c r="X66" s="15">
        <v>1940</v>
      </c>
      <c r="Y66" s="14">
        <v>1940</v>
      </c>
      <c r="Z66" s="14">
        <v>1940</v>
      </c>
      <c r="AA66" s="14">
        <v>1940</v>
      </c>
      <c r="AB66" s="14">
        <v>1940</v>
      </c>
      <c r="AC66" s="14">
        <v>1940</v>
      </c>
      <c r="AD66" s="14">
        <v>970</v>
      </c>
      <c r="AE66" s="14">
        <v>970</v>
      </c>
      <c r="AF66" s="16">
        <v>1940</v>
      </c>
      <c r="AG66" s="14">
        <v>1940</v>
      </c>
      <c r="AH66" s="14">
        <v>1940</v>
      </c>
      <c r="AI66" s="14">
        <v>970</v>
      </c>
      <c r="AJ66" s="14">
        <v>1940</v>
      </c>
      <c r="AK66" s="14">
        <v>1940</v>
      </c>
      <c r="AL66" s="14">
        <v>1940</v>
      </c>
      <c r="AM66" s="14">
        <v>1940</v>
      </c>
      <c r="AN66" s="14">
        <v>970</v>
      </c>
      <c r="AO66" s="14">
        <v>9700</v>
      </c>
      <c r="AP66" s="14">
        <v>9700</v>
      </c>
      <c r="AQ66" s="14">
        <v>9700</v>
      </c>
      <c r="AR66" s="7"/>
      <c r="AS66" s="7"/>
      <c r="AT66" s="1"/>
      <c r="AU66" s="1"/>
      <c r="AV66" s="1"/>
      <c r="AW66" s="1"/>
      <c r="AX66" s="1"/>
      <c r="AY66" s="1"/>
      <c r="AZ66" s="1"/>
      <c r="BA66" s="1"/>
      <c r="BB66" s="1"/>
    </row>
    <row r="67" spans="1:54" x14ac:dyDescent="0.45">
      <c r="A67" s="2" t="s">
        <v>43</v>
      </c>
      <c r="B67" s="12">
        <v>12.493600000000001</v>
      </c>
      <c r="C67" s="12">
        <v>12.2224</v>
      </c>
      <c r="D67" s="12">
        <v>11.924800000000001</v>
      </c>
      <c r="E67" s="13">
        <v>15.836000000000002</v>
      </c>
      <c r="F67" s="12">
        <v>16.204000000000001</v>
      </c>
      <c r="G67" s="12">
        <v>20.642400000000002</v>
      </c>
      <c r="H67" s="12">
        <v>15.847200000000001</v>
      </c>
      <c r="I67" s="12">
        <v>16.686400000000003</v>
      </c>
      <c r="J67" s="12">
        <v>15.680000000000001</v>
      </c>
      <c r="K67" s="12">
        <v>32.776800000000001</v>
      </c>
      <c r="L67" s="12">
        <v>15.6096</v>
      </c>
      <c r="M67" s="12">
        <v>22.236000000000004</v>
      </c>
      <c r="N67" s="12">
        <v>73.954400000000007</v>
      </c>
      <c r="O67" s="12">
        <v>73.64800000000001</v>
      </c>
      <c r="P67" s="12">
        <v>84.100000000000009</v>
      </c>
      <c r="Q67" s="12">
        <v>65.306399999999996</v>
      </c>
      <c r="R67" s="12">
        <v>76.720000000000013</v>
      </c>
      <c r="S67" s="12">
        <v>75.100000000000009</v>
      </c>
      <c r="T67" s="14">
        <v>4000</v>
      </c>
      <c r="U67" s="14">
        <v>4000</v>
      </c>
      <c r="V67" s="14">
        <v>4000</v>
      </c>
      <c r="W67" s="14">
        <v>4000</v>
      </c>
      <c r="X67" s="15">
        <v>8000</v>
      </c>
      <c r="Y67" s="14">
        <v>8000</v>
      </c>
      <c r="Z67" s="14">
        <v>8000</v>
      </c>
      <c r="AA67" s="14">
        <v>8000</v>
      </c>
      <c r="AB67" s="14">
        <v>8000</v>
      </c>
      <c r="AC67" s="14">
        <v>8000</v>
      </c>
      <c r="AD67" s="14">
        <v>4000</v>
      </c>
      <c r="AE67" s="14">
        <v>4000</v>
      </c>
      <c r="AF67" s="16">
        <v>8000</v>
      </c>
      <c r="AG67" s="14">
        <v>8000</v>
      </c>
      <c r="AH67" s="14">
        <v>8000</v>
      </c>
      <c r="AI67" s="14">
        <v>4000</v>
      </c>
      <c r="AJ67" s="14">
        <v>8000</v>
      </c>
      <c r="AK67" s="14">
        <v>8000</v>
      </c>
      <c r="AL67" s="14">
        <v>8000</v>
      </c>
      <c r="AM67" s="14">
        <v>8000</v>
      </c>
      <c r="AN67" s="14">
        <v>4000</v>
      </c>
      <c r="AO67" s="14">
        <v>40000</v>
      </c>
      <c r="AP67" s="14">
        <v>40000</v>
      </c>
      <c r="AQ67" s="14">
        <v>40000</v>
      </c>
      <c r="AR67" s="7"/>
      <c r="AS67" s="7"/>
      <c r="AT67" s="1"/>
      <c r="AU67" s="1"/>
      <c r="AV67" s="1"/>
      <c r="AW67" s="1"/>
      <c r="AX67" s="1"/>
      <c r="AY67" s="1"/>
      <c r="AZ67" s="1"/>
      <c r="BA67" s="1"/>
      <c r="BB67" s="1"/>
    </row>
    <row r="68" spans="1:54" x14ac:dyDescent="0.45">
      <c r="A68" s="2" t="s">
        <v>44</v>
      </c>
      <c r="B68" s="12">
        <v>6.2468000000000004</v>
      </c>
      <c r="C68" s="12">
        <v>6.1112000000000002</v>
      </c>
      <c r="D68" s="12">
        <v>5.9624000000000006</v>
      </c>
      <c r="E68" s="13">
        <v>7.918000000000001</v>
      </c>
      <c r="F68" s="12">
        <v>8.1020000000000003</v>
      </c>
      <c r="G68" s="12">
        <v>10.321200000000001</v>
      </c>
      <c r="H68" s="12">
        <v>7.9236000000000004</v>
      </c>
      <c r="I68" s="12">
        <v>8.3432000000000013</v>
      </c>
      <c r="J68" s="12">
        <v>7.8400000000000007</v>
      </c>
      <c r="K68" s="12">
        <v>16.388400000000001</v>
      </c>
      <c r="L68" s="12">
        <v>7.8048000000000002</v>
      </c>
      <c r="M68" s="12">
        <v>11.118000000000002</v>
      </c>
      <c r="N68" s="12">
        <v>36.977200000000003</v>
      </c>
      <c r="O68" s="12">
        <v>36.824000000000005</v>
      </c>
      <c r="P68" s="12">
        <v>42.050000000000004</v>
      </c>
      <c r="Q68" s="12">
        <v>32.653199999999998</v>
      </c>
      <c r="R68" s="12">
        <v>38.360000000000007</v>
      </c>
      <c r="S68" s="12">
        <v>37.550000000000004</v>
      </c>
      <c r="T68" s="14">
        <v>2000</v>
      </c>
      <c r="U68" s="14">
        <v>2000</v>
      </c>
      <c r="V68" s="14">
        <v>2000</v>
      </c>
      <c r="W68" s="14">
        <v>2000</v>
      </c>
      <c r="X68" s="15">
        <v>4000</v>
      </c>
      <c r="Y68" s="14">
        <v>4000</v>
      </c>
      <c r="Z68" s="14">
        <v>4000</v>
      </c>
      <c r="AA68" s="14">
        <v>4000</v>
      </c>
      <c r="AB68" s="14">
        <v>4000</v>
      </c>
      <c r="AC68" s="14">
        <v>4000</v>
      </c>
      <c r="AD68" s="14">
        <v>2000</v>
      </c>
      <c r="AE68" s="14">
        <v>2000</v>
      </c>
      <c r="AF68" s="16">
        <v>4000</v>
      </c>
      <c r="AG68" s="14">
        <v>4000</v>
      </c>
      <c r="AH68" s="14">
        <v>4000</v>
      </c>
      <c r="AI68" s="14">
        <v>2000</v>
      </c>
      <c r="AJ68" s="14">
        <v>4000</v>
      </c>
      <c r="AK68" s="14">
        <v>4000</v>
      </c>
      <c r="AL68" s="14">
        <v>4000</v>
      </c>
      <c r="AM68" s="14">
        <v>4000</v>
      </c>
      <c r="AN68" s="14">
        <v>2000</v>
      </c>
      <c r="AO68" s="14">
        <v>20000</v>
      </c>
      <c r="AP68" s="14">
        <v>20000</v>
      </c>
      <c r="AQ68" s="14">
        <v>20000</v>
      </c>
      <c r="AR68" s="7"/>
      <c r="AS68" s="7"/>
      <c r="AT68" s="1"/>
      <c r="AU68" s="1"/>
      <c r="AV68" s="1"/>
      <c r="AW68" s="1"/>
      <c r="AX68" s="1"/>
      <c r="AY68" s="1"/>
      <c r="AZ68" s="1"/>
      <c r="BA68" s="1"/>
      <c r="BB68" s="1"/>
    </row>
    <row r="69" spans="1:54" x14ac:dyDescent="0.45">
      <c r="A69" s="2" t="s">
        <v>45</v>
      </c>
      <c r="B69" s="12">
        <v>3.1234000000000002</v>
      </c>
      <c r="C69" s="12">
        <v>3.0556000000000001</v>
      </c>
      <c r="D69" s="12">
        <v>2.9812000000000003</v>
      </c>
      <c r="E69" s="13">
        <v>3.9590000000000005</v>
      </c>
      <c r="F69" s="12">
        <v>4.0510000000000002</v>
      </c>
      <c r="G69" s="12">
        <v>5.1606000000000005</v>
      </c>
      <c r="H69" s="12">
        <v>3.9618000000000002</v>
      </c>
      <c r="I69" s="12">
        <v>4.1716000000000006</v>
      </c>
      <c r="J69" s="12">
        <v>3.9200000000000004</v>
      </c>
      <c r="K69" s="12">
        <v>8.1942000000000004</v>
      </c>
      <c r="L69" s="12">
        <v>3.9024000000000001</v>
      </c>
      <c r="M69" s="12">
        <v>5.5590000000000011</v>
      </c>
      <c r="N69" s="12">
        <v>18.488600000000002</v>
      </c>
      <c r="O69" s="12">
        <v>18.412000000000003</v>
      </c>
      <c r="P69" s="12">
        <v>21.025000000000002</v>
      </c>
      <c r="Q69" s="12">
        <v>16.326599999999999</v>
      </c>
      <c r="R69" s="12">
        <v>19.180000000000003</v>
      </c>
      <c r="S69" s="12">
        <v>18.775000000000002</v>
      </c>
      <c r="T69" s="14">
        <v>1000</v>
      </c>
      <c r="U69" s="14">
        <v>1000</v>
      </c>
      <c r="V69" s="14">
        <v>1000</v>
      </c>
      <c r="W69" s="14">
        <v>1000</v>
      </c>
      <c r="X69" s="15">
        <v>2000</v>
      </c>
      <c r="Y69" s="14">
        <v>2000</v>
      </c>
      <c r="Z69" s="14">
        <v>2000</v>
      </c>
      <c r="AA69" s="14">
        <v>2000</v>
      </c>
      <c r="AB69" s="14">
        <v>2000</v>
      </c>
      <c r="AC69" s="14">
        <v>2000</v>
      </c>
      <c r="AD69" s="14">
        <v>1000</v>
      </c>
      <c r="AE69" s="14">
        <v>1000</v>
      </c>
      <c r="AF69" s="16">
        <v>2000</v>
      </c>
      <c r="AG69" s="14">
        <v>2000</v>
      </c>
      <c r="AH69" s="14">
        <v>2000</v>
      </c>
      <c r="AI69" s="14">
        <v>1000</v>
      </c>
      <c r="AJ69" s="14">
        <v>2000</v>
      </c>
      <c r="AK69" s="14">
        <v>2000</v>
      </c>
      <c r="AL69" s="14">
        <v>2000</v>
      </c>
      <c r="AM69" s="14">
        <v>2000</v>
      </c>
      <c r="AN69" s="14">
        <v>1000</v>
      </c>
      <c r="AO69" s="14">
        <v>10000</v>
      </c>
      <c r="AP69" s="14">
        <v>10000</v>
      </c>
      <c r="AQ69" s="14">
        <v>10000</v>
      </c>
      <c r="AR69" s="7"/>
      <c r="AS69" s="7"/>
      <c r="AT69" s="1"/>
      <c r="AU69" s="1"/>
      <c r="AV69" s="1"/>
      <c r="AW69" s="1"/>
      <c r="AX69" s="1"/>
      <c r="AY69" s="1"/>
      <c r="AZ69" s="1"/>
      <c r="BA69" s="1"/>
      <c r="BB69" s="1"/>
    </row>
    <row r="70" spans="1:54" x14ac:dyDescent="0.45">
      <c r="A70" s="2" t="s">
        <v>46</v>
      </c>
      <c r="B70" s="12">
        <v>3.1234000000000002</v>
      </c>
      <c r="C70" s="12">
        <v>3.0556000000000001</v>
      </c>
      <c r="D70" s="12">
        <v>2.9812000000000003</v>
      </c>
      <c r="E70" s="13">
        <v>3.9590000000000005</v>
      </c>
      <c r="F70" s="12">
        <v>4.0510000000000002</v>
      </c>
      <c r="G70" s="12">
        <v>5.1606000000000005</v>
      </c>
      <c r="H70" s="12">
        <v>3.9618000000000002</v>
      </c>
      <c r="I70" s="12">
        <v>4.1716000000000006</v>
      </c>
      <c r="J70" s="12">
        <v>3.9200000000000004</v>
      </c>
      <c r="K70" s="12">
        <v>8.1942000000000004</v>
      </c>
      <c r="L70" s="12">
        <v>3.9024000000000001</v>
      </c>
      <c r="M70" s="12">
        <v>5.5590000000000011</v>
      </c>
      <c r="N70" s="12">
        <v>18.488600000000002</v>
      </c>
      <c r="O70" s="12">
        <v>18.412000000000003</v>
      </c>
      <c r="P70" s="12">
        <v>21.025000000000002</v>
      </c>
      <c r="Q70" s="12">
        <v>16.326599999999999</v>
      </c>
      <c r="R70" s="12">
        <v>19.180000000000003</v>
      </c>
      <c r="S70" s="12">
        <v>18.775000000000002</v>
      </c>
      <c r="T70" s="14">
        <v>1000</v>
      </c>
      <c r="U70" s="14">
        <v>1000</v>
      </c>
      <c r="V70" s="14">
        <v>1000</v>
      </c>
      <c r="W70" s="14">
        <v>1000</v>
      </c>
      <c r="X70" s="15">
        <v>2000</v>
      </c>
      <c r="Y70" s="14">
        <v>2000</v>
      </c>
      <c r="Z70" s="14">
        <v>2000</v>
      </c>
      <c r="AA70" s="14">
        <v>2000</v>
      </c>
      <c r="AB70" s="14">
        <v>2000</v>
      </c>
      <c r="AC70" s="14">
        <v>2000</v>
      </c>
      <c r="AD70" s="14">
        <v>1000</v>
      </c>
      <c r="AE70" s="14">
        <v>1000</v>
      </c>
      <c r="AF70" s="16">
        <v>2000</v>
      </c>
      <c r="AG70" s="14">
        <v>2000</v>
      </c>
      <c r="AH70" s="14">
        <v>2000</v>
      </c>
      <c r="AI70" s="14">
        <v>1000</v>
      </c>
      <c r="AJ70" s="14">
        <v>2000</v>
      </c>
      <c r="AK70" s="14">
        <v>2000</v>
      </c>
      <c r="AL70" s="14">
        <v>2000</v>
      </c>
      <c r="AM70" s="14">
        <v>2000</v>
      </c>
      <c r="AN70" s="14">
        <v>1000</v>
      </c>
      <c r="AO70" s="14">
        <v>10000</v>
      </c>
      <c r="AP70" s="14">
        <v>10000</v>
      </c>
      <c r="AQ70" s="14">
        <v>10000</v>
      </c>
      <c r="AR70" s="7"/>
      <c r="AS70" s="7"/>
      <c r="AT70" s="1"/>
      <c r="AU70" s="1"/>
      <c r="AV70" s="1"/>
      <c r="AW70" s="1"/>
      <c r="AX70" s="1"/>
      <c r="AY70" s="1"/>
      <c r="AZ70" s="1"/>
      <c r="BA70" s="1"/>
      <c r="BB70" s="1"/>
    </row>
    <row r="71" spans="1:54" x14ac:dyDescent="0.45">
      <c r="A71" s="2" t="s">
        <v>47</v>
      </c>
      <c r="B71" s="12">
        <v>3.1234000000000002</v>
      </c>
      <c r="C71" s="12">
        <v>3.0556000000000001</v>
      </c>
      <c r="D71" s="12">
        <v>2.9812000000000003</v>
      </c>
      <c r="E71" s="13">
        <v>3.9590000000000005</v>
      </c>
      <c r="F71" s="12">
        <v>4.0510000000000002</v>
      </c>
      <c r="G71" s="12">
        <v>5.1606000000000005</v>
      </c>
      <c r="H71" s="12">
        <v>3.9618000000000002</v>
      </c>
      <c r="I71" s="12">
        <v>4.1716000000000006</v>
      </c>
      <c r="J71" s="12">
        <v>3.9200000000000004</v>
      </c>
      <c r="K71" s="12">
        <v>8.1942000000000004</v>
      </c>
      <c r="L71" s="12">
        <v>3.9024000000000001</v>
      </c>
      <c r="M71" s="12">
        <v>5.5590000000000011</v>
      </c>
      <c r="N71" s="12">
        <v>18.488600000000002</v>
      </c>
      <c r="O71" s="12">
        <v>18.412000000000003</v>
      </c>
      <c r="P71" s="12">
        <v>21.025000000000002</v>
      </c>
      <c r="Q71" s="12">
        <v>16.326599999999999</v>
      </c>
      <c r="R71" s="12">
        <v>19.180000000000003</v>
      </c>
      <c r="S71" s="12">
        <v>18.775000000000002</v>
      </c>
      <c r="T71" s="14">
        <v>1000</v>
      </c>
      <c r="U71" s="14">
        <v>1000</v>
      </c>
      <c r="V71" s="14">
        <v>1000</v>
      </c>
      <c r="W71" s="14">
        <v>1000</v>
      </c>
      <c r="X71" s="15">
        <v>2000</v>
      </c>
      <c r="Y71" s="14">
        <v>2000</v>
      </c>
      <c r="Z71" s="14">
        <v>2000</v>
      </c>
      <c r="AA71" s="14">
        <v>2000</v>
      </c>
      <c r="AB71" s="14">
        <v>2000</v>
      </c>
      <c r="AC71" s="14">
        <v>2000</v>
      </c>
      <c r="AD71" s="14">
        <v>1000</v>
      </c>
      <c r="AE71" s="14">
        <v>1000</v>
      </c>
      <c r="AF71" s="16">
        <v>2000</v>
      </c>
      <c r="AG71" s="14">
        <v>2000</v>
      </c>
      <c r="AH71" s="14">
        <v>2000</v>
      </c>
      <c r="AI71" s="14">
        <v>1000</v>
      </c>
      <c r="AJ71" s="14">
        <v>2000</v>
      </c>
      <c r="AK71" s="14">
        <v>2000</v>
      </c>
      <c r="AL71" s="14">
        <v>2000</v>
      </c>
      <c r="AM71" s="14">
        <v>2000</v>
      </c>
      <c r="AN71" s="14">
        <v>1000</v>
      </c>
      <c r="AO71" s="14">
        <v>10000</v>
      </c>
      <c r="AP71" s="14">
        <v>10000</v>
      </c>
      <c r="AQ71" s="14">
        <v>10000</v>
      </c>
      <c r="AR71" s="7"/>
      <c r="AS71" s="7"/>
      <c r="AT71" s="1"/>
      <c r="AU71" s="1"/>
      <c r="AV71" s="1"/>
      <c r="AW71" s="1"/>
      <c r="AX71" s="1"/>
      <c r="AY71" s="1"/>
      <c r="AZ71" s="1"/>
      <c r="BA71" s="1"/>
      <c r="BB71" s="1"/>
    </row>
    <row r="72" spans="1:54" x14ac:dyDescent="0.45">
      <c r="A72" s="2" t="s">
        <v>48</v>
      </c>
      <c r="B72" s="12">
        <v>3.1234000000000002</v>
      </c>
      <c r="C72" s="12">
        <v>3.0556000000000001</v>
      </c>
      <c r="D72" s="12">
        <v>2.9812000000000003</v>
      </c>
      <c r="E72" s="13">
        <v>3.9590000000000005</v>
      </c>
      <c r="F72" s="12">
        <v>4.0510000000000002</v>
      </c>
      <c r="G72" s="12">
        <v>5.1606000000000005</v>
      </c>
      <c r="H72" s="12">
        <v>3.9618000000000002</v>
      </c>
      <c r="I72" s="12">
        <v>4.1716000000000006</v>
      </c>
      <c r="J72" s="12">
        <v>3.9200000000000004</v>
      </c>
      <c r="K72" s="12">
        <v>8.1942000000000004</v>
      </c>
      <c r="L72" s="12">
        <v>3.9024000000000001</v>
      </c>
      <c r="M72" s="12">
        <v>5.5590000000000011</v>
      </c>
      <c r="N72" s="12">
        <v>18.488600000000002</v>
      </c>
      <c r="O72" s="12">
        <v>18.412000000000003</v>
      </c>
      <c r="P72" s="12">
        <v>21.025000000000002</v>
      </c>
      <c r="Q72" s="12">
        <v>16.326599999999999</v>
      </c>
      <c r="R72" s="12">
        <v>19.180000000000003</v>
      </c>
      <c r="S72" s="12">
        <v>18.775000000000002</v>
      </c>
      <c r="T72" s="14">
        <v>1000</v>
      </c>
      <c r="U72" s="14">
        <v>1000</v>
      </c>
      <c r="V72" s="14">
        <v>1000</v>
      </c>
      <c r="W72" s="14">
        <v>1000</v>
      </c>
      <c r="X72" s="15">
        <v>2000</v>
      </c>
      <c r="Y72" s="14">
        <v>2000</v>
      </c>
      <c r="Z72" s="14">
        <v>2000</v>
      </c>
      <c r="AA72" s="14">
        <v>2000</v>
      </c>
      <c r="AB72" s="14">
        <v>2000</v>
      </c>
      <c r="AC72" s="14">
        <v>2000</v>
      </c>
      <c r="AD72" s="14">
        <v>1000</v>
      </c>
      <c r="AE72" s="14">
        <v>1000</v>
      </c>
      <c r="AF72" s="16">
        <v>2000</v>
      </c>
      <c r="AG72" s="14">
        <v>2000</v>
      </c>
      <c r="AH72" s="14">
        <v>2000</v>
      </c>
      <c r="AI72" s="14">
        <v>1000</v>
      </c>
      <c r="AJ72" s="14">
        <v>2000</v>
      </c>
      <c r="AK72" s="14">
        <v>2000</v>
      </c>
      <c r="AL72" s="14">
        <v>2000</v>
      </c>
      <c r="AM72" s="14">
        <v>2000</v>
      </c>
      <c r="AN72" s="14">
        <v>1000</v>
      </c>
      <c r="AO72" s="14">
        <v>10000</v>
      </c>
      <c r="AP72" s="14">
        <v>10000</v>
      </c>
      <c r="AQ72" s="14">
        <v>10000</v>
      </c>
      <c r="AR72" s="7"/>
      <c r="AS72" s="7"/>
      <c r="AT72" s="1"/>
      <c r="AU72" s="1"/>
      <c r="AV72" s="1"/>
      <c r="AW72" s="1"/>
      <c r="AX72" s="1"/>
      <c r="AY72" s="1"/>
      <c r="AZ72" s="1"/>
      <c r="BA72" s="1"/>
      <c r="BB72" s="1"/>
    </row>
    <row r="73" spans="1:54" x14ac:dyDescent="0.45">
      <c r="A73" s="2" t="s">
        <v>49</v>
      </c>
      <c r="B73" s="12">
        <v>3.1234000000000002</v>
      </c>
      <c r="C73" s="12">
        <v>3.0556000000000001</v>
      </c>
      <c r="D73" s="12">
        <v>2.9812000000000003</v>
      </c>
      <c r="E73" s="13">
        <v>3.9590000000000005</v>
      </c>
      <c r="F73" s="12">
        <v>4.0510000000000002</v>
      </c>
      <c r="G73" s="12">
        <v>5.1606000000000005</v>
      </c>
      <c r="H73" s="12">
        <v>3.9618000000000002</v>
      </c>
      <c r="I73" s="12">
        <v>4.1716000000000006</v>
      </c>
      <c r="J73" s="12">
        <v>3.9200000000000004</v>
      </c>
      <c r="K73" s="12">
        <v>8.1942000000000004</v>
      </c>
      <c r="L73" s="12">
        <v>3.9024000000000001</v>
      </c>
      <c r="M73" s="12">
        <v>5.5590000000000011</v>
      </c>
      <c r="N73" s="12">
        <v>18.488600000000002</v>
      </c>
      <c r="O73" s="12">
        <v>18.412000000000003</v>
      </c>
      <c r="P73" s="12">
        <v>21.025000000000002</v>
      </c>
      <c r="Q73" s="12">
        <v>16.326599999999999</v>
      </c>
      <c r="R73" s="12">
        <v>19.180000000000003</v>
      </c>
      <c r="S73" s="12">
        <v>18.775000000000002</v>
      </c>
      <c r="T73" s="14">
        <v>1000</v>
      </c>
      <c r="U73" s="14">
        <v>1000</v>
      </c>
      <c r="V73" s="14">
        <v>1000</v>
      </c>
      <c r="W73" s="14">
        <v>1000</v>
      </c>
      <c r="X73" s="15">
        <v>2000</v>
      </c>
      <c r="Y73" s="14">
        <v>2000</v>
      </c>
      <c r="Z73" s="14">
        <v>2000</v>
      </c>
      <c r="AA73" s="14">
        <v>2000</v>
      </c>
      <c r="AB73" s="14">
        <v>2000</v>
      </c>
      <c r="AC73" s="14">
        <v>2000</v>
      </c>
      <c r="AD73" s="14">
        <v>1000</v>
      </c>
      <c r="AE73" s="14">
        <v>1000</v>
      </c>
      <c r="AF73" s="16">
        <v>2000</v>
      </c>
      <c r="AG73" s="14">
        <v>2000</v>
      </c>
      <c r="AH73" s="14">
        <v>2000</v>
      </c>
      <c r="AI73" s="14">
        <v>1000</v>
      </c>
      <c r="AJ73" s="14">
        <v>2000</v>
      </c>
      <c r="AK73" s="14">
        <v>2000</v>
      </c>
      <c r="AL73" s="14">
        <v>2000</v>
      </c>
      <c r="AM73" s="14">
        <v>2000</v>
      </c>
      <c r="AN73" s="14">
        <v>1000</v>
      </c>
      <c r="AO73" s="14">
        <v>10000</v>
      </c>
      <c r="AP73" s="14">
        <v>10000</v>
      </c>
      <c r="AQ73" s="14">
        <v>10000</v>
      </c>
      <c r="AR73" s="7"/>
      <c r="AS73" s="7"/>
      <c r="AT73" s="1"/>
      <c r="AU73" s="1"/>
      <c r="AV73" s="1"/>
      <c r="AW73" s="1"/>
      <c r="AX73" s="1"/>
      <c r="AY73" s="1"/>
      <c r="AZ73" s="1"/>
      <c r="BA73" s="1"/>
      <c r="BB73" s="1"/>
    </row>
    <row r="74" spans="1:54" x14ac:dyDescent="0.45">
      <c r="A74" s="2" t="s">
        <v>50</v>
      </c>
      <c r="B74" s="12">
        <v>3.1234000000000002</v>
      </c>
      <c r="C74" s="12">
        <v>3.0556000000000001</v>
      </c>
      <c r="D74" s="12">
        <v>2.9812000000000003</v>
      </c>
      <c r="E74" s="13">
        <v>3.9590000000000005</v>
      </c>
      <c r="F74" s="12">
        <v>4.0510000000000002</v>
      </c>
      <c r="G74" s="12">
        <v>5.1606000000000005</v>
      </c>
      <c r="H74" s="12">
        <v>3.9618000000000002</v>
      </c>
      <c r="I74" s="12">
        <v>4.1716000000000006</v>
      </c>
      <c r="J74" s="12">
        <v>3.9200000000000004</v>
      </c>
      <c r="K74" s="12">
        <v>8.1942000000000004</v>
      </c>
      <c r="L74" s="12">
        <v>3.9024000000000001</v>
      </c>
      <c r="M74" s="12">
        <v>5.5590000000000011</v>
      </c>
      <c r="N74" s="12">
        <v>18.488600000000002</v>
      </c>
      <c r="O74" s="12">
        <v>18.412000000000003</v>
      </c>
      <c r="P74" s="12">
        <v>21.025000000000002</v>
      </c>
      <c r="Q74" s="12">
        <v>16.326599999999999</v>
      </c>
      <c r="R74" s="12">
        <v>19.180000000000003</v>
      </c>
      <c r="S74" s="12">
        <v>18.775000000000002</v>
      </c>
      <c r="T74" s="14">
        <v>1000</v>
      </c>
      <c r="U74" s="14">
        <v>1000</v>
      </c>
      <c r="V74" s="14">
        <v>1000</v>
      </c>
      <c r="W74" s="14">
        <v>1000</v>
      </c>
      <c r="X74" s="15">
        <v>2000</v>
      </c>
      <c r="Y74" s="14">
        <v>2000</v>
      </c>
      <c r="Z74" s="14">
        <v>2000</v>
      </c>
      <c r="AA74" s="14">
        <v>2000</v>
      </c>
      <c r="AB74" s="14">
        <v>2000</v>
      </c>
      <c r="AC74" s="14">
        <v>2000</v>
      </c>
      <c r="AD74" s="14">
        <v>1000</v>
      </c>
      <c r="AE74" s="14">
        <v>1000</v>
      </c>
      <c r="AF74" s="16">
        <v>2000</v>
      </c>
      <c r="AG74" s="14">
        <v>2000</v>
      </c>
      <c r="AH74" s="14">
        <v>2000</v>
      </c>
      <c r="AI74" s="14">
        <v>1000</v>
      </c>
      <c r="AJ74" s="14">
        <v>2000</v>
      </c>
      <c r="AK74" s="14">
        <v>2000</v>
      </c>
      <c r="AL74" s="14">
        <v>2000</v>
      </c>
      <c r="AM74" s="14">
        <v>2000</v>
      </c>
      <c r="AN74" s="14">
        <v>1000</v>
      </c>
      <c r="AO74" s="14">
        <v>10000</v>
      </c>
      <c r="AP74" s="14">
        <v>10000</v>
      </c>
      <c r="AQ74" s="14">
        <v>10000</v>
      </c>
      <c r="AR74" s="7"/>
      <c r="AS74" s="7"/>
      <c r="AT74" s="1"/>
      <c r="AU74" s="1"/>
      <c r="AV74" s="1"/>
      <c r="AW74" s="1"/>
      <c r="AX74" s="1"/>
      <c r="AY74" s="1"/>
      <c r="AZ74" s="1"/>
      <c r="BA74" s="1"/>
      <c r="BB74" s="1"/>
    </row>
    <row r="75" spans="1:54" x14ac:dyDescent="0.45">
      <c r="A75" s="2" t="s">
        <v>51</v>
      </c>
      <c r="B75" s="12">
        <v>3.1234000000000002</v>
      </c>
      <c r="C75" s="12">
        <v>3.0556000000000001</v>
      </c>
      <c r="D75" s="12">
        <v>2.9812000000000003</v>
      </c>
      <c r="E75" s="13">
        <v>3.9590000000000005</v>
      </c>
      <c r="F75" s="12">
        <v>4.0510000000000002</v>
      </c>
      <c r="G75" s="12">
        <v>5.1606000000000005</v>
      </c>
      <c r="H75" s="12">
        <v>3.9618000000000002</v>
      </c>
      <c r="I75" s="12">
        <v>4.1716000000000006</v>
      </c>
      <c r="J75" s="12">
        <v>3.9200000000000004</v>
      </c>
      <c r="K75" s="12">
        <v>8.1942000000000004</v>
      </c>
      <c r="L75" s="12">
        <v>3.9024000000000001</v>
      </c>
      <c r="M75" s="12">
        <v>5.5590000000000011</v>
      </c>
      <c r="N75" s="12">
        <v>18.488600000000002</v>
      </c>
      <c r="O75" s="12">
        <v>18.412000000000003</v>
      </c>
      <c r="P75" s="12">
        <v>21.025000000000002</v>
      </c>
      <c r="Q75" s="12">
        <v>16.326599999999999</v>
      </c>
      <c r="R75" s="12">
        <v>19.180000000000003</v>
      </c>
      <c r="S75" s="12">
        <v>18.775000000000002</v>
      </c>
      <c r="T75" s="14">
        <v>1000</v>
      </c>
      <c r="U75" s="14">
        <v>1000</v>
      </c>
      <c r="V75" s="14">
        <v>1000</v>
      </c>
      <c r="W75" s="14">
        <v>1000</v>
      </c>
      <c r="X75" s="15">
        <v>2000</v>
      </c>
      <c r="Y75" s="14">
        <v>2000</v>
      </c>
      <c r="Z75" s="14">
        <v>2000</v>
      </c>
      <c r="AA75" s="14">
        <v>2000</v>
      </c>
      <c r="AB75" s="14">
        <v>2000</v>
      </c>
      <c r="AC75" s="14">
        <v>2000</v>
      </c>
      <c r="AD75" s="14">
        <v>1000</v>
      </c>
      <c r="AE75" s="14">
        <v>1000</v>
      </c>
      <c r="AF75" s="16">
        <v>2000</v>
      </c>
      <c r="AG75" s="14">
        <v>2000</v>
      </c>
      <c r="AH75" s="14">
        <v>2000</v>
      </c>
      <c r="AI75" s="14">
        <v>1000</v>
      </c>
      <c r="AJ75" s="14">
        <v>2000</v>
      </c>
      <c r="AK75" s="14">
        <v>2000</v>
      </c>
      <c r="AL75" s="14">
        <v>2000</v>
      </c>
      <c r="AM75" s="14">
        <v>2000</v>
      </c>
      <c r="AN75" s="14">
        <v>1000</v>
      </c>
      <c r="AO75" s="14">
        <v>10000</v>
      </c>
      <c r="AP75" s="14">
        <v>10000</v>
      </c>
      <c r="AQ75" s="14">
        <v>10000</v>
      </c>
      <c r="AR75" s="7"/>
      <c r="AS75" s="7"/>
      <c r="AT75" s="1"/>
      <c r="AU75" s="1"/>
      <c r="AV75" s="1"/>
      <c r="AW75" s="1"/>
      <c r="AX75" s="1"/>
      <c r="AY75" s="1"/>
      <c r="AZ75" s="1"/>
      <c r="BA75" s="1"/>
      <c r="BB75" s="1"/>
    </row>
    <row r="76" spans="1:54" x14ac:dyDescent="0.45">
      <c r="A76" s="2" t="s">
        <v>52</v>
      </c>
      <c r="B76" s="12">
        <v>3.1234000000000002</v>
      </c>
      <c r="C76" s="12">
        <v>3.0556000000000001</v>
      </c>
      <c r="D76" s="12">
        <v>2.9812000000000003</v>
      </c>
      <c r="E76" s="13">
        <v>3.9590000000000005</v>
      </c>
      <c r="F76" s="12">
        <v>4.0510000000000002</v>
      </c>
      <c r="G76" s="12">
        <v>5.1606000000000005</v>
      </c>
      <c r="H76" s="12">
        <v>3.9618000000000002</v>
      </c>
      <c r="I76" s="12">
        <v>4.1716000000000006</v>
      </c>
      <c r="J76" s="12">
        <v>3.9200000000000004</v>
      </c>
      <c r="K76" s="12">
        <v>8.1942000000000004</v>
      </c>
      <c r="L76" s="12">
        <v>3.9024000000000001</v>
      </c>
      <c r="M76" s="12">
        <v>5.5590000000000011</v>
      </c>
      <c r="N76" s="12">
        <v>18.488600000000002</v>
      </c>
      <c r="O76" s="12">
        <v>18.412000000000003</v>
      </c>
      <c r="P76" s="12">
        <v>21.025000000000002</v>
      </c>
      <c r="Q76" s="12">
        <v>16.326599999999999</v>
      </c>
      <c r="R76" s="12">
        <v>19.180000000000003</v>
      </c>
      <c r="S76" s="12">
        <v>18.775000000000002</v>
      </c>
      <c r="T76" s="14">
        <v>1000</v>
      </c>
      <c r="U76" s="14">
        <v>1000</v>
      </c>
      <c r="V76" s="14">
        <v>1000</v>
      </c>
      <c r="W76" s="14">
        <v>1000</v>
      </c>
      <c r="X76" s="15">
        <v>2000</v>
      </c>
      <c r="Y76" s="14">
        <v>2000</v>
      </c>
      <c r="Z76" s="14">
        <v>2000</v>
      </c>
      <c r="AA76" s="14">
        <v>2000</v>
      </c>
      <c r="AB76" s="14">
        <v>2000</v>
      </c>
      <c r="AC76" s="14">
        <v>2000</v>
      </c>
      <c r="AD76" s="14">
        <v>1000</v>
      </c>
      <c r="AE76" s="14">
        <v>1000</v>
      </c>
      <c r="AF76" s="16">
        <v>2000</v>
      </c>
      <c r="AG76" s="14">
        <v>2000</v>
      </c>
      <c r="AH76" s="14">
        <v>2000</v>
      </c>
      <c r="AI76" s="14">
        <v>1000</v>
      </c>
      <c r="AJ76" s="14">
        <v>2000</v>
      </c>
      <c r="AK76" s="14">
        <v>2000</v>
      </c>
      <c r="AL76" s="14">
        <v>2000</v>
      </c>
      <c r="AM76" s="14">
        <v>2000</v>
      </c>
      <c r="AN76" s="14">
        <v>1000</v>
      </c>
      <c r="AO76" s="14">
        <v>10000</v>
      </c>
      <c r="AP76" s="14">
        <v>10000</v>
      </c>
      <c r="AQ76" s="14">
        <v>10000</v>
      </c>
      <c r="AR76" s="7"/>
      <c r="AS76" s="7"/>
      <c r="AT76" s="1"/>
      <c r="AU76" s="1"/>
      <c r="AV76" s="1"/>
      <c r="AW76" s="1"/>
      <c r="AX76" s="1"/>
      <c r="AY76" s="1"/>
      <c r="AZ76" s="1"/>
      <c r="BA76" s="1"/>
      <c r="BB76" s="1"/>
    </row>
    <row r="77" spans="1:54" x14ac:dyDescent="0.45">
      <c r="A77" s="2" t="s">
        <v>53</v>
      </c>
      <c r="B77" s="12">
        <v>3.1234000000000002</v>
      </c>
      <c r="C77" s="12">
        <v>3.0556000000000001</v>
      </c>
      <c r="D77" s="12">
        <v>2.9812000000000003</v>
      </c>
      <c r="E77" s="13">
        <v>3.9590000000000005</v>
      </c>
      <c r="F77" s="12">
        <v>4.0510000000000002</v>
      </c>
      <c r="G77" s="12">
        <v>5.1606000000000005</v>
      </c>
      <c r="H77" s="12">
        <v>3.9618000000000002</v>
      </c>
      <c r="I77" s="12">
        <v>4.1716000000000006</v>
      </c>
      <c r="J77" s="12">
        <v>3.9200000000000004</v>
      </c>
      <c r="K77" s="12">
        <v>8.1942000000000004</v>
      </c>
      <c r="L77" s="12">
        <v>3.9024000000000001</v>
      </c>
      <c r="M77" s="12">
        <v>5.5590000000000011</v>
      </c>
      <c r="N77" s="12">
        <v>18.488600000000002</v>
      </c>
      <c r="O77" s="12">
        <v>18.412000000000003</v>
      </c>
      <c r="P77" s="12">
        <v>21.025000000000002</v>
      </c>
      <c r="Q77" s="12">
        <v>16.326599999999999</v>
      </c>
      <c r="R77" s="12">
        <v>19.180000000000003</v>
      </c>
      <c r="S77" s="12">
        <v>18.775000000000002</v>
      </c>
      <c r="T77" s="14">
        <v>1000</v>
      </c>
      <c r="U77" s="14">
        <v>1000</v>
      </c>
      <c r="V77" s="14">
        <v>1000</v>
      </c>
      <c r="W77" s="14">
        <v>1000</v>
      </c>
      <c r="X77" s="15">
        <v>2000</v>
      </c>
      <c r="Y77" s="14">
        <v>2000</v>
      </c>
      <c r="Z77" s="14">
        <v>2000</v>
      </c>
      <c r="AA77" s="14">
        <v>2000</v>
      </c>
      <c r="AB77" s="14">
        <v>2000</v>
      </c>
      <c r="AC77" s="14">
        <v>2000</v>
      </c>
      <c r="AD77" s="14">
        <v>1000</v>
      </c>
      <c r="AE77" s="14">
        <v>1000</v>
      </c>
      <c r="AF77" s="16">
        <v>2000</v>
      </c>
      <c r="AG77" s="14">
        <v>2000</v>
      </c>
      <c r="AH77" s="14">
        <v>2000</v>
      </c>
      <c r="AI77" s="14">
        <v>1000</v>
      </c>
      <c r="AJ77" s="14">
        <v>2000</v>
      </c>
      <c r="AK77" s="14">
        <v>2000</v>
      </c>
      <c r="AL77" s="14">
        <v>2000</v>
      </c>
      <c r="AM77" s="14">
        <v>2000</v>
      </c>
      <c r="AN77" s="14">
        <v>1000</v>
      </c>
      <c r="AO77" s="14">
        <v>10000</v>
      </c>
      <c r="AP77" s="14">
        <v>10000</v>
      </c>
      <c r="AQ77" s="14">
        <v>10000</v>
      </c>
      <c r="AR77" s="7"/>
      <c r="AS77" s="7"/>
      <c r="AT77" s="1"/>
      <c r="AU77" s="1"/>
      <c r="AV77" s="1"/>
      <c r="AW77" s="1"/>
      <c r="AX77" s="1"/>
      <c r="AY77" s="1"/>
      <c r="AZ77" s="1"/>
      <c r="BA77" s="1"/>
      <c r="BB77" s="1"/>
    </row>
    <row r="78" spans="1:54" x14ac:dyDescent="0.45">
      <c r="A78" s="2" t="s">
        <v>54</v>
      </c>
      <c r="B78" s="12">
        <v>12.493600000000001</v>
      </c>
      <c r="C78" s="12">
        <v>12.2224</v>
      </c>
      <c r="D78" s="12">
        <v>11.924800000000001</v>
      </c>
      <c r="E78" s="13">
        <v>15.836000000000002</v>
      </c>
      <c r="F78" s="12">
        <v>16.204000000000001</v>
      </c>
      <c r="G78" s="12">
        <v>20.642400000000002</v>
      </c>
      <c r="H78" s="12">
        <v>15.847200000000001</v>
      </c>
      <c r="I78" s="12">
        <v>16.686400000000003</v>
      </c>
      <c r="J78" s="12">
        <v>15.680000000000001</v>
      </c>
      <c r="K78" s="12">
        <v>32.776800000000001</v>
      </c>
      <c r="L78" s="12">
        <v>15.6096</v>
      </c>
      <c r="M78" s="12">
        <v>22.236000000000004</v>
      </c>
      <c r="N78" s="12">
        <v>73.954400000000007</v>
      </c>
      <c r="O78" s="12">
        <v>73.64800000000001</v>
      </c>
      <c r="P78" s="12">
        <v>84.100000000000009</v>
      </c>
      <c r="Q78" s="12">
        <v>65.306399999999996</v>
      </c>
      <c r="R78" s="12">
        <v>76.720000000000013</v>
      </c>
      <c r="S78" s="12">
        <v>75.100000000000009</v>
      </c>
      <c r="T78" s="14">
        <v>4000</v>
      </c>
      <c r="U78" s="14">
        <v>4000</v>
      </c>
      <c r="V78" s="14">
        <v>4000</v>
      </c>
      <c r="W78" s="14">
        <v>4000</v>
      </c>
      <c r="X78" s="15">
        <v>8000</v>
      </c>
      <c r="Y78" s="14">
        <v>8000</v>
      </c>
      <c r="Z78" s="14">
        <v>8000</v>
      </c>
      <c r="AA78" s="14">
        <v>8000</v>
      </c>
      <c r="AB78" s="14">
        <v>8000</v>
      </c>
      <c r="AC78" s="14">
        <v>8000</v>
      </c>
      <c r="AD78" s="14">
        <v>4000</v>
      </c>
      <c r="AE78" s="14">
        <v>4000</v>
      </c>
      <c r="AF78" s="16">
        <v>8000</v>
      </c>
      <c r="AG78" s="14">
        <v>8000</v>
      </c>
      <c r="AH78" s="14">
        <v>8000</v>
      </c>
      <c r="AI78" s="14">
        <v>4000</v>
      </c>
      <c r="AJ78" s="14">
        <v>8000</v>
      </c>
      <c r="AK78" s="14">
        <v>8000</v>
      </c>
      <c r="AL78" s="14">
        <v>8000</v>
      </c>
      <c r="AM78" s="14">
        <v>8000</v>
      </c>
      <c r="AN78" s="14">
        <v>4000</v>
      </c>
      <c r="AO78" s="14">
        <v>40000</v>
      </c>
      <c r="AP78" s="14">
        <v>40000</v>
      </c>
      <c r="AQ78" s="14">
        <v>40000</v>
      </c>
      <c r="AR78" s="7"/>
      <c r="AS78" s="7"/>
      <c r="AT78" s="1"/>
      <c r="AU78" s="1"/>
      <c r="AV78" s="1"/>
      <c r="AW78" s="1"/>
      <c r="AX78" s="1"/>
      <c r="AY78" s="1"/>
      <c r="AZ78" s="1"/>
      <c r="BA78" s="1"/>
      <c r="BB78" s="1"/>
    </row>
    <row r="79" spans="1:54" x14ac:dyDescent="0.45">
      <c r="A79" s="2" t="s">
        <v>55</v>
      </c>
      <c r="B79" s="12">
        <v>5.5596519999999998</v>
      </c>
      <c r="C79" s="12">
        <v>5.438968</v>
      </c>
      <c r="D79" s="12">
        <v>5.3065360000000004</v>
      </c>
      <c r="E79" s="13">
        <v>7.0470199999999998</v>
      </c>
      <c r="F79" s="12">
        <v>7.2107799999999997</v>
      </c>
      <c r="G79" s="12">
        <v>9.1858679999999993</v>
      </c>
      <c r="H79" s="12">
        <v>7.0520040000000002</v>
      </c>
      <c r="I79" s="12">
        <v>7.4254480000000003</v>
      </c>
      <c r="J79" s="12">
        <v>6.9775999999999998</v>
      </c>
      <c r="K79" s="12">
        <v>14.585675999999998</v>
      </c>
      <c r="L79" s="12">
        <v>6.9462719999999996</v>
      </c>
      <c r="M79" s="12">
        <v>9.8950200000000006</v>
      </c>
      <c r="N79" s="12">
        <v>32.909707999999995</v>
      </c>
      <c r="O79" s="12">
        <v>32.773359999999997</v>
      </c>
      <c r="P79" s="12">
        <v>37.424499999999995</v>
      </c>
      <c r="Q79" s="12">
        <v>29.061347999999995</v>
      </c>
      <c r="R79" s="12">
        <v>34.1404</v>
      </c>
      <c r="S79" s="12">
        <v>33.419499999999999</v>
      </c>
      <c r="T79" s="14">
        <v>1780</v>
      </c>
      <c r="U79" s="14">
        <v>1780</v>
      </c>
      <c r="V79" s="14">
        <v>1780</v>
      </c>
      <c r="W79" s="14">
        <v>1780</v>
      </c>
      <c r="X79" s="15">
        <v>3560</v>
      </c>
      <c r="Y79" s="14">
        <v>3560</v>
      </c>
      <c r="Z79" s="14">
        <v>3560</v>
      </c>
      <c r="AA79" s="14">
        <v>3560</v>
      </c>
      <c r="AB79" s="14">
        <v>3560</v>
      </c>
      <c r="AC79" s="14">
        <v>3560</v>
      </c>
      <c r="AD79" s="14">
        <v>1780</v>
      </c>
      <c r="AE79" s="14">
        <v>1780</v>
      </c>
      <c r="AF79" s="16">
        <v>3560</v>
      </c>
      <c r="AG79" s="14">
        <v>3560</v>
      </c>
      <c r="AH79" s="14">
        <v>3560</v>
      </c>
      <c r="AI79" s="14">
        <v>1780</v>
      </c>
      <c r="AJ79" s="14">
        <v>3560</v>
      </c>
      <c r="AK79" s="14">
        <v>3560</v>
      </c>
      <c r="AL79" s="14">
        <v>3560</v>
      </c>
      <c r="AM79" s="14">
        <v>3560</v>
      </c>
      <c r="AN79" s="14">
        <v>1780</v>
      </c>
      <c r="AO79" s="14">
        <v>17800</v>
      </c>
      <c r="AP79" s="14">
        <v>17800</v>
      </c>
      <c r="AQ79" s="14">
        <v>17800</v>
      </c>
      <c r="AR79" s="7"/>
      <c r="AS79" s="7"/>
      <c r="AT79" s="1"/>
      <c r="AU79" s="1"/>
      <c r="AV79" s="1"/>
      <c r="AW79" s="1"/>
      <c r="AX79" s="1"/>
      <c r="AY79" s="1"/>
      <c r="AZ79" s="1"/>
      <c r="BA79" s="1"/>
      <c r="BB79" s="1"/>
    </row>
    <row r="80" spans="1:54" x14ac:dyDescent="0.45">
      <c r="A80" s="2" t="s">
        <v>57</v>
      </c>
      <c r="B80" s="12">
        <v>6.2468000000000004</v>
      </c>
      <c r="C80" s="12">
        <v>6.1112000000000002</v>
      </c>
      <c r="D80" s="12">
        <v>5.9624000000000006</v>
      </c>
      <c r="E80" s="13">
        <v>7.918000000000001</v>
      </c>
      <c r="F80" s="12">
        <v>8.1020000000000003</v>
      </c>
      <c r="G80" s="12">
        <v>10.321200000000001</v>
      </c>
      <c r="H80" s="12">
        <v>7.9236000000000004</v>
      </c>
      <c r="I80" s="12">
        <v>8.3432000000000013</v>
      </c>
      <c r="J80" s="12">
        <v>7.8400000000000007</v>
      </c>
      <c r="K80" s="12">
        <v>16.388400000000001</v>
      </c>
      <c r="L80" s="12">
        <v>7.8048000000000002</v>
      </c>
      <c r="M80" s="12">
        <v>11.118000000000002</v>
      </c>
      <c r="N80" s="12">
        <v>36.977200000000003</v>
      </c>
      <c r="O80" s="12">
        <v>36.824000000000005</v>
      </c>
      <c r="P80" s="12">
        <v>42.050000000000004</v>
      </c>
      <c r="Q80" s="12">
        <v>32.653199999999998</v>
      </c>
      <c r="R80" s="12">
        <v>38.360000000000007</v>
      </c>
      <c r="S80" s="12">
        <v>37.550000000000004</v>
      </c>
      <c r="T80" s="14">
        <v>2000</v>
      </c>
      <c r="U80" s="14">
        <v>2000</v>
      </c>
      <c r="V80" s="14">
        <v>2000</v>
      </c>
      <c r="W80" s="14">
        <v>2000</v>
      </c>
      <c r="X80" s="15">
        <v>4000</v>
      </c>
      <c r="Y80" s="14">
        <v>4000</v>
      </c>
      <c r="Z80" s="14">
        <v>4000</v>
      </c>
      <c r="AA80" s="14">
        <v>4000</v>
      </c>
      <c r="AB80" s="14">
        <v>4000</v>
      </c>
      <c r="AC80" s="14">
        <v>4000</v>
      </c>
      <c r="AD80" s="14">
        <v>2000</v>
      </c>
      <c r="AE80" s="14">
        <v>2000</v>
      </c>
      <c r="AF80" s="16">
        <v>4000</v>
      </c>
      <c r="AG80" s="14">
        <v>4000</v>
      </c>
      <c r="AH80" s="14">
        <v>4000</v>
      </c>
      <c r="AI80" s="14">
        <v>2000</v>
      </c>
      <c r="AJ80" s="14">
        <v>4000</v>
      </c>
      <c r="AK80" s="14">
        <v>4000</v>
      </c>
      <c r="AL80" s="14">
        <v>4000</v>
      </c>
      <c r="AM80" s="14">
        <v>4000</v>
      </c>
      <c r="AN80" s="14">
        <v>2000</v>
      </c>
      <c r="AO80" s="14">
        <v>20000</v>
      </c>
      <c r="AP80" s="14">
        <v>20000</v>
      </c>
      <c r="AQ80" s="14">
        <v>20000</v>
      </c>
      <c r="AR80" s="7"/>
      <c r="AS80" s="7"/>
      <c r="AT80" s="1"/>
      <c r="AU80" s="1"/>
      <c r="AV80" s="1"/>
      <c r="AW80" s="1"/>
      <c r="AX80" s="1"/>
      <c r="AY80" s="1"/>
      <c r="AZ80" s="1"/>
      <c r="BA80" s="1"/>
      <c r="BB80" s="1"/>
    </row>
    <row r="81" spans="1:54" x14ac:dyDescent="0.45">
      <c r="A81" s="2" t="s">
        <v>17</v>
      </c>
      <c r="B81" s="12">
        <v>6.2468000000000004</v>
      </c>
      <c r="C81" s="12">
        <v>6.1112000000000002</v>
      </c>
      <c r="D81" s="12">
        <v>5.9624000000000006</v>
      </c>
      <c r="E81" s="13">
        <v>7.918000000000001</v>
      </c>
      <c r="F81" s="12">
        <v>8.1020000000000003</v>
      </c>
      <c r="G81" s="12">
        <v>10.321200000000001</v>
      </c>
      <c r="H81" s="12">
        <v>7.9236000000000004</v>
      </c>
      <c r="I81" s="12">
        <v>8.3432000000000013</v>
      </c>
      <c r="J81" s="12">
        <v>7.8400000000000007</v>
      </c>
      <c r="K81" s="12">
        <v>16.388400000000001</v>
      </c>
      <c r="L81" s="12">
        <v>7.8048000000000002</v>
      </c>
      <c r="M81" s="12">
        <v>11.118000000000002</v>
      </c>
      <c r="N81" s="12">
        <v>36.977200000000003</v>
      </c>
      <c r="O81" s="12">
        <v>36.824000000000005</v>
      </c>
      <c r="P81" s="12">
        <v>42.050000000000004</v>
      </c>
      <c r="Q81" s="12">
        <v>32.653199999999998</v>
      </c>
      <c r="R81" s="12">
        <v>38.360000000000007</v>
      </c>
      <c r="S81" s="12">
        <v>37.550000000000004</v>
      </c>
      <c r="T81" s="14">
        <v>2000</v>
      </c>
      <c r="U81" s="14">
        <v>2000</v>
      </c>
      <c r="V81" s="14">
        <v>2000</v>
      </c>
      <c r="W81" s="14">
        <v>2000</v>
      </c>
      <c r="X81" s="15">
        <v>4000</v>
      </c>
      <c r="Y81" s="14">
        <v>4000</v>
      </c>
      <c r="Z81" s="14">
        <v>4000</v>
      </c>
      <c r="AA81" s="14">
        <v>4000</v>
      </c>
      <c r="AB81" s="14">
        <v>4000</v>
      </c>
      <c r="AC81" s="14">
        <v>4000</v>
      </c>
      <c r="AD81" s="14">
        <v>2000</v>
      </c>
      <c r="AE81" s="14">
        <v>2000</v>
      </c>
      <c r="AF81" s="16">
        <v>4000</v>
      </c>
      <c r="AG81" s="14">
        <v>4000</v>
      </c>
      <c r="AH81" s="14">
        <v>4000</v>
      </c>
      <c r="AI81" s="14">
        <v>2000</v>
      </c>
      <c r="AJ81" s="14">
        <v>4000</v>
      </c>
      <c r="AK81" s="14">
        <v>4000</v>
      </c>
      <c r="AL81" s="14">
        <v>4000</v>
      </c>
      <c r="AM81" s="14">
        <v>4000</v>
      </c>
      <c r="AN81" s="14">
        <v>2000</v>
      </c>
      <c r="AO81" s="14">
        <v>20000</v>
      </c>
      <c r="AP81" s="14">
        <v>20000</v>
      </c>
      <c r="AQ81" s="14">
        <v>20000</v>
      </c>
      <c r="AR81" s="7"/>
      <c r="AS81" s="7"/>
      <c r="AT81" s="1"/>
      <c r="AU81" s="1"/>
      <c r="AV81" s="1"/>
      <c r="AW81" s="1"/>
      <c r="AX81" s="1"/>
      <c r="AY81" s="1"/>
      <c r="AZ81" s="1"/>
      <c r="BA81" s="1"/>
      <c r="BB81" s="1"/>
    </row>
    <row r="82" spans="1:54" x14ac:dyDescent="0.45">
      <c r="A82" s="2" t="s">
        <v>21</v>
      </c>
      <c r="B82" s="12">
        <v>11.806452</v>
      </c>
      <c r="C82" s="12">
        <v>11.550168000000001</v>
      </c>
      <c r="D82" s="12">
        <v>11.268936</v>
      </c>
      <c r="E82" s="13">
        <v>14.965020000000001</v>
      </c>
      <c r="F82" s="12">
        <v>15.31278</v>
      </c>
      <c r="G82" s="12">
        <v>19.507068</v>
      </c>
      <c r="H82" s="12">
        <v>14.975604000000001</v>
      </c>
      <c r="I82" s="12">
        <v>15.768648000000001</v>
      </c>
      <c r="J82" s="12">
        <v>14.817600000000001</v>
      </c>
      <c r="K82" s="12">
        <v>30.974075999999997</v>
      </c>
      <c r="L82" s="12">
        <v>14.751072000000001</v>
      </c>
      <c r="M82" s="12">
        <v>21.013020000000001</v>
      </c>
      <c r="N82" s="12">
        <v>69.886908000000005</v>
      </c>
      <c r="O82" s="12">
        <v>69.597360000000009</v>
      </c>
      <c r="P82" s="12">
        <v>79.474500000000006</v>
      </c>
      <c r="Q82" s="12">
        <v>61.714548000000001</v>
      </c>
      <c r="R82" s="12">
        <v>72.500399999999999</v>
      </c>
      <c r="S82" s="12">
        <v>70.969499999999996</v>
      </c>
      <c r="T82" s="14">
        <v>3780</v>
      </c>
      <c r="U82" s="14">
        <v>3780</v>
      </c>
      <c r="V82" s="14">
        <v>3780</v>
      </c>
      <c r="W82" s="14">
        <v>3780</v>
      </c>
      <c r="X82" s="15">
        <v>7560</v>
      </c>
      <c r="Y82" s="14">
        <v>7560</v>
      </c>
      <c r="Z82" s="14">
        <v>7560</v>
      </c>
      <c r="AA82" s="14">
        <v>7560</v>
      </c>
      <c r="AB82" s="14">
        <v>7560</v>
      </c>
      <c r="AC82" s="14">
        <v>7560</v>
      </c>
      <c r="AD82" s="14">
        <v>3780</v>
      </c>
      <c r="AE82" s="14">
        <v>3780</v>
      </c>
      <c r="AF82" s="16">
        <v>7560</v>
      </c>
      <c r="AG82" s="14">
        <v>7560</v>
      </c>
      <c r="AH82" s="14">
        <v>7560</v>
      </c>
      <c r="AI82" s="14">
        <v>3780</v>
      </c>
      <c r="AJ82" s="14">
        <v>7560</v>
      </c>
      <c r="AK82" s="14">
        <v>7560</v>
      </c>
      <c r="AL82" s="14">
        <v>7560</v>
      </c>
      <c r="AM82" s="14">
        <v>7560</v>
      </c>
      <c r="AN82" s="14">
        <v>3780</v>
      </c>
      <c r="AO82" s="14">
        <v>37800</v>
      </c>
      <c r="AP82" s="14">
        <v>37800</v>
      </c>
      <c r="AQ82" s="14">
        <v>37800</v>
      </c>
      <c r="AR82" s="7"/>
      <c r="AS82" s="7"/>
      <c r="AT82" s="1"/>
      <c r="AU82" s="1"/>
      <c r="AV82" s="1"/>
      <c r="AW82" s="1"/>
      <c r="AX82" s="1"/>
      <c r="AY82" s="1"/>
      <c r="AZ82" s="1"/>
      <c r="BA82" s="1"/>
      <c r="BB82" s="1"/>
    </row>
    <row r="83" spans="1:54" x14ac:dyDescent="0.45">
      <c r="A83" s="2" t="s">
        <v>20</v>
      </c>
      <c r="B83" s="12">
        <v>11.665899000000001</v>
      </c>
      <c r="C83" s="12">
        <v>11.412666</v>
      </c>
      <c r="D83" s="12">
        <v>11.134782</v>
      </c>
      <c r="E83" s="13">
        <v>14.786865000000001</v>
      </c>
      <c r="F83" s="12">
        <v>15.130484999999998</v>
      </c>
      <c r="G83" s="12">
        <v>19.274841000000002</v>
      </c>
      <c r="H83" s="12">
        <v>14.797323</v>
      </c>
      <c r="I83" s="12">
        <v>15.580926</v>
      </c>
      <c r="J83" s="12">
        <v>14.641200000000001</v>
      </c>
      <c r="K83" s="12">
        <v>30.605336999999999</v>
      </c>
      <c r="L83" s="12">
        <v>14.575464</v>
      </c>
      <c r="M83" s="12">
        <v>20.762865000000001</v>
      </c>
      <c r="N83" s="12">
        <v>69.054920999999993</v>
      </c>
      <c r="O83" s="12">
        <v>68.768820000000005</v>
      </c>
      <c r="P83" s="12">
        <v>78.528374999999997</v>
      </c>
      <c r="Q83" s="12">
        <v>60.979850999999996</v>
      </c>
      <c r="R83" s="12">
        <v>71.63730000000001</v>
      </c>
      <c r="S83" s="12">
        <v>70.124624999999995</v>
      </c>
      <c r="T83" s="14">
        <v>3735</v>
      </c>
      <c r="U83" s="14">
        <v>3735</v>
      </c>
      <c r="V83" s="14">
        <v>3735</v>
      </c>
      <c r="W83" s="14">
        <v>3735</v>
      </c>
      <c r="X83" s="15">
        <v>7470</v>
      </c>
      <c r="Y83" s="14">
        <v>7470</v>
      </c>
      <c r="Z83" s="14">
        <v>7470</v>
      </c>
      <c r="AA83" s="14">
        <v>7470</v>
      </c>
      <c r="AB83" s="14">
        <v>7470</v>
      </c>
      <c r="AC83" s="14">
        <v>7470</v>
      </c>
      <c r="AD83" s="14">
        <v>3735</v>
      </c>
      <c r="AE83" s="14">
        <v>3735</v>
      </c>
      <c r="AF83" s="16">
        <v>7470</v>
      </c>
      <c r="AG83" s="14">
        <v>7470</v>
      </c>
      <c r="AH83" s="14">
        <v>7470</v>
      </c>
      <c r="AI83" s="14">
        <v>3735</v>
      </c>
      <c r="AJ83" s="14">
        <v>7470</v>
      </c>
      <c r="AK83" s="14">
        <v>7470</v>
      </c>
      <c r="AL83" s="14">
        <v>7470</v>
      </c>
      <c r="AM83" s="14">
        <v>7470</v>
      </c>
      <c r="AN83" s="14">
        <v>3735</v>
      </c>
      <c r="AO83" s="14">
        <v>37350</v>
      </c>
      <c r="AP83" s="14">
        <v>37350</v>
      </c>
      <c r="AQ83" s="14">
        <v>37350</v>
      </c>
      <c r="AR83" s="7"/>
      <c r="AS83" s="7"/>
      <c r="AT83" s="1"/>
      <c r="AU83" s="1"/>
      <c r="AV83" s="1"/>
      <c r="AW83" s="1"/>
      <c r="AX83" s="1"/>
      <c r="AY83" s="1"/>
      <c r="AZ83" s="1"/>
      <c r="BA83" s="1"/>
      <c r="BB83" s="1"/>
    </row>
    <row r="84" spans="1:54" x14ac:dyDescent="0.45">
      <c r="A84" s="2" t="s">
        <v>19</v>
      </c>
      <c r="B84" s="12">
        <v>11.790835000000001</v>
      </c>
      <c r="C84" s="12">
        <v>11.534890000000001</v>
      </c>
      <c r="D84" s="12">
        <v>11.25403</v>
      </c>
      <c r="E84" s="13">
        <v>14.945225000000001</v>
      </c>
      <c r="F84" s="12">
        <v>15.292524999999999</v>
      </c>
      <c r="G84" s="12">
        <v>19.481265</v>
      </c>
      <c r="H84" s="12">
        <v>14.955795</v>
      </c>
      <c r="I84" s="12">
        <v>15.74779</v>
      </c>
      <c r="J84" s="12">
        <v>14.798000000000002</v>
      </c>
      <c r="K84" s="12">
        <v>30.933104999999998</v>
      </c>
      <c r="L84" s="12">
        <v>14.73156</v>
      </c>
      <c r="M84" s="12">
        <v>20.985225</v>
      </c>
      <c r="N84" s="12">
        <v>69.794465000000002</v>
      </c>
      <c r="O84" s="12">
        <v>69.505300000000005</v>
      </c>
      <c r="P84" s="12">
        <v>79.369375000000005</v>
      </c>
      <c r="Q84" s="12">
        <v>61.632914999999997</v>
      </c>
      <c r="R84" s="12">
        <v>72.404499999999999</v>
      </c>
      <c r="S84" s="12">
        <v>70.875624999999999</v>
      </c>
      <c r="T84" s="14">
        <v>3775</v>
      </c>
      <c r="U84" s="14">
        <v>3775</v>
      </c>
      <c r="V84" s="14">
        <v>3775</v>
      </c>
      <c r="W84" s="14">
        <v>3775</v>
      </c>
      <c r="X84" s="15">
        <v>7550</v>
      </c>
      <c r="Y84" s="14">
        <v>7550</v>
      </c>
      <c r="Z84" s="14">
        <v>7550</v>
      </c>
      <c r="AA84" s="14">
        <v>7550</v>
      </c>
      <c r="AB84" s="14">
        <v>7550</v>
      </c>
      <c r="AC84" s="14">
        <v>7550</v>
      </c>
      <c r="AD84" s="14">
        <v>3775</v>
      </c>
      <c r="AE84" s="14">
        <v>3775</v>
      </c>
      <c r="AF84" s="16">
        <v>7550</v>
      </c>
      <c r="AG84" s="14">
        <v>7550</v>
      </c>
      <c r="AH84" s="14">
        <v>7550</v>
      </c>
      <c r="AI84" s="14">
        <v>3775</v>
      </c>
      <c r="AJ84" s="14">
        <v>7550</v>
      </c>
      <c r="AK84" s="14">
        <v>7550</v>
      </c>
      <c r="AL84" s="14">
        <v>7550</v>
      </c>
      <c r="AM84" s="14">
        <v>7550</v>
      </c>
      <c r="AN84" s="14">
        <v>3775</v>
      </c>
      <c r="AO84" s="14">
        <v>37750</v>
      </c>
      <c r="AP84" s="14">
        <v>37750</v>
      </c>
      <c r="AQ84" s="14">
        <v>37750</v>
      </c>
      <c r="AR84" s="7"/>
      <c r="AS84" s="7"/>
      <c r="AT84" s="1"/>
      <c r="AU84" s="1"/>
      <c r="AV84" s="1"/>
      <c r="AW84" s="1"/>
      <c r="AX84" s="1"/>
      <c r="AY84" s="1"/>
      <c r="AZ84" s="1"/>
      <c r="BA84" s="1"/>
      <c r="BB84" s="1"/>
    </row>
    <row r="85" spans="1:54" x14ac:dyDescent="0.45">
      <c r="A85" s="2" t="s">
        <v>56</v>
      </c>
      <c r="B85" s="12">
        <v>6.2468000000000004</v>
      </c>
      <c r="C85" s="12">
        <v>6.1112000000000002</v>
      </c>
      <c r="D85" s="12">
        <v>5.9624000000000006</v>
      </c>
      <c r="E85" s="13">
        <v>7.918000000000001</v>
      </c>
      <c r="F85" s="12">
        <v>8.1020000000000003</v>
      </c>
      <c r="G85" s="12">
        <v>10.321200000000001</v>
      </c>
      <c r="H85" s="12">
        <v>7.9236000000000004</v>
      </c>
      <c r="I85" s="12">
        <v>8.3432000000000013</v>
      </c>
      <c r="J85" s="12">
        <v>7.8400000000000007</v>
      </c>
      <c r="K85" s="12">
        <v>16.388400000000001</v>
      </c>
      <c r="L85" s="12">
        <v>7.8048000000000002</v>
      </c>
      <c r="M85" s="12">
        <v>11.118000000000002</v>
      </c>
      <c r="N85" s="12">
        <v>36.977200000000003</v>
      </c>
      <c r="O85" s="12">
        <v>36.824000000000005</v>
      </c>
      <c r="P85" s="12">
        <v>42.050000000000004</v>
      </c>
      <c r="Q85" s="12">
        <v>32.653199999999998</v>
      </c>
      <c r="R85" s="12">
        <v>38.360000000000007</v>
      </c>
      <c r="S85" s="12">
        <v>37.550000000000004</v>
      </c>
      <c r="T85" s="14">
        <v>2000</v>
      </c>
      <c r="U85" s="14">
        <v>2000</v>
      </c>
      <c r="V85" s="14">
        <v>2000</v>
      </c>
      <c r="W85" s="14">
        <v>2000</v>
      </c>
      <c r="X85" s="15">
        <v>4000</v>
      </c>
      <c r="Y85" s="14">
        <v>4000</v>
      </c>
      <c r="Z85" s="14">
        <v>4000</v>
      </c>
      <c r="AA85" s="14">
        <v>4000</v>
      </c>
      <c r="AB85" s="14">
        <v>4000</v>
      </c>
      <c r="AC85" s="14">
        <v>4000</v>
      </c>
      <c r="AD85" s="14">
        <v>2000</v>
      </c>
      <c r="AE85" s="14">
        <v>2000</v>
      </c>
      <c r="AF85" s="16">
        <v>4000</v>
      </c>
      <c r="AG85" s="14">
        <v>4000</v>
      </c>
      <c r="AH85" s="14">
        <v>4000</v>
      </c>
      <c r="AI85" s="14">
        <v>2000</v>
      </c>
      <c r="AJ85" s="14">
        <v>4000</v>
      </c>
      <c r="AK85" s="14">
        <v>4000</v>
      </c>
      <c r="AL85" s="14">
        <v>4000</v>
      </c>
      <c r="AM85" s="14">
        <v>4000</v>
      </c>
      <c r="AN85" s="14">
        <v>2000</v>
      </c>
      <c r="AO85" s="14">
        <v>20000</v>
      </c>
      <c r="AP85" s="14">
        <v>20000</v>
      </c>
      <c r="AQ85" s="14">
        <v>20000</v>
      </c>
      <c r="AR85" s="7"/>
      <c r="AS85" s="7"/>
      <c r="AT85" s="1"/>
      <c r="AU85" s="1"/>
      <c r="AV85" s="1"/>
      <c r="AW85" s="1"/>
      <c r="AX85" s="1"/>
      <c r="AY85" s="1"/>
      <c r="AZ85" s="1"/>
      <c r="BA85" s="1"/>
      <c r="BB85" s="1"/>
    </row>
    <row r="90" spans="1:54" x14ac:dyDescent="0.4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1"/>
      <c r="AU90" s="1"/>
      <c r="AV90" s="1"/>
      <c r="AW90" s="1"/>
      <c r="AX90" s="1"/>
      <c r="AY90" s="1"/>
      <c r="AZ90" s="1"/>
      <c r="BA90" s="1"/>
      <c r="BB90" s="1"/>
    </row>
  </sheetData>
  <mergeCells count="4">
    <mergeCell ref="B1:S1"/>
    <mergeCell ref="B44:S44"/>
    <mergeCell ref="T44:AQ44"/>
    <mergeCell ref="T1:AQ1"/>
  </mergeCells>
  <conditionalFormatting sqref="A3:D42">
    <cfRule type="expression" dxfId="3" priority="1" stopIfTrue="1">
      <formula>#REF!&lt;&gt;1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3383-0AE3-4B4D-91DB-CD5FCF8255FB}">
  <dimension ref="A1:M43"/>
  <sheetViews>
    <sheetView zoomScale="55" zoomScaleNormal="55" workbookViewId="0">
      <selection activeCell="O19" sqref="O19"/>
    </sheetView>
  </sheetViews>
  <sheetFormatPr defaultRowHeight="14.25" x14ac:dyDescent="0.45"/>
  <sheetData>
    <row r="1" spans="1:13" x14ac:dyDescent="0.45">
      <c r="A1" t="s">
        <v>179</v>
      </c>
    </row>
    <row r="2" spans="1:13" x14ac:dyDescent="0.45">
      <c r="B2" s="33" t="s">
        <v>175</v>
      </c>
      <c r="C2" s="33"/>
      <c r="D2" s="33"/>
      <c r="E2" s="33"/>
      <c r="F2" s="33"/>
      <c r="G2" s="33"/>
      <c r="H2" s="33" t="s">
        <v>176</v>
      </c>
      <c r="I2" s="33"/>
      <c r="J2" s="33"/>
      <c r="K2" s="33"/>
      <c r="L2" s="33"/>
      <c r="M2" s="33"/>
    </row>
    <row r="3" spans="1:13" x14ac:dyDescent="0.45">
      <c r="B3" s="19" t="s">
        <v>12</v>
      </c>
      <c r="C3" s="19" t="s">
        <v>13</v>
      </c>
      <c r="D3" s="19" t="s">
        <v>14</v>
      </c>
      <c r="E3" s="19" t="s">
        <v>15</v>
      </c>
      <c r="F3" s="19" t="s">
        <v>16</v>
      </c>
      <c r="G3" s="19" t="s">
        <v>58</v>
      </c>
      <c r="H3" s="19" t="s">
        <v>12</v>
      </c>
      <c r="I3" s="19" t="s">
        <v>13</v>
      </c>
      <c r="J3" s="19" t="s">
        <v>14</v>
      </c>
      <c r="K3" s="19" t="s">
        <v>15</v>
      </c>
      <c r="L3" s="19" t="s">
        <v>177</v>
      </c>
      <c r="M3" s="19" t="s">
        <v>178</v>
      </c>
    </row>
    <row r="4" spans="1:13" x14ac:dyDescent="0.45">
      <c r="A4" s="24" t="s">
        <v>19</v>
      </c>
      <c r="B4" s="25" t="s">
        <v>18</v>
      </c>
      <c r="C4" s="25" t="s">
        <v>18</v>
      </c>
      <c r="D4" s="25" t="s">
        <v>18</v>
      </c>
      <c r="E4" s="25" t="s">
        <v>18</v>
      </c>
      <c r="F4" s="25" t="s">
        <v>18</v>
      </c>
      <c r="G4" s="25" t="s">
        <v>18</v>
      </c>
      <c r="H4" s="25">
        <v>327.81400000000002</v>
      </c>
      <c r="I4" s="25">
        <v>90.195999999999998</v>
      </c>
      <c r="J4" s="25">
        <v>524.6</v>
      </c>
      <c r="K4" s="25" t="s">
        <v>18</v>
      </c>
      <c r="L4" s="25">
        <v>285.91000000000003</v>
      </c>
      <c r="M4" s="25">
        <v>429.28699999999998</v>
      </c>
    </row>
    <row r="5" spans="1:13" x14ac:dyDescent="0.45">
      <c r="A5" s="27" t="s">
        <v>22</v>
      </c>
      <c r="B5" s="25" t="s">
        <v>18</v>
      </c>
      <c r="C5" s="25" t="s">
        <v>18</v>
      </c>
      <c r="D5" s="25">
        <v>0</v>
      </c>
      <c r="E5" s="25">
        <v>31.791</v>
      </c>
      <c r="F5" s="25">
        <v>0</v>
      </c>
      <c r="G5" s="25" t="s">
        <v>18</v>
      </c>
      <c r="H5" s="25" t="s">
        <v>18</v>
      </c>
      <c r="I5" s="25" t="s">
        <v>18</v>
      </c>
      <c r="J5" s="25" t="s">
        <v>18</v>
      </c>
      <c r="K5" s="25" t="s">
        <v>18</v>
      </c>
      <c r="L5" s="25" t="s">
        <v>18</v>
      </c>
      <c r="M5" s="25" t="s">
        <v>18</v>
      </c>
    </row>
    <row r="6" spans="1:13" x14ac:dyDescent="0.45">
      <c r="A6" s="27" t="s">
        <v>25</v>
      </c>
      <c r="B6" s="25" t="s">
        <v>18</v>
      </c>
      <c r="C6" s="25" t="s">
        <v>18</v>
      </c>
      <c r="D6" s="25" t="s">
        <v>18</v>
      </c>
      <c r="E6" s="25" t="s">
        <v>18</v>
      </c>
      <c r="F6" s="25" t="s">
        <v>18</v>
      </c>
      <c r="G6" s="25" t="s">
        <v>18</v>
      </c>
      <c r="H6" s="25" t="s">
        <v>18</v>
      </c>
      <c r="I6" s="25" t="s">
        <v>18</v>
      </c>
      <c r="J6" s="25" t="s">
        <v>18</v>
      </c>
      <c r="K6" s="25" t="s">
        <v>18</v>
      </c>
      <c r="L6" s="25" t="s">
        <v>18</v>
      </c>
      <c r="M6" s="25" t="s">
        <v>18</v>
      </c>
    </row>
    <row r="7" spans="1:13" x14ac:dyDescent="0.45">
      <c r="A7" s="27" t="s">
        <v>23</v>
      </c>
      <c r="B7" s="25">
        <v>25.949000000000002</v>
      </c>
      <c r="C7" s="25">
        <v>6.8319999999999999</v>
      </c>
      <c r="D7" s="25" t="s">
        <v>18</v>
      </c>
      <c r="E7" s="25">
        <v>16.812000000000001</v>
      </c>
      <c r="F7" s="25">
        <v>143.184</v>
      </c>
      <c r="G7" s="25">
        <v>75.010000000000005</v>
      </c>
      <c r="H7" s="25" t="s">
        <v>18</v>
      </c>
      <c r="I7" s="25" t="s">
        <v>18</v>
      </c>
      <c r="J7" s="25" t="s">
        <v>18</v>
      </c>
      <c r="K7" s="25" t="s">
        <v>18</v>
      </c>
      <c r="L7" s="25" t="s">
        <v>18</v>
      </c>
      <c r="M7" s="25" t="s">
        <v>18</v>
      </c>
    </row>
    <row r="8" spans="1:13" x14ac:dyDescent="0.45">
      <c r="A8" s="27" t="s">
        <v>26</v>
      </c>
      <c r="B8" s="25">
        <v>44.951999999999998</v>
      </c>
      <c r="C8" s="25">
        <v>37.969000000000001</v>
      </c>
      <c r="D8" s="25">
        <v>50.57</v>
      </c>
      <c r="E8" s="25">
        <v>82.68</v>
      </c>
      <c r="F8" s="25">
        <v>827.36900000000003</v>
      </c>
      <c r="G8" s="25">
        <v>1523.412</v>
      </c>
      <c r="H8" s="25" t="s">
        <v>18</v>
      </c>
      <c r="I8" s="25" t="s">
        <v>18</v>
      </c>
      <c r="J8" s="25" t="s">
        <v>18</v>
      </c>
      <c r="K8" s="25" t="s">
        <v>18</v>
      </c>
      <c r="L8" s="25" t="s">
        <v>18</v>
      </c>
      <c r="M8" s="25" t="s">
        <v>18</v>
      </c>
    </row>
    <row r="9" spans="1:13" x14ac:dyDescent="0.45">
      <c r="A9" s="27" t="s">
        <v>24</v>
      </c>
      <c r="B9" s="25" t="s">
        <v>18</v>
      </c>
      <c r="C9" s="25" t="s">
        <v>18</v>
      </c>
      <c r="D9" s="25" t="s">
        <v>18</v>
      </c>
      <c r="E9" s="25" t="s">
        <v>18</v>
      </c>
      <c r="F9" s="25">
        <v>113.696</v>
      </c>
      <c r="G9" s="25">
        <v>113.93300000000001</v>
      </c>
      <c r="H9" s="25" t="s">
        <v>18</v>
      </c>
      <c r="I9" s="25" t="s">
        <v>18</v>
      </c>
      <c r="J9" s="25" t="s">
        <v>18</v>
      </c>
      <c r="K9" s="25" t="s">
        <v>18</v>
      </c>
      <c r="L9" s="25" t="s">
        <v>18</v>
      </c>
      <c r="M9" s="25" t="s">
        <v>18</v>
      </c>
    </row>
    <row r="10" spans="1:13" x14ac:dyDescent="0.45">
      <c r="A10" s="27" t="s">
        <v>27</v>
      </c>
      <c r="B10" s="25" t="s">
        <v>18</v>
      </c>
      <c r="C10" s="25" t="s">
        <v>18</v>
      </c>
      <c r="D10" s="25" t="s">
        <v>18</v>
      </c>
      <c r="E10" s="25" t="s">
        <v>18</v>
      </c>
      <c r="F10" s="25">
        <v>255.93299999999999</v>
      </c>
      <c r="G10" s="25">
        <v>645.65800000000002</v>
      </c>
      <c r="H10" s="25" t="s">
        <v>18</v>
      </c>
      <c r="I10" s="25" t="s">
        <v>18</v>
      </c>
      <c r="J10" s="25" t="s">
        <v>18</v>
      </c>
      <c r="K10" s="25" t="s">
        <v>18</v>
      </c>
      <c r="L10" s="25" t="s">
        <v>18</v>
      </c>
      <c r="M10" s="25" t="s">
        <v>18</v>
      </c>
    </row>
    <row r="11" spans="1:13" x14ac:dyDescent="0.45">
      <c r="A11" s="24" t="s">
        <v>20</v>
      </c>
      <c r="B11" s="25" t="s">
        <v>18</v>
      </c>
      <c r="C11" s="25" t="s">
        <v>18</v>
      </c>
      <c r="D11" s="25" t="s">
        <v>18</v>
      </c>
      <c r="E11" s="25" t="s">
        <v>18</v>
      </c>
      <c r="F11" s="25">
        <v>12.393000000000001</v>
      </c>
      <c r="G11" s="25">
        <v>34.637</v>
      </c>
      <c r="H11" s="25" t="s">
        <v>18</v>
      </c>
      <c r="I11" s="25" t="s">
        <v>18</v>
      </c>
      <c r="J11" s="25" t="s">
        <v>18</v>
      </c>
      <c r="K11" s="25" t="s">
        <v>18</v>
      </c>
      <c r="L11" s="25" t="s">
        <v>18</v>
      </c>
      <c r="M11" s="25" t="s">
        <v>18</v>
      </c>
    </row>
    <row r="12" spans="1:13" x14ac:dyDescent="0.45">
      <c r="A12" s="24" t="s">
        <v>21</v>
      </c>
      <c r="B12" s="25" t="s">
        <v>18</v>
      </c>
      <c r="C12" s="25" t="s">
        <v>18</v>
      </c>
      <c r="D12" s="25" t="s">
        <v>18</v>
      </c>
      <c r="E12" s="25" t="s">
        <v>18</v>
      </c>
      <c r="F12" s="25">
        <v>2.2149999999999999</v>
      </c>
      <c r="G12" s="25">
        <v>2.8140000000000001</v>
      </c>
      <c r="H12" s="25" t="s">
        <v>18</v>
      </c>
      <c r="I12" s="25" t="s">
        <v>18</v>
      </c>
      <c r="J12" s="25">
        <v>669.10299999999995</v>
      </c>
      <c r="K12" s="25" t="s">
        <v>18</v>
      </c>
      <c r="L12" s="25" t="s">
        <v>18</v>
      </c>
      <c r="M12" s="25" t="s">
        <v>18</v>
      </c>
    </row>
    <row r="13" spans="1:13" x14ac:dyDescent="0.45">
      <c r="A13" s="24" t="s">
        <v>54</v>
      </c>
      <c r="B13" s="25" t="s">
        <v>18</v>
      </c>
      <c r="C13" s="25" t="s">
        <v>18</v>
      </c>
      <c r="D13" s="25" t="s">
        <v>18</v>
      </c>
      <c r="E13" s="25" t="s">
        <v>18</v>
      </c>
      <c r="F13" s="25" t="s">
        <v>18</v>
      </c>
      <c r="G13" s="25" t="s">
        <v>18</v>
      </c>
      <c r="H13" s="25" t="s">
        <v>18</v>
      </c>
      <c r="I13" s="25" t="s">
        <v>18</v>
      </c>
      <c r="J13" s="25" t="s">
        <v>18</v>
      </c>
      <c r="K13" s="25" t="s">
        <v>18</v>
      </c>
      <c r="L13" s="25" t="s">
        <v>18</v>
      </c>
      <c r="M13" s="25" t="s">
        <v>18</v>
      </c>
    </row>
    <row r="14" spans="1:13" x14ac:dyDescent="0.45">
      <c r="A14" s="24" t="s">
        <v>28</v>
      </c>
      <c r="B14" s="25" t="s">
        <v>18</v>
      </c>
      <c r="C14" s="25" t="s">
        <v>18</v>
      </c>
      <c r="D14" s="25" t="s">
        <v>18</v>
      </c>
      <c r="E14" s="25" t="s">
        <v>18</v>
      </c>
      <c r="F14" s="25" t="s">
        <v>18</v>
      </c>
      <c r="G14" s="25">
        <v>472.01799999999997</v>
      </c>
      <c r="H14" s="25" t="s">
        <v>18</v>
      </c>
      <c r="I14" s="25" t="s">
        <v>18</v>
      </c>
      <c r="J14" s="25" t="s">
        <v>18</v>
      </c>
      <c r="K14" s="25" t="s">
        <v>18</v>
      </c>
      <c r="L14" s="25" t="s">
        <v>18</v>
      </c>
      <c r="M14" s="25" t="s">
        <v>18</v>
      </c>
    </row>
    <row r="15" spans="1:13" x14ac:dyDescent="0.45">
      <c r="A15" s="24" t="s">
        <v>29</v>
      </c>
      <c r="B15" s="25" t="s">
        <v>18</v>
      </c>
      <c r="C15" s="25" t="s">
        <v>18</v>
      </c>
      <c r="D15" s="25" t="s">
        <v>18</v>
      </c>
      <c r="E15" s="25">
        <v>126.629</v>
      </c>
      <c r="F15" s="25">
        <v>4910.683</v>
      </c>
      <c r="G15" s="25">
        <v>10060.757</v>
      </c>
      <c r="H15" s="25" t="s">
        <v>18</v>
      </c>
      <c r="I15" s="25" t="s">
        <v>18</v>
      </c>
      <c r="J15" s="25" t="s">
        <v>18</v>
      </c>
      <c r="K15" s="25" t="s">
        <v>18</v>
      </c>
      <c r="L15" s="25" t="s">
        <v>18</v>
      </c>
      <c r="M15" s="25" t="s">
        <v>18</v>
      </c>
    </row>
    <row r="16" spans="1:13" x14ac:dyDescent="0.45">
      <c r="A16" s="24" t="s">
        <v>30</v>
      </c>
      <c r="B16" s="25" t="s">
        <v>18</v>
      </c>
      <c r="C16" s="25" t="s">
        <v>18</v>
      </c>
      <c r="D16" s="25" t="s">
        <v>18</v>
      </c>
      <c r="E16" s="25" t="s">
        <v>18</v>
      </c>
      <c r="F16" s="25" t="s">
        <v>18</v>
      </c>
      <c r="G16" s="25">
        <v>199.5</v>
      </c>
      <c r="H16" s="25" t="s">
        <v>18</v>
      </c>
      <c r="I16" s="25" t="s">
        <v>18</v>
      </c>
      <c r="J16" s="25" t="s">
        <v>18</v>
      </c>
      <c r="K16" s="25" t="s">
        <v>18</v>
      </c>
      <c r="L16" s="25" t="s">
        <v>18</v>
      </c>
      <c r="M16" s="25" t="s">
        <v>18</v>
      </c>
    </row>
    <row r="17" spans="1:13" x14ac:dyDescent="0.45">
      <c r="A17" s="24" t="s">
        <v>55</v>
      </c>
      <c r="B17" s="25" t="s">
        <v>18</v>
      </c>
      <c r="C17" s="25" t="s">
        <v>18</v>
      </c>
      <c r="D17" s="25" t="s">
        <v>18</v>
      </c>
      <c r="E17" s="25" t="s">
        <v>18</v>
      </c>
      <c r="F17" s="25" t="s">
        <v>18</v>
      </c>
      <c r="G17" s="25" t="s">
        <v>18</v>
      </c>
      <c r="H17" s="25" t="s">
        <v>18</v>
      </c>
      <c r="I17" s="25" t="s">
        <v>18</v>
      </c>
      <c r="J17" s="25">
        <v>1082.2940000000001</v>
      </c>
      <c r="K17" s="25" t="s">
        <v>18</v>
      </c>
      <c r="L17" s="25" t="s">
        <v>18</v>
      </c>
      <c r="M17" s="25" t="s">
        <v>18</v>
      </c>
    </row>
    <row r="18" spans="1:13" x14ac:dyDescent="0.45">
      <c r="A18" s="24" t="s">
        <v>31</v>
      </c>
      <c r="B18" s="25" t="s">
        <v>18</v>
      </c>
      <c r="C18" s="25" t="s">
        <v>18</v>
      </c>
      <c r="D18" s="25" t="s">
        <v>18</v>
      </c>
      <c r="E18" s="25" t="s">
        <v>18</v>
      </c>
      <c r="F18" s="25" t="s">
        <v>18</v>
      </c>
      <c r="G18" s="25">
        <v>0</v>
      </c>
      <c r="H18" s="25" t="s">
        <v>18</v>
      </c>
      <c r="I18" s="25" t="s">
        <v>18</v>
      </c>
      <c r="J18" s="25" t="s">
        <v>18</v>
      </c>
      <c r="K18" s="25" t="s">
        <v>18</v>
      </c>
      <c r="L18" s="25" t="s">
        <v>18</v>
      </c>
      <c r="M18" s="25" t="s">
        <v>18</v>
      </c>
    </row>
    <row r="19" spans="1:13" x14ac:dyDescent="0.45">
      <c r="A19" s="24" t="s">
        <v>32</v>
      </c>
      <c r="B19" s="25">
        <v>47.170999999999999</v>
      </c>
      <c r="C19" s="25" t="s">
        <v>18</v>
      </c>
      <c r="D19" s="25" t="s">
        <v>18</v>
      </c>
      <c r="E19" s="25">
        <v>106.62</v>
      </c>
      <c r="F19" s="26">
        <v>3341.6480000000001</v>
      </c>
      <c r="G19" s="26">
        <v>5615.308</v>
      </c>
      <c r="H19" s="25" t="s">
        <v>18</v>
      </c>
      <c r="I19" s="25" t="s">
        <v>18</v>
      </c>
      <c r="J19" s="25" t="s">
        <v>18</v>
      </c>
      <c r="K19" s="25" t="s">
        <v>18</v>
      </c>
      <c r="L19" s="26">
        <v>3786.6210000000001</v>
      </c>
      <c r="M19" s="26">
        <v>8266.0079999999998</v>
      </c>
    </row>
    <row r="20" spans="1:13" x14ac:dyDescent="0.45">
      <c r="A20" s="24" t="s">
        <v>33</v>
      </c>
      <c r="B20" s="25" t="s">
        <v>18</v>
      </c>
      <c r="C20" s="25">
        <v>112.02500000000001</v>
      </c>
      <c r="D20" s="25" t="s">
        <v>18</v>
      </c>
      <c r="E20" s="25" t="s">
        <v>18</v>
      </c>
      <c r="F20" s="25" t="s">
        <v>18</v>
      </c>
      <c r="G20" s="25" t="s">
        <v>18</v>
      </c>
      <c r="H20" s="25" t="s">
        <v>18</v>
      </c>
      <c r="I20" s="25" t="s">
        <v>18</v>
      </c>
      <c r="J20" s="25" t="s">
        <v>18</v>
      </c>
      <c r="K20" s="25" t="s">
        <v>18</v>
      </c>
      <c r="L20" s="25" t="s">
        <v>18</v>
      </c>
      <c r="M20" s="25" t="s">
        <v>18</v>
      </c>
    </row>
    <row r="21" spans="1:13" x14ac:dyDescent="0.45">
      <c r="A21" s="24" t="s">
        <v>43</v>
      </c>
      <c r="B21" s="25" t="s">
        <v>18</v>
      </c>
      <c r="C21" s="25" t="s">
        <v>18</v>
      </c>
      <c r="D21" s="25" t="s">
        <v>18</v>
      </c>
      <c r="E21" s="25">
        <v>27.143999999999998</v>
      </c>
      <c r="F21" s="25">
        <v>130.541</v>
      </c>
      <c r="G21" s="25">
        <v>102.996</v>
      </c>
      <c r="H21" s="25" t="s">
        <v>18</v>
      </c>
      <c r="I21" s="25" t="s">
        <v>18</v>
      </c>
      <c r="J21" s="25">
        <v>2517.9870000000001</v>
      </c>
      <c r="K21" s="25" t="s">
        <v>18</v>
      </c>
      <c r="L21" s="25" t="s">
        <v>18</v>
      </c>
      <c r="M21" s="25" t="s">
        <v>18</v>
      </c>
    </row>
    <row r="22" spans="1:13" x14ac:dyDescent="0.45">
      <c r="A22" s="24" t="s">
        <v>35</v>
      </c>
      <c r="B22" s="25">
        <v>11.225</v>
      </c>
      <c r="C22" s="25">
        <v>15.669</v>
      </c>
      <c r="D22" s="25" t="s">
        <v>18</v>
      </c>
      <c r="E22" s="25">
        <v>17.786999999999999</v>
      </c>
      <c r="F22" s="25">
        <v>11.933</v>
      </c>
      <c r="G22" s="25">
        <v>9.3629999999999995</v>
      </c>
      <c r="H22" s="25" t="s">
        <v>18</v>
      </c>
      <c r="I22" s="25" t="s">
        <v>18</v>
      </c>
      <c r="J22" s="25" t="s">
        <v>18</v>
      </c>
      <c r="K22" s="25" t="s">
        <v>18</v>
      </c>
      <c r="L22" s="25" t="s">
        <v>18</v>
      </c>
      <c r="M22" s="25" t="s">
        <v>18</v>
      </c>
    </row>
    <row r="23" spans="1:13" x14ac:dyDescent="0.45">
      <c r="A23" s="24" t="s">
        <v>49</v>
      </c>
      <c r="B23" s="25">
        <v>68.805000000000007</v>
      </c>
      <c r="C23" s="25">
        <v>50.301000000000002</v>
      </c>
      <c r="D23" s="25">
        <v>49.878999999999998</v>
      </c>
      <c r="E23" s="25">
        <v>77.376999999999995</v>
      </c>
      <c r="F23" s="26">
        <v>2226.8440000000001</v>
      </c>
      <c r="G23" s="26">
        <v>5439.4809999999998</v>
      </c>
      <c r="H23" s="25" t="s">
        <v>18</v>
      </c>
      <c r="I23" s="25" t="s">
        <v>18</v>
      </c>
      <c r="J23" s="25" t="s">
        <v>18</v>
      </c>
      <c r="K23" s="25" t="s">
        <v>18</v>
      </c>
      <c r="L23" s="26">
        <v>2455.0250000000001</v>
      </c>
      <c r="M23" s="26">
        <v>7380.0910000000003</v>
      </c>
    </row>
    <row r="24" spans="1:13" x14ac:dyDescent="0.45">
      <c r="A24" s="24" t="s">
        <v>51</v>
      </c>
      <c r="B24" s="25" t="s">
        <v>18</v>
      </c>
      <c r="C24" s="25" t="s">
        <v>18</v>
      </c>
      <c r="D24" s="25" t="s">
        <v>18</v>
      </c>
      <c r="E24" s="25" t="s">
        <v>18</v>
      </c>
      <c r="F24" s="25" t="s">
        <v>18</v>
      </c>
      <c r="G24" s="25" t="s">
        <v>18</v>
      </c>
      <c r="H24" s="25" t="s">
        <v>18</v>
      </c>
      <c r="I24" s="25" t="s">
        <v>18</v>
      </c>
      <c r="J24" s="25" t="s">
        <v>18</v>
      </c>
      <c r="K24" s="25" t="s">
        <v>18</v>
      </c>
      <c r="L24" s="25" t="s">
        <v>18</v>
      </c>
      <c r="M24" s="25" t="s">
        <v>18</v>
      </c>
    </row>
    <row r="25" spans="1:13" x14ac:dyDescent="0.45">
      <c r="A25" s="24" t="s">
        <v>42</v>
      </c>
      <c r="B25" s="25" t="s">
        <v>18</v>
      </c>
      <c r="C25" s="25" t="s">
        <v>18</v>
      </c>
      <c r="D25" s="25" t="s">
        <v>18</v>
      </c>
      <c r="E25" s="25" t="s">
        <v>18</v>
      </c>
      <c r="F25" s="25" t="s">
        <v>18</v>
      </c>
      <c r="G25" s="25" t="s">
        <v>18</v>
      </c>
      <c r="H25" s="25" t="s">
        <v>18</v>
      </c>
      <c r="I25" s="25" t="s">
        <v>18</v>
      </c>
      <c r="J25" s="25" t="s">
        <v>18</v>
      </c>
      <c r="K25" s="25" t="s">
        <v>18</v>
      </c>
      <c r="L25" s="25" t="s">
        <v>18</v>
      </c>
      <c r="M25" s="25" t="s">
        <v>18</v>
      </c>
    </row>
    <row r="26" spans="1:13" x14ac:dyDescent="0.45">
      <c r="A26" s="24" t="s">
        <v>41</v>
      </c>
      <c r="B26" s="25" t="s">
        <v>18</v>
      </c>
      <c r="C26" s="25" t="s">
        <v>18</v>
      </c>
      <c r="D26" s="25" t="s">
        <v>18</v>
      </c>
      <c r="E26" s="25" t="s">
        <v>18</v>
      </c>
      <c r="F26" s="25">
        <v>171.83099999999999</v>
      </c>
      <c r="G26" s="26">
        <v>358.089</v>
      </c>
      <c r="H26" s="25" t="s">
        <v>18</v>
      </c>
      <c r="I26" s="25" t="s">
        <v>18</v>
      </c>
      <c r="J26" s="25" t="s">
        <v>18</v>
      </c>
      <c r="K26" s="25" t="s">
        <v>18</v>
      </c>
      <c r="L26" s="25" t="s">
        <v>18</v>
      </c>
      <c r="M26" s="26">
        <v>5297.81</v>
      </c>
    </row>
    <row r="27" spans="1:13" x14ac:dyDescent="0.45">
      <c r="A27" s="24" t="s">
        <v>56</v>
      </c>
      <c r="B27" s="25" t="s">
        <v>18</v>
      </c>
      <c r="C27" s="25" t="s">
        <v>18</v>
      </c>
      <c r="D27" s="25" t="s">
        <v>18</v>
      </c>
      <c r="E27" s="25" t="s">
        <v>18</v>
      </c>
      <c r="F27" s="25" t="s">
        <v>18</v>
      </c>
      <c r="G27" s="25" t="s">
        <v>18</v>
      </c>
      <c r="H27" s="25" t="s">
        <v>18</v>
      </c>
      <c r="I27" s="25" t="s">
        <v>18</v>
      </c>
      <c r="J27" s="25" t="s">
        <v>18</v>
      </c>
      <c r="K27" s="25" t="s">
        <v>18</v>
      </c>
      <c r="L27" s="25" t="s">
        <v>18</v>
      </c>
      <c r="M27" s="25" t="s">
        <v>18</v>
      </c>
    </row>
    <row r="28" spans="1:13" x14ac:dyDescent="0.45">
      <c r="A28" s="24" t="s">
        <v>46</v>
      </c>
      <c r="B28" s="25">
        <v>79.332999999999998</v>
      </c>
      <c r="C28" s="25">
        <v>83.173000000000002</v>
      </c>
      <c r="D28" s="25">
        <v>61.753999999999998</v>
      </c>
      <c r="E28" s="25">
        <v>130.21100000000001</v>
      </c>
      <c r="F28" s="25">
        <v>323.31700000000001</v>
      </c>
      <c r="G28" s="25">
        <v>444.15800000000002</v>
      </c>
      <c r="H28" s="25" t="s">
        <v>18</v>
      </c>
      <c r="I28" s="25" t="s">
        <v>18</v>
      </c>
      <c r="J28" s="25" t="s">
        <v>18</v>
      </c>
      <c r="K28" s="25" t="s">
        <v>18</v>
      </c>
      <c r="L28" s="25" t="s">
        <v>18</v>
      </c>
      <c r="M28" s="25" t="s">
        <v>18</v>
      </c>
    </row>
    <row r="29" spans="1:13" x14ac:dyDescent="0.45">
      <c r="A29" s="24" t="s">
        <v>38</v>
      </c>
      <c r="B29" s="25">
        <v>32.466999999999999</v>
      </c>
      <c r="C29" s="25">
        <v>27.36</v>
      </c>
      <c r="D29" s="25">
        <v>29.495999999999999</v>
      </c>
      <c r="E29" s="25">
        <v>47.423000000000002</v>
      </c>
      <c r="F29" s="26">
        <v>1932.67</v>
      </c>
      <c r="G29" s="26">
        <v>2156.277</v>
      </c>
      <c r="H29" s="25" t="s">
        <v>18</v>
      </c>
      <c r="I29" s="25" t="s">
        <v>18</v>
      </c>
      <c r="J29" s="25" t="s">
        <v>18</v>
      </c>
      <c r="K29" s="25" t="s">
        <v>18</v>
      </c>
      <c r="L29" s="26">
        <v>3970.701</v>
      </c>
      <c r="M29" s="26">
        <v>5943.5039999999999</v>
      </c>
    </row>
    <row r="30" spans="1:13" x14ac:dyDescent="0.45">
      <c r="A30" s="24" t="s">
        <v>45</v>
      </c>
      <c r="B30" s="25">
        <v>83.52</v>
      </c>
      <c r="C30" s="25">
        <v>86.617999999999995</v>
      </c>
      <c r="D30" s="25">
        <v>78.272999999999996</v>
      </c>
      <c r="E30" s="25">
        <v>127.392</v>
      </c>
      <c r="F30" s="25">
        <v>337.13299999999998</v>
      </c>
      <c r="G30" s="25">
        <v>699.07899999999995</v>
      </c>
      <c r="H30" s="25">
        <v>278.666</v>
      </c>
      <c r="I30" s="25">
        <v>229.15700000000001</v>
      </c>
      <c r="J30" s="25">
        <v>1218.3779999999999</v>
      </c>
      <c r="K30" s="25">
        <v>261.65899999999999</v>
      </c>
      <c r="L30" s="25">
        <v>744.43200000000002</v>
      </c>
      <c r="M30" s="25">
        <v>1120.1980000000001</v>
      </c>
    </row>
    <row r="31" spans="1:13" x14ac:dyDescent="0.45">
      <c r="A31" s="24" t="s">
        <v>37</v>
      </c>
      <c r="B31" s="25">
        <v>406.041</v>
      </c>
      <c r="C31" s="25">
        <v>252.565</v>
      </c>
      <c r="D31" s="25">
        <v>186.52500000000001</v>
      </c>
      <c r="E31" s="25">
        <v>471.06400000000002</v>
      </c>
      <c r="F31" s="26">
        <v>9058.0450000000001</v>
      </c>
      <c r="G31" s="26">
        <v>6704.4049999999997</v>
      </c>
      <c r="H31" s="25" t="s">
        <v>18</v>
      </c>
      <c r="I31" s="25" t="s">
        <v>18</v>
      </c>
      <c r="J31" s="25" t="s">
        <v>18</v>
      </c>
      <c r="K31" s="25" t="s">
        <v>18</v>
      </c>
      <c r="L31" s="26">
        <v>8183.5069999999996</v>
      </c>
      <c r="M31" s="26">
        <v>7534.6679999999997</v>
      </c>
    </row>
    <row r="32" spans="1:13" x14ac:dyDescent="0.45">
      <c r="A32" s="24" t="s">
        <v>57</v>
      </c>
      <c r="B32" s="25" t="s">
        <v>18</v>
      </c>
      <c r="C32" s="25" t="s">
        <v>18</v>
      </c>
      <c r="D32" s="25" t="s">
        <v>18</v>
      </c>
      <c r="E32" s="25" t="s">
        <v>18</v>
      </c>
      <c r="F32" s="25" t="s">
        <v>18</v>
      </c>
      <c r="G32" s="25" t="s">
        <v>18</v>
      </c>
      <c r="H32" s="25" t="s">
        <v>18</v>
      </c>
      <c r="I32" s="25" t="s">
        <v>18</v>
      </c>
      <c r="J32" s="25" t="s">
        <v>18</v>
      </c>
      <c r="K32" s="25" t="s">
        <v>18</v>
      </c>
      <c r="L32" s="25" t="s">
        <v>18</v>
      </c>
      <c r="M32" s="25" t="s">
        <v>18</v>
      </c>
    </row>
    <row r="33" spans="1:13" x14ac:dyDescent="0.45">
      <c r="A33" s="24" t="s">
        <v>17</v>
      </c>
      <c r="B33" s="25" t="s">
        <v>18</v>
      </c>
      <c r="C33" s="25" t="s">
        <v>18</v>
      </c>
      <c r="D33" s="25" t="s">
        <v>18</v>
      </c>
      <c r="E33" s="25" t="s">
        <v>18</v>
      </c>
      <c r="F33" s="25">
        <v>23.853999999999999</v>
      </c>
      <c r="G33" s="25" t="s">
        <v>18</v>
      </c>
      <c r="H33" s="25" t="s">
        <v>18</v>
      </c>
      <c r="I33" s="25" t="s">
        <v>18</v>
      </c>
      <c r="J33" s="25" t="s">
        <v>18</v>
      </c>
      <c r="K33" s="25" t="s">
        <v>18</v>
      </c>
      <c r="L33" s="25" t="s">
        <v>18</v>
      </c>
      <c r="M33" s="25" t="s">
        <v>18</v>
      </c>
    </row>
    <row r="34" spans="1:13" x14ac:dyDescent="0.45">
      <c r="A34" s="24" t="s">
        <v>48</v>
      </c>
      <c r="B34" s="25">
        <v>149.34200000000001</v>
      </c>
      <c r="C34" s="25">
        <v>105.96299999999999</v>
      </c>
      <c r="D34" s="25">
        <v>110.223</v>
      </c>
      <c r="E34" s="25">
        <v>179.10300000000001</v>
      </c>
      <c r="F34" s="26">
        <v>8051.7510000000002</v>
      </c>
      <c r="G34" s="26">
        <v>13069.423000000001</v>
      </c>
      <c r="H34" s="25" t="s">
        <v>18</v>
      </c>
      <c r="I34" s="25" t="s">
        <v>18</v>
      </c>
      <c r="J34" s="25" t="s">
        <v>18</v>
      </c>
      <c r="K34" s="25" t="s">
        <v>18</v>
      </c>
      <c r="L34" s="26">
        <v>9200.5570000000007</v>
      </c>
      <c r="M34" s="26">
        <v>16166.976000000001</v>
      </c>
    </row>
    <row r="35" spans="1:13" x14ac:dyDescent="0.45">
      <c r="A35" s="24" t="s">
        <v>40</v>
      </c>
      <c r="B35" s="25" t="s">
        <v>18</v>
      </c>
      <c r="C35" s="25" t="s">
        <v>18</v>
      </c>
      <c r="D35" s="25" t="s">
        <v>18</v>
      </c>
      <c r="E35" s="25" t="s">
        <v>18</v>
      </c>
      <c r="F35" s="25">
        <v>105.164</v>
      </c>
      <c r="G35" s="25">
        <v>147.12200000000001</v>
      </c>
      <c r="H35" s="25" t="s">
        <v>18</v>
      </c>
      <c r="I35" s="25" t="s">
        <v>18</v>
      </c>
      <c r="J35" s="25" t="s">
        <v>18</v>
      </c>
      <c r="K35" s="25" t="s">
        <v>18</v>
      </c>
      <c r="L35" s="25" t="s">
        <v>18</v>
      </c>
      <c r="M35" s="25" t="s">
        <v>18</v>
      </c>
    </row>
    <row r="36" spans="1:13" x14ac:dyDescent="0.45">
      <c r="A36" s="24" t="s">
        <v>47</v>
      </c>
      <c r="B36" s="25">
        <v>1263.338</v>
      </c>
      <c r="C36" s="25">
        <v>831.52800000000002</v>
      </c>
      <c r="D36" s="25">
        <v>738.58699999999999</v>
      </c>
      <c r="E36" s="25">
        <v>1526.184</v>
      </c>
      <c r="F36" s="26">
        <v>51533.305999999997</v>
      </c>
      <c r="G36" s="26">
        <v>40937.805999999997</v>
      </c>
      <c r="H36" s="25">
        <v>913.07100000000003</v>
      </c>
      <c r="I36" s="25" t="s">
        <v>18</v>
      </c>
      <c r="J36" s="25">
        <v>1293.4549999999999</v>
      </c>
      <c r="K36" s="25">
        <v>928.34500000000003</v>
      </c>
      <c r="L36" s="26">
        <v>47442.014000000003</v>
      </c>
      <c r="M36" s="26">
        <v>38872.012999999999</v>
      </c>
    </row>
    <row r="37" spans="1:13" x14ac:dyDescent="0.45">
      <c r="A37" s="24" t="s">
        <v>39</v>
      </c>
      <c r="B37" s="25">
        <v>1563.5530000000001</v>
      </c>
      <c r="C37" s="25">
        <v>948.34400000000005</v>
      </c>
      <c r="D37" s="25">
        <v>756.35799999999995</v>
      </c>
      <c r="E37" s="26">
        <v>1580.405</v>
      </c>
      <c r="F37" s="26">
        <v>61768.811999999998</v>
      </c>
      <c r="G37" s="26">
        <v>99191.84</v>
      </c>
      <c r="H37" s="25" t="s">
        <v>18</v>
      </c>
      <c r="I37" s="25" t="s">
        <v>18</v>
      </c>
      <c r="J37" s="25">
        <v>227.75700000000001</v>
      </c>
      <c r="K37" s="26">
        <v>1215.576</v>
      </c>
      <c r="L37" s="26">
        <v>75322.245999999999</v>
      </c>
      <c r="M37" s="26">
        <v>182007.84099999999</v>
      </c>
    </row>
    <row r="38" spans="1:13" x14ac:dyDescent="0.45">
      <c r="A38" s="24" t="s">
        <v>34</v>
      </c>
      <c r="B38" s="25">
        <v>14.714</v>
      </c>
      <c r="C38" s="25">
        <v>13.404999999999999</v>
      </c>
      <c r="D38" s="25">
        <v>11.433999999999999</v>
      </c>
      <c r="E38" s="25">
        <v>50.939</v>
      </c>
      <c r="F38" s="25">
        <v>240.72499999999999</v>
      </c>
      <c r="G38" s="25">
        <v>765.63400000000001</v>
      </c>
      <c r="H38" s="25" t="s">
        <v>18</v>
      </c>
      <c r="I38" s="25" t="s">
        <v>18</v>
      </c>
      <c r="J38" s="25" t="s">
        <v>18</v>
      </c>
      <c r="K38" s="25" t="s">
        <v>18</v>
      </c>
      <c r="L38" s="25" t="s">
        <v>18</v>
      </c>
      <c r="M38" s="25" t="s">
        <v>18</v>
      </c>
    </row>
    <row r="39" spans="1:13" x14ac:dyDescent="0.45">
      <c r="A39" s="24" t="s">
        <v>44</v>
      </c>
      <c r="B39" s="25">
        <v>40.499000000000002</v>
      </c>
      <c r="C39" s="25">
        <v>52.238999999999997</v>
      </c>
      <c r="D39" s="25">
        <v>153.06100000000001</v>
      </c>
      <c r="E39" s="25">
        <v>52.676000000000002</v>
      </c>
      <c r="F39" s="25">
        <v>63.030999999999999</v>
      </c>
      <c r="G39" s="25">
        <v>1160.9259999999999</v>
      </c>
      <c r="H39" s="25" t="s">
        <v>18</v>
      </c>
      <c r="I39" s="25" t="s">
        <v>18</v>
      </c>
      <c r="J39" s="25" t="s">
        <v>18</v>
      </c>
      <c r="K39" s="25" t="s">
        <v>18</v>
      </c>
      <c r="L39" s="25" t="s">
        <v>18</v>
      </c>
      <c r="M39" s="25" t="s">
        <v>18</v>
      </c>
    </row>
    <row r="40" spans="1:13" x14ac:dyDescent="0.45">
      <c r="A40" s="24" t="s">
        <v>36</v>
      </c>
      <c r="B40" s="25">
        <v>10.535</v>
      </c>
      <c r="C40" s="25">
        <v>7.2480000000000002</v>
      </c>
      <c r="D40" s="25">
        <v>7.7910000000000004</v>
      </c>
      <c r="E40" s="25" t="s">
        <v>18</v>
      </c>
      <c r="F40" s="25">
        <v>17.704999999999998</v>
      </c>
      <c r="G40" s="25">
        <v>34.976999999999997</v>
      </c>
      <c r="H40" s="25" t="s">
        <v>18</v>
      </c>
      <c r="I40" s="25" t="s">
        <v>18</v>
      </c>
      <c r="J40" s="25" t="s">
        <v>18</v>
      </c>
      <c r="K40" s="25" t="s">
        <v>18</v>
      </c>
      <c r="L40" s="25" t="s">
        <v>18</v>
      </c>
      <c r="M40" s="25" t="s">
        <v>18</v>
      </c>
    </row>
    <row r="41" spans="1:13" x14ac:dyDescent="0.45">
      <c r="A41" s="24" t="s">
        <v>53</v>
      </c>
      <c r="B41" s="25" t="s">
        <v>18</v>
      </c>
      <c r="C41" s="25" t="s">
        <v>18</v>
      </c>
      <c r="D41" s="25" t="s">
        <v>18</v>
      </c>
      <c r="E41" s="25" t="s">
        <v>18</v>
      </c>
      <c r="F41" s="25" t="s">
        <v>18</v>
      </c>
      <c r="G41" s="25" t="s">
        <v>18</v>
      </c>
      <c r="H41" s="25" t="s">
        <v>18</v>
      </c>
      <c r="I41" s="25" t="s">
        <v>18</v>
      </c>
      <c r="J41" s="25" t="s">
        <v>18</v>
      </c>
      <c r="K41" s="25" t="s">
        <v>18</v>
      </c>
      <c r="L41" s="25" t="s">
        <v>18</v>
      </c>
      <c r="M41" s="25" t="s">
        <v>18</v>
      </c>
    </row>
    <row r="42" spans="1:13" x14ac:dyDescent="0.45">
      <c r="A42" s="24" t="s">
        <v>52</v>
      </c>
      <c r="B42" s="25" t="s">
        <v>18</v>
      </c>
      <c r="C42" s="25" t="s">
        <v>18</v>
      </c>
      <c r="D42" s="25" t="s">
        <v>18</v>
      </c>
      <c r="E42" s="25" t="s">
        <v>18</v>
      </c>
      <c r="F42" s="25" t="s">
        <v>18</v>
      </c>
      <c r="G42" s="25" t="s">
        <v>18</v>
      </c>
      <c r="H42" s="25" t="s">
        <v>18</v>
      </c>
      <c r="I42" s="25" t="s">
        <v>18</v>
      </c>
      <c r="J42" s="25" t="s">
        <v>18</v>
      </c>
      <c r="K42" s="25" t="s">
        <v>18</v>
      </c>
      <c r="L42" s="25" t="s">
        <v>18</v>
      </c>
      <c r="M42" s="25" t="s">
        <v>18</v>
      </c>
    </row>
    <row r="43" spans="1:13" x14ac:dyDescent="0.45">
      <c r="A43" s="24" t="s">
        <v>50</v>
      </c>
      <c r="B43" s="25" t="s">
        <v>18</v>
      </c>
      <c r="C43" s="25" t="s">
        <v>18</v>
      </c>
      <c r="D43" s="25" t="s">
        <v>18</v>
      </c>
      <c r="E43" s="25" t="s">
        <v>18</v>
      </c>
      <c r="F43" s="25">
        <v>116.315</v>
      </c>
      <c r="G43" s="25">
        <v>221.05699999999999</v>
      </c>
      <c r="H43" s="25" t="s">
        <v>18</v>
      </c>
      <c r="I43" s="25" t="s">
        <v>18</v>
      </c>
      <c r="J43" s="25" t="s">
        <v>18</v>
      </c>
      <c r="K43" s="25" t="s">
        <v>18</v>
      </c>
      <c r="L43" s="25" t="s">
        <v>18</v>
      </c>
      <c r="M43" s="25" t="s">
        <v>18</v>
      </c>
    </row>
  </sheetData>
  <mergeCells count="2">
    <mergeCell ref="B2:G2"/>
    <mergeCell ref="H2:M2"/>
  </mergeCells>
  <conditionalFormatting sqref="A4:A43">
    <cfRule type="expression" dxfId="2" priority="1" stopIfTrue="1">
      <formula>#REF!&lt;&gt;1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64D4-CDCA-48E6-B51F-A6409F88E7A7}">
  <dimension ref="A1:H49"/>
  <sheetViews>
    <sheetView topLeftCell="A16" zoomScale="40" zoomScaleNormal="40" workbookViewId="0">
      <selection activeCell="B54" sqref="B54"/>
    </sheetView>
  </sheetViews>
  <sheetFormatPr defaultRowHeight="14.25" x14ac:dyDescent="0.45"/>
  <cols>
    <col min="1" max="1" width="13.265625" customWidth="1"/>
    <col min="2" max="2" width="14.3984375" customWidth="1"/>
    <col min="3" max="3" width="20.73046875" customWidth="1"/>
    <col min="4" max="4" width="9.73046875" bestFit="1" customWidth="1"/>
    <col min="5" max="5" width="13.3984375" bestFit="1" customWidth="1"/>
    <col min="6" max="6" width="9.73046875" bestFit="1" customWidth="1"/>
    <col min="7" max="7" width="13.3984375" bestFit="1" customWidth="1"/>
  </cols>
  <sheetData>
    <row r="1" spans="1:8" x14ac:dyDescent="0.45">
      <c r="A1" s="19" t="s">
        <v>86</v>
      </c>
      <c r="B1" s="19" t="s">
        <v>171</v>
      </c>
      <c r="C1" s="19" t="s">
        <v>172</v>
      </c>
    </row>
    <row r="2" spans="1:8" x14ac:dyDescent="0.45">
      <c r="A2" s="2" t="s">
        <v>98</v>
      </c>
      <c r="B2" s="2">
        <v>0.32290000000000002</v>
      </c>
      <c r="C2" s="2">
        <v>20</v>
      </c>
    </row>
    <row r="3" spans="1:8" x14ac:dyDescent="0.45">
      <c r="A3" s="2" t="s">
        <v>101</v>
      </c>
      <c r="B3" s="2">
        <v>0.1694</v>
      </c>
      <c r="C3" s="2">
        <v>20</v>
      </c>
    </row>
    <row r="4" spans="1:8" x14ac:dyDescent="0.45">
      <c r="A4" s="2" t="s">
        <v>103</v>
      </c>
      <c r="B4" s="2">
        <v>0.77900000000000003</v>
      </c>
      <c r="C4" s="2">
        <v>20</v>
      </c>
    </row>
    <row r="6" spans="1:8" x14ac:dyDescent="0.45">
      <c r="A6" s="19"/>
      <c r="B6" s="33" t="s">
        <v>98</v>
      </c>
      <c r="C6" s="33"/>
      <c r="D6" s="33" t="s">
        <v>101</v>
      </c>
      <c r="E6" s="33"/>
      <c r="F6" s="33" t="s">
        <v>103</v>
      </c>
      <c r="G6" s="33"/>
    </row>
    <row r="7" spans="1:8" x14ac:dyDescent="0.45">
      <c r="A7" s="19" t="s">
        <v>84</v>
      </c>
      <c r="B7" s="19" t="s">
        <v>173</v>
      </c>
      <c r="C7" s="19" t="s">
        <v>174</v>
      </c>
      <c r="D7" s="19" t="s">
        <v>173</v>
      </c>
      <c r="E7" s="19" t="s">
        <v>174</v>
      </c>
      <c r="F7" s="19" t="s">
        <v>173</v>
      </c>
      <c r="G7" s="19" t="s">
        <v>174</v>
      </c>
    </row>
    <row r="8" spans="1:8" x14ac:dyDescent="0.45">
      <c r="A8" s="2" t="s">
        <v>19</v>
      </c>
      <c r="B8" s="21"/>
      <c r="C8" s="21"/>
      <c r="D8" s="21"/>
      <c r="E8" s="21"/>
      <c r="F8" s="21"/>
      <c r="G8" s="21"/>
      <c r="H8" s="2"/>
    </row>
    <row r="9" spans="1:8" x14ac:dyDescent="0.45">
      <c r="A9" s="2" t="s">
        <v>22</v>
      </c>
      <c r="B9" s="21"/>
      <c r="C9" s="21"/>
      <c r="D9" s="21"/>
      <c r="E9" s="21"/>
      <c r="F9" s="21"/>
      <c r="G9" s="21"/>
      <c r="H9" s="2"/>
    </row>
    <row r="10" spans="1:8" x14ac:dyDescent="0.45">
      <c r="A10" s="2" t="s">
        <v>25</v>
      </c>
      <c r="B10" s="21"/>
      <c r="C10" s="21"/>
      <c r="D10" s="21"/>
      <c r="E10" s="21"/>
      <c r="F10" s="21"/>
      <c r="G10" s="21"/>
      <c r="H10" s="2"/>
    </row>
    <row r="11" spans="1:8" x14ac:dyDescent="0.45">
      <c r="A11" s="2" t="s">
        <v>23</v>
      </c>
      <c r="B11" s="21"/>
      <c r="C11" s="21"/>
      <c r="D11" s="21"/>
      <c r="E11" s="21"/>
      <c r="F11" s="21"/>
      <c r="G11" s="21"/>
      <c r="H11" s="2"/>
    </row>
    <row r="12" spans="1:8" x14ac:dyDescent="0.45">
      <c r="A12" s="2" t="s">
        <v>26</v>
      </c>
      <c r="B12" s="21"/>
      <c r="C12" s="21"/>
      <c r="D12" s="21"/>
      <c r="E12" s="21"/>
      <c r="F12" s="21"/>
      <c r="G12" s="21"/>
      <c r="H12" s="2"/>
    </row>
    <row r="13" spans="1:8" x14ac:dyDescent="0.45">
      <c r="A13" s="2" t="s">
        <v>24</v>
      </c>
      <c r="B13" s="21"/>
      <c r="C13" s="21"/>
      <c r="D13" s="21"/>
      <c r="E13" s="21"/>
      <c r="F13" s="21"/>
      <c r="G13" s="21"/>
      <c r="H13" s="2"/>
    </row>
    <row r="14" spans="1:8" x14ac:dyDescent="0.45">
      <c r="A14" s="2" t="s">
        <v>27</v>
      </c>
      <c r="B14" s="21">
        <v>716.43567668008666</v>
      </c>
      <c r="C14" s="21">
        <v>716435.67668008665</v>
      </c>
      <c r="D14" s="21"/>
      <c r="E14" s="21"/>
      <c r="F14" s="21"/>
      <c r="G14" s="21"/>
      <c r="H14" s="2"/>
    </row>
    <row r="15" spans="1:8" x14ac:dyDescent="0.45">
      <c r="A15" s="2" t="s">
        <v>20</v>
      </c>
      <c r="B15" s="21"/>
      <c r="C15" s="21"/>
      <c r="D15" s="21"/>
      <c r="E15" s="21"/>
      <c r="F15" s="21"/>
      <c r="G15" s="21"/>
      <c r="H15" s="2"/>
    </row>
    <row r="16" spans="1:8" x14ac:dyDescent="0.45">
      <c r="A16" s="2" t="s">
        <v>21</v>
      </c>
      <c r="B16" s="21"/>
      <c r="C16" s="21"/>
      <c r="D16" s="21"/>
      <c r="E16" s="21"/>
      <c r="F16" s="21"/>
      <c r="G16" s="21"/>
      <c r="H16" s="2"/>
    </row>
    <row r="17" spans="1:8" x14ac:dyDescent="0.45">
      <c r="A17" s="2" t="s">
        <v>54</v>
      </c>
      <c r="B17" s="21"/>
      <c r="C17" s="21"/>
      <c r="D17" s="21"/>
      <c r="E17" s="21"/>
      <c r="F17" s="21"/>
      <c r="G17" s="21"/>
      <c r="H17" s="2"/>
    </row>
    <row r="18" spans="1:8" x14ac:dyDescent="0.45">
      <c r="A18" s="2" t="s">
        <v>28</v>
      </c>
      <c r="B18" s="21"/>
      <c r="C18" s="21"/>
      <c r="D18" s="21"/>
      <c r="E18" s="21"/>
      <c r="F18" s="21"/>
      <c r="G18" s="21"/>
      <c r="H18" s="2"/>
    </row>
    <row r="19" spans="1:8" x14ac:dyDescent="0.45">
      <c r="A19" s="2" t="s">
        <v>29</v>
      </c>
      <c r="B19" s="21"/>
      <c r="C19" s="21"/>
      <c r="D19" s="21">
        <v>1442.7706021251477</v>
      </c>
      <c r="E19" s="21">
        <v>1442770.6021251476</v>
      </c>
      <c r="F19" s="21"/>
      <c r="G19" s="21"/>
      <c r="H19" s="2"/>
    </row>
    <row r="20" spans="1:8" x14ac:dyDescent="0.45">
      <c r="A20" s="2" t="s">
        <v>30</v>
      </c>
      <c r="B20" s="21"/>
      <c r="C20" s="21"/>
      <c r="D20" s="21"/>
      <c r="E20" s="21"/>
      <c r="F20" s="21"/>
      <c r="G20" s="21"/>
      <c r="H20" s="2"/>
    </row>
    <row r="21" spans="1:8" x14ac:dyDescent="0.45">
      <c r="A21" s="2" t="s">
        <v>55</v>
      </c>
      <c r="B21" s="21"/>
      <c r="C21" s="21"/>
      <c r="D21" s="21"/>
      <c r="E21" s="21"/>
      <c r="F21" s="21"/>
      <c r="G21" s="21"/>
      <c r="H21" s="2"/>
    </row>
    <row r="22" spans="1:8" x14ac:dyDescent="0.45">
      <c r="A22" s="2" t="s">
        <v>31</v>
      </c>
      <c r="B22" s="21"/>
      <c r="C22" s="21"/>
      <c r="D22" s="21"/>
      <c r="E22" s="21"/>
      <c r="F22" s="21"/>
      <c r="G22" s="21"/>
      <c r="H22" s="2"/>
    </row>
    <row r="23" spans="1:8" x14ac:dyDescent="0.45">
      <c r="A23" s="2" t="s">
        <v>32</v>
      </c>
      <c r="B23" s="21"/>
      <c r="C23" s="21"/>
      <c r="D23" s="21">
        <v>3627.0319952774498</v>
      </c>
      <c r="E23" s="21">
        <v>3627031.99527745</v>
      </c>
      <c r="F23" s="21">
        <v>1285.0875481386395</v>
      </c>
      <c r="G23" s="21">
        <v>1285087.5481386394</v>
      </c>
      <c r="H23" s="2"/>
    </row>
    <row r="24" spans="1:8" x14ac:dyDescent="0.45">
      <c r="A24" s="2" t="s">
        <v>33</v>
      </c>
      <c r="B24" s="21"/>
      <c r="C24" s="21"/>
      <c r="D24" s="21"/>
      <c r="E24" s="21"/>
      <c r="F24" s="21"/>
      <c r="G24" s="21"/>
      <c r="H24" s="2"/>
    </row>
    <row r="25" spans="1:8" x14ac:dyDescent="0.45">
      <c r="A25" s="2" t="s">
        <v>43</v>
      </c>
      <c r="B25" s="21"/>
      <c r="C25" s="21"/>
      <c r="D25" s="21"/>
      <c r="E25" s="21"/>
      <c r="F25" s="21"/>
      <c r="G25" s="21"/>
      <c r="H25" s="2"/>
    </row>
    <row r="26" spans="1:8" x14ac:dyDescent="0.45">
      <c r="A26" s="2" t="s">
        <v>35</v>
      </c>
      <c r="B26" s="21"/>
      <c r="C26" s="21"/>
      <c r="D26" s="21"/>
      <c r="E26" s="21"/>
      <c r="F26" s="21"/>
      <c r="G26" s="21"/>
      <c r="H26" s="2"/>
    </row>
    <row r="27" spans="1:8" x14ac:dyDescent="0.45">
      <c r="A27" s="2" t="s">
        <v>49</v>
      </c>
      <c r="B27" s="21">
        <v>2399.8703623412821</v>
      </c>
      <c r="C27" s="21">
        <v>2399870.362341282</v>
      </c>
      <c r="D27" s="21">
        <v>7004.7991735537189</v>
      </c>
      <c r="E27" s="21">
        <v>7004799.1735537192</v>
      </c>
      <c r="F27" s="21">
        <v>1441.7653915275996</v>
      </c>
      <c r="G27" s="21">
        <v>1441765.3915275997</v>
      </c>
      <c r="H27" s="2"/>
    </row>
    <row r="28" spans="1:8" x14ac:dyDescent="0.45">
      <c r="A28" s="2" t="s">
        <v>51</v>
      </c>
      <c r="B28" s="21"/>
      <c r="C28" s="21"/>
      <c r="D28" s="21"/>
      <c r="E28" s="21"/>
      <c r="F28" s="21"/>
      <c r="G28" s="21"/>
      <c r="H28" s="2"/>
    </row>
    <row r="29" spans="1:8" x14ac:dyDescent="0.45">
      <c r="A29" s="2" t="s">
        <v>42</v>
      </c>
      <c r="B29" s="21"/>
      <c r="C29" s="21"/>
      <c r="D29" s="21"/>
      <c r="E29" s="21"/>
      <c r="F29" s="21"/>
      <c r="G29" s="21"/>
      <c r="H29" s="2"/>
    </row>
    <row r="30" spans="1:8" x14ac:dyDescent="0.45">
      <c r="A30" s="2" t="s">
        <v>41</v>
      </c>
      <c r="B30" s="21"/>
      <c r="C30" s="21"/>
      <c r="D30" s="21"/>
      <c r="E30" s="21"/>
      <c r="F30" s="21">
        <v>219.57797175866494</v>
      </c>
      <c r="G30" s="21">
        <v>219577.97175866493</v>
      </c>
      <c r="H30" s="2"/>
    </row>
    <row r="31" spans="1:8" x14ac:dyDescent="0.45">
      <c r="A31" s="2" t="s">
        <v>56</v>
      </c>
      <c r="B31" s="21"/>
      <c r="C31" s="21"/>
      <c r="D31" s="21"/>
      <c r="E31" s="21"/>
      <c r="F31" s="21"/>
      <c r="G31" s="21"/>
      <c r="H31" s="2"/>
    </row>
    <row r="32" spans="1:8" x14ac:dyDescent="0.45">
      <c r="A32" s="2" t="s">
        <v>46</v>
      </c>
      <c r="B32" s="21"/>
      <c r="C32" s="21"/>
      <c r="D32" s="21"/>
      <c r="E32" s="21"/>
      <c r="F32" s="21"/>
      <c r="G32" s="21"/>
      <c r="H32" s="2"/>
    </row>
    <row r="33" spans="1:8" x14ac:dyDescent="0.45">
      <c r="A33" s="2" t="s">
        <v>38</v>
      </c>
      <c r="B33" s="21">
        <v>631.41944874574176</v>
      </c>
      <c r="C33" s="21">
        <v>631419.44874574174</v>
      </c>
      <c r="D33" s="21">
        <v>1271.8440377804013</v>
      </c>
      <c r="E33" s="21">
        <v>1271844.0377804013</v>
      </c>
      <c r="F33" s="21"/>
      <c r="G33" s="21"/>
      <c r="H33" s="2"/>
    </row>
    <row r="34" spans="1:8" x14ac:dyDescent="0.45">
      <c r="A34" s="2" t="s">
        <v>45</v>
      </c>
      <c r="B34" s="21"/>
      <c r="C34" s="21"/>
      <c r="D34" s="21"/>
      <c r="E34" s="21"/>
      <c r="F34" s="21"/>
      <c r="G34" s="21"/>
      <c r="H34" s="2"/>
    </row>
    <row r="35" spans="1:8" x14ac:dyDescent="0.45">
      <c r="A35" s="2" t="s">
        <v>37</v>
      </c>
      <c r="B35" s="21">
        <v>1220.3541653762773</v>
      </c>
      <c r="C35" s="21">
        <v>1220354.1653762772</v>
      </c>
      <c r="D35" s="21"/>
      <c r="E35" s="21"/>
      <c r="F35" s="21">
        <v>770.21866495507061</v>
      </c>
      <c r="G35" s="21">
        <v>770218.66495507059</v>
      </c>
      <c r="H35" s="2"/>
    </row>
    <row r="36" spans="1:8" x14ac:dyDescent="0.45">
      <c r="A36" s="2" t="s">
        <v>57</v>
      </c>
      <c r="B36" s="21"/>
      <c r="C36" s="21"/>
      <c r="D36" s="21"/>
      <c r="E36" s="21"/>
      <c r="F36" s="21"/>
      <c r="G36" s="21"/>
      <c r="H36" s="2"/>
    </row>
    <row r="37" spans="1:8" x14ac:dyDescent="0.45">
      <c r="A37" s="2" t="s">
        <v>17</v>
      </c>
      <c r="B37" s="21"/>
      <c r="C37" s="21"/>
      <c r="D37" s="21"/>
      <c r="E37" s="21"/>
      <c r="F37" s="21"/>
      <c r="G37" s="21"/>
      <c r="H37" s="2"/>
    </row>
    <row r="38" spans="1:8" x14ac:dyDescent="0.45">
      <c r="A38" s="2" t="s">
        <v>48</v>
      </c>
      <c r="B38" s="21">
        <v>3601.7473521213997</v>
      </c>
      <c r="C38" s="21">
        <v>3601747.3521213997</v>
      </c>
      <c r="D38" s="21">
        <v>8099.7701298701295</v>
      </c>
      <c r="E38" s="21">
        <v>8099770.1298701297</v>
      </c>
      <c r="F38" s="21">
        <v>1771.0847496790759</v>
      </c>
      <c r="G38" s="21">
        <v>1771084.749679076</v>
      </c>
      <c r="H38" s="2"/>
    </row>
    <row r="39" spans="1:8" x14ac:dyDescent="0.45">
      <c r="A39" s="2" t="s">
        <v>40</v>
      </c>
      <c r="B39" s="21"/>
      <c r="C39" s="21"/>
      <c r="D39" s="21"/>
      <c r="E39" s="21"/>
      <c r="F39" s="21"/>
      <c r="G39" s="21"/>
      <c r="H39" s="2"/>
    </row>
    <row r="40" spans="1:8" x14ac:dyDescent="0.45">
      <c r="A40" s="2" t="s">
        <v>47</v>
      </c>
      <c r="B40" s="21">
        <v>7504.567853824713</v>
      </c>
      <c r="C40" s="21">
        <v>7504567.8538247133</v>
      </c>
      <c r="D40" s="21">
        <v>4958.1506493506495</v>
      </c>
      <c r="E40" s="21">
        <v>4958150.6493506497</v>
      </c>
      <c r="F40" s="21">
        <v>3236.9588189987162</v>
      </c>
      <c r="G40" s="21">
        <v>3236958.8189987163</v>
      </c>
      <c r="H40" s="2"/>
    </row>
    <row r="41" spans="1:8" x14ac:dyDescent="0.45">
      <c r="A41" s="2" t="s">
        <v>39</v>
      </c>
      <c r="B41" s="21">
        <v>53126.829482812012</v>
      </c>
      <c r="C41" s="21">
        <v>53126829.48281201</v>
      </c>
      <c r="D41" s="21">
        <v>95210.213577331757</v>
      </c>
      <c r="E41" s="21">
        <v>95210213.577331752</v>
      </c>
      <c r="F41" s="21">
        <v>23840.63483953787</v>
      </c>
      <c r="G41" s="21">
        <v>23840634.83953787</v>
      </c>
      <c r="H41" s="2"/>
    </row>
    <row r="42" spans="1:8" x14ac:dyDescent="0.45">
      <c r="A42" s="2" t="s">
        <v>34</v>
      </c>
      <c r="B42" s="2"/>
      <c r="C42" s="2"/>
      <c r="D42" s="2"/>
      <c r="E42" s="2"/>
      <c r="F42" s="2"/>
      <c r="G42" s="2"/>
      <c r="H42" s="2"/>
    </row>
    <row r="43" spans="1:8" x14ac:dyDescent="0.45">
      <c r="A43" s="2" t="s">
        <v>44</v>
      </c>
      <c r="B43" s="2"/>
      <c r="C43" s="2"/>
      <c r="D43" s="2"/>
      <c r="E43" s="2"/>
      <c r="F43" s="2"/>
      <c r="G43" s="2"/>
      <c r="H43" s="2"/>
    </row>
    <row r="44" spans="1:8" x14ac:dyDescent="0.45">
      <c r="A44" s="2" t="s">
        <v>36</v>
      </c>
      <c r="B44" s="2"/>
      <c r="C44" s="2"/>
      <c r="D44" s="2"/>
      <c r="E44" s="2"/>
      <c r="F44" s="2"/>
      <c r="G44" s="2"/>
      <c r="H44" s="2"/>
    </row>
    <row r="45" spans="1:8" x14ac:dyDescent="0.45">
      <c r="A45" s="2" t="s">
        <v>53</v>
      </c>
      <c r="B45" s="2"/>
      <c r="C45" s="2"/>
      <c r="D45" s="2"/>
      <c r="E45" s="2"/>
      <c r="F45" s="2"/>
      <c r="G45" s="2"/>
      <c r="H45" s="2"/>
    </row>
    <row r="46" spans="1:8" x14ac:dyDescent="0.45">
      <c r="A46" s="2" t="s">
        <v>52</v>
      </c>
      <c r="B46" s="2"/>
      <c r="C46" s="2"/>
      <c r="D46" s="2"/>
      <c r="E46" s="2"/>
      <c r="F46" s="2"/>
      <c r="G46" s="2"/>
      <c r="H46" s="2"/>
    </row>
    <row r="47" spans="1:8" x14ac:dyDescent="0.45">
      <c r="A47" s="2" t="s">
        <v>50</v>
      </c>
      <c r="B47" s="2"/>
      <c r="C47" s="2"/>
      <c r="D47" s="2"/>
      <c r="E47" s="2"/>
      <c r="F47" s="2"/>
      <c r="G47" s="2"/>
      <c r="H47" s="2"/>
    </row>
    <row r="49" spans="1:1" x14ac:dyDescent="0.45">
      <c r="A49" s="2" t="s">
        <v>185</v>
      </c>
    </row>
  </sheetData>
  <mergeCells count="3">
    <mergeCell ref="B6:C6"/>
    <mergeCell ref="D6:E6"/>
    <mergeCell ref="F6:G6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FCBB-3470-4337-BD5C-68CFA394AD0F}">
  <dimension ref="A1:P12"/>
  <sheetViews>
    <sheetView zoomScale="70" zoomScaleNormal="70" workbookViewId="0">
      <selection activeCell="A12" sqref="A12"/>
    </sheetView>
  </sheetViews>
  <sheetFormatPr defaultRowHeight="14.25" x14ac:dyDescent="0.45"/>
  <cols>
    <col min="2" max="10" width="9.1328125" bestFit="1" customWidth="1"/>
    <col min="11" max="12" width="9.19921875" bestFit="1" customWidth="1"/>
    <col min="13" max="15" width="9.1328125" bestFit="1" customWidth="1"/>
    <col min="16" max="16" width="9.19921875" bestFit="1" customWidth="1"/>
  </cols>
  <sheetData>
    <row r="1" spans="1:16" x14ac:dyDescent="0.45">
      <c r="B1" s="33" t="s">
        <v>180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6" s="19" customFormat="1" x14ac:dyDescent="0.45">
      <c r="A2" s="19" t="s">
        <v>84</v>
      </c>
      <c r="B2" s="19" t="s">
        <v>143</v>
      </c>
      <c r="C2" s="19" t="s">
        <v>145</v>
      </c>
      <c r="D2" s="19" t="s">
        <v>147</v>
      </c>
      <c r="E2" s="19" t="s">
        <v>148</v>
      </c>
      <c r="F2" s="19" t="s">
        <v>150</v>
      </c>
      <c r="G2" s="19" t="s">
        <v>151</v>
      </c>
      <c r="H2" s="19" t="s">
        <v>12</v>
      </c>
      <c r="I2" s="19" t="s">
        <v>13</v>
      </c>
      <c r="J2" s="19" t="s">
        <v>14</v>
      </c>
      <c r="K2" s="19" t="s">
        <v>16</v>
      </c>
      <c r="L2" s="19" t="s">
        <v>138</v>
      </c>
      <c r="M2" s="19" t="s">
        <v>157</v>
      </c>
      <c r="N2" s="19" t="s">
        <v>58</v>
      </c>
      <c r="O2" s="19" t="s">
        <v>156</v>
      </c>
      <c r="P2" s="19" t="s">
        <v>155</v>
      </c>
    </row>
    <row r="3" spans="1:16" x14ac:dyDescent="0.45">
      <c r="A3" s="2" t="s">
        <v>43</v>
      </c>
      <c r="B3" s="21">
        <v>0.24218031278748847</v>
      </c>
      <c r="C3" s="21">
        <v>0.59130634774609014</v>
      </c>
      <c r="D3" s="21">
        <v>0.75993720279402055</v>
      </c>
      <c r="E3" s="21">
        <v>0.64189665764146431</v>
      </c>
      <c r="F3" s="21">
        <v>2.207936598437767</v>
      </c>
      <c r="G3" s="21">
        <v>2.0672786361822224</v>
      </c>
      <c r="H3" s="21"/>
      <c r="I3" s="21"/>
      <c r="J3" s="21"/>
      <c r="K3" s="21">
        <v>1.2509678779515485</v>
      </c>
      <c r="L3" s="21"/>
      <c r="M3" s="21"/>
      <c r="N3" s="21">
        <v>5.8723986544272755</v>
      </c>
      <c r="O3" s="21"/>
      <c r="P3" s="21"/>
    </row>
    <row r="4" spans="1:16" x14ac:dyDescent="0.45">
      <c r="A4" s="2" t="s">
        <v>44</v>
      </c>
      <c r="B4" s="21">
        <v>1.0039099489873844</v>
      </c>
      <c r="C4" s="21">
        <v>1.8062436997892293</v>
      </c>
      <c r="D4" s="21">
        <v>1.1562760261748961</v>
      </c>
      <c r="E4" s="21">
        <v>1.3365556216537777</v>
      </c>
      <c r="F4" s="21">
        <v>1.4952063945992826</v>
      </c>
      <c r="G4" s="21">
        <v>5.040341295328286</v>
      </c>
      <c r="H4" s="21">
        <v>1.2371017503131014</v>
      </c>
      <c r="I4" s="21">
        <v>1.553807257584771</v>
      </c>
      <c r="J4" s="21">
        <v>3.5878436979911394</v>
      </c>
      <c r="K4" s="21">
        <v>1.9253749579985948</v>
      </c>
      <c r="L4" s="21"/>
      <c r="M4" s="21"/>
      <c r="N4" s="21">
        <v>27.212817327301281</v>
      </c>
      <c r="O4" s="21"/>
      <c r="P4" s="21"/>
    </row>
    <row r="5" spans="1:16" x14ac:dyDescent="0.45">
      <c r="A5" s="2" t="s">
        <v>45</v>
      </c>
      <c r="B5" s="21">
        <v>2.236309077269317</v>
      </c>
      <c r="C5" s="21">
        <v>3.9388938143626815</v>
      </c>
      <c r="D5" s="21">
        <v>2.2920870021575603</v>
      </c>
      <c r="E5" s="21">
        <v>2.8648317686162454</v>
      </c>
      <c r="F5" s="21">
        <v>2.09588680833158</v>
      </c>
      <c r="G5" s="21">
        <v>5.1891962970755312</v>
      </c>
      <c r="H5" s="21">
        <v>5.6959694469071813</v>
      </c>
      <c r="I5" s="21">
        <v>5.0509067584115686</v>
      </c>
      <c r="J5" s="21">
        <v>4.1170313486219223</v>
      </c>
      <c r="K5" s="21">
        <v>22.992088931323739</v>
      </c>
      <c r="L5" s="21">
        <v>52.683625451817498</v>
      </c>
      <c r="M5" s="21">
        <v>61.135459793573965</v>
      </c>
      <c r="N5" s="21">
        <v>36.770408163265301</v>
      </c>
      <c r="O5" s="21"/>
      <c r="P5" s="21"/>
    </row>
    <row r="6" spans="1:16" x14ac:dyDescent="0.45">
      <c r="A6" s="2" t="s">
        <v>46</v>
      </c>
      <c r="B6" s="21">
        <v>9.6034849128771782</v>
      </c>
      <c r="C6" s="21">
        <v>29.527411814704628</v>
      </c>
      <c r="D6" s="21">
        <v>6.7218728162124384</v>
      </c>
      <c r="E6" s="21">
        <v>8.9834614488702549</v>
      </c>
      <c r="F6" s="21">
        <v>6.263730136604404</v>
      </c>
      <c r="G6" s="21">
        <v>25.487872874268188</v>
      </c>
      <c r="H6" s="21">
        <v>33.715682107947295</v>
      </c>
      <c r="I6" s="21">
        <v>19.374097367808059</v>
      </c>
      <c r="J6" s="21">
        <v>17.216057987175912</v>
      </c>
      <c r="K6" s="21">
        <v>137.40628984275392</v>
      </c>
      <c r="L6" s="21"/>
      <c r="M6" s="21">
        <v>356.25739576054042</v>
      </c>
      <c r="N6" s="21">
        <v>123.82436576526345</v>
      </c>
      <c r="O6" s="21"/>
      <c r="P6" s="21"/>
    </row>
    <row r="7" spans="1:16" x14ac:dyDescent="0.45">
      <c r="A7" s="2" t="s">
        <v>47</v>
      </c>
      <c r="B7" s="21">
        <v>45.270041433975862</v>
      </c>
      <c r="C7" s="21">
        <v>170.41470005404432</v>
      </c>
      <c r="D7" s="21">
        <v>44.691116544417277</v>
      </c>
      <c r="E7" s="21">
        <v>68.812143439282806</v>
      </c>
      <c r="F7" s="21">
        <v>28.802539404553411</v>
      </c>
      <c r="G7" s="21">
        <v>92.874927028604787</v>
      </c>
      <c r="H7" s="21">
        <v>227.58746171860923</v>
      </c>
      <c r="I7" s="21">
        <v>169.42298288508556</v>
      </c>
      <c r="J7" s="21">
        <v>107.79144775248102</v>
      </c>
      <c r="K7" s="21">
        <v>9283.6076382633746</v>
      </c>
      <c r="L7" s="21">
        <v>4005.3774094757696</v>
      </c>
      <c r="M7" s="21">
        <v>13604.314180929096</v>
      </c>
      <c r="N7" s="21">
        <v>5974.5776415645059</v>
      </c>
      <c r="O7" s="21">
        <v>24686.480847595762</v>
      </c>
      <c r="P7" s="21">
        <v>6128.9457092819612</v>
      </c>
    </row>
    <row r="8" spans="1:16" x14ac:dyDescent="0.45">
      <c r="A8" s="2" t="s">
        <v>35</v>
      </c>
      <c r="B8" s="21">
        <v>1.2397928994082841</v>
      </c>
      <c r="C8" s="21">
        <v>1.9392011834319527</v>
      </c>
      <c r="D8" s="21">
        <v>1.6760129659643435</v>
      </c>
      <c r="E8" s="21">
        <v>2.6329011345218802</v>
      </c>
      <c r="F8" s="21">
        <v>2.4295906871948931</v>
      </c>
      <c r="G8" s="21">
        <v>3.7112279384153211</v>
      </c>
      <c r="H8" s="21">
        <v>1.6605029585798816</v>
      </c>
      <c r="I8" s="21">
        <v>2.539546191247974</v>
      </c>
      <c r="J8" s="21"/>
      <c r="K8" s="21">
        <v>1.7652366863905327</v>
      </c>
      <c r="L8" s="21"/>
      <c r="M8" s="21"/>
      <c r="N8" s="21">
        <v>1.7579797221179121</v>
      </c>
      <c r="O8" s="21"/>
      <c r="P8" s="21"/>
    </row>
    <row r="9" spans="1:16" x14ac:dyDescent="0.45">
      <c r="A9" s="2" t="s">
        <v>37</v>
      </c>
      <c r="B9" s="21">
        <v>27.910174880763115</v>
      </c>
      <c r="C9" s="21">
        <v>93.848436671966084</v>
      </c>
      <c r="D9" s="21">
        <v>22.855947955390331</v>
      </c>
      <c r="E9" s="21">
        <v>36.569392812887237</v>
      </c>
      <c r="F9" s="21">
        <v>19.06474329850068</v>
      </c>
      <c r="G9" s="21">
        <v>58.518173557473872</v>
      </c>
      <c r="H9" s="21">
        <v>107.58903020667726</v>
      </c>
      <c r="I9" s="21">
        <v>78.241945477075589</v>
      </c>
      <c r="J9" s="21">
        <v>42.372785097682872</v>
      </c>
      <c r="K9" s="21">
        <v>2400.1179120296765</v>
      </c>
      <c r="L9" s="21">
        <v>1438.3492315845256</v>
      </c>
      <c r="M9" s="21">
        <v>4680.1350681536551</v>
      </c>
      <c r="N9" s="21">
        <v>1523.0361199454792</v>
      </c>
      <c r="O9" s="21">
        <v>6103.6610904584877</v>
      </c>
      <c r="P9" s="21"/>
    </row>
    <row r="10" spans="1:16" x14ac:dyDescent="0.45">
      <c r="A10" s="2" t="s">
        <v>39</v>
      </c>
      <c r="B10" s="21">
        <v>672.30715935334865</v>
      </c>
      <c r="C10" s="21">
        <v>3397.3926096997689</v>
      </c>
      <c r="D10" s="21"/>
      <c r="E10" s="21"/>
      <c r="F10" s="21">
        <v>295.57381889763781</v>
      </c>
      <c r="G10" s="21">
        <v>731.25196850393695</v>
      </c>
      <c r="H10" s="21">
        <v>3610.9769053117784</v>
      </c>
      <c r="I10" s="21"/>
      <c r="J10" s="21">
        <v>744.44685039370074</v>
      </c>
      <c r="K10" s="21">
        <v>142653.14549653578</v>
      </c>
      <c r="L10" s="21">
        <v>140579.89145496537</v>
      </c>
      <c r="M10" s="21"/>
      <c r="N10" s="21">
        <v>97629.763779527551</v>
      </c>
      <c r="O10" s="21"/>
      <c r="P10" s="21">
        <v>793730.81594488188</v>
      </c>
    </row>
    <row r="11" spans="1:16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45">
      <c r="A12" s="2" t="s">
        <v>184</v>
      </c>
    </row>
  </sheetData>
  <mergeCells count="1">
    <mergeCell ref="B1:P1"/>
  </mergeCells>
  <conditionalFormatting sqref="A5">
    <cfRule type="expression" dxfId="1" priority="1" stopIfTrue="1">
      <formula>#REF!&lt;&gt;1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B45D-5AD8-4148-928E-C225A134B6AF}">
  <dimension ref="A1:L32"/>
  <sheetViews>
    <sheetView topLeftCell="A9" zoomScale="55" zoomScaleNormal="55" workbookViewId="0">
      <selection activeCell="C39" sqref="C39"/>
    </sheetView>
  </sheetViews>
  <sheetFormatPr defaultRowHeight="14.25" x14ac:dyDescent="0.45"/>
  <cols>
    <col min="1" max="1" width="11.86328125" customWidth="1"/>
    <col min="2" max="2" width="25.59765625" customWidth="1"/>
    <col min="5" max="5" width="26.6640625" customWidth="1"/>
    <col min="6" max="6" width="15.3984375" customWidth="1"/>
    <col min="7" max="7" width="28.06640625" customWidth="1"/>
    <col min="8" max="8" width="18.73046875" customWidth="1"/>
    <col min="9" max="9" width="19.1328125" customWidth="1"/>
    <col min="10" max="10" width="19.3984375" customWidth="1"/>
    <col min="11" max="11" width="18.796875" customWidth="1"/>
  </cols>
  <sheetData>
    <row r="1" spans="1:12" s="19" customFormat="1" x14ac:dyDescent="0.45">
      <c r="B1" s="33" t="s">
        <v>181</v>
      </c>
      <c r="C1" s="33"/>
      <c r="D1" s="33"/>
      <c r="E1" s="33" t="s">
        <v>170</v>
      </c>
      <c r="F1" s="33"/>
      <c r="G1" s="23" t="s">
        <v>169</v>
      </c>
      <c r="H1" s="33" t="s">
        <v>182</v>
      </c>
      <c r="I1" s="33"/>
      <c r="J1" s="33" t="s">
        <v>183</v>
      </c>
      <c r="K1" s="33"/>
    </row>
    <row r="2" spans="1:12" s="19" customFormat="1" x14ac:dyDescent="0.45">
      <c r="B2" s="19" t="s">
        <v>168</v>
      </c>
      <c r="C2" s="19" t="s">
        <v>146</v>
      </c>
      <c r="D2" s="19" t="s">
        <v>95</v>
      </c>
      <c r="E2" s="19" t="s">
        <v>168</v>
      </c>
      <c r="F2" s="19" t="s">
        <v>146</v>
      </c>
      <c r="G2" s="19" t="s">
        <v>91</v>
      </c>
      <c r="H2" s="33" t="s">
        <v>168</v>
      </c>
      <c r="I2" s="33"/>
      <c r="J2" s="33" t="s">
        <v>146</v>
      </c>
      <c r="K2" s="33"/>
    </row>
    <row r="3" spans="1:12" x14ac:dyDescent="0.45">
      <c r="A3" s="19" t="s">
        <v>167</v>
      </c>
      <c r="E3" s="2" t="s">
        <v>166</v>
      </c>
      <c r="F3" s="2" t="s">
        <v>165</v>
      </c>
      <c r="G3" s="2" t="s">
        <v>164</v>
      </c>
      <c r="H3" s="34" t="s">
        <v>163</v>
      </c>
      <c r="I3" s="34"/>
      <c r="J3" s="34" t="s">
        <v>162</v>
      </c>
      <c r="K3" s="34"/>
    </row>
    <row r="4" spans="1:12" x14ac:dyDescent="0.45">
      <c r="A4" s="19" t="s">
        <v>84</v>
      </c>
      <c r="B4" s="19" t="s">
        <v>161</v>
      </c>
      <c r="C4" s="19" t="s">
        <v>161</v>
      </c>
      <c r="D4" s="19" t="s">
        <v>161</v>
      </c>
      <c r="E4" s="19" t="s">
        <v>160</v>
      </c>
      <c r="F4" s="19" t="s">
        <v>160</v>
      </c>
      <c r="G4" s="19" t="s">
        <v>159</v>
      </c>
      <c r="H4" s="19" t="s">
        <v>159</v>
      </c>
      <c r="I4" s="19" t="s">
        <v>158</v>
      </c>
      <c r="J4" s="19" t="s">
        <v>159</v>
      </c>
      <c r="K4" s="19" t="s">
        <v>158</v>
      </c>
    </row>
    <row r="5" spans="1:12" x14ac:dyDescent="0.45">
      <c r="A5" s="11" t="s">
        <v>22</v>
      </c>
      <c r="B5" s="21">
        <v>2.2575146747967483</v>
      </c>
      <c r="C5" s="21">
        <v>0.16700712945590995</v>
      </c>
      <c r="D5" s="21"/>
      <c r="E5" s="21">
        <v>9.0774489350079772</v>
      </c>
      <c r="F5" s="21">
        <v>0.67153436756940665</v>
      </c>
      <c r="G5" s="21"/>
      <c r="H5" s="21">
        <v>9.5857860753684232</v>
      </c>
      <c r="I5" s="21"/>
      <c r="J5" s="21">
        <v>0.34328836870148066</v>
      </c>
      <c r="K5" s="21"/>
      <c r="L5" s="21"/>
    </row>
    <row r="6" spans="1:12" x14ac:dyDescent="0.45">
      <c r="A6" s="11" t="s">
        <v>23</v>
      </c>
      <c r="B6" s="21">
        <v>0.26715390243902437</v>
      </c>
      <c r="C6" s="21">
        <v>0.3015330769230769</v>
      </c>
      <c r="D6" s="21">
        <v>0.74358549203949997</v>
      </c>
      <c r="E6" s="21">
        <v>1.0742237621984381</v>
      </c>
      <c r="F6" s="21">
        <v>1.2124621551935195</v>
      </c>
      <c r="G6" s="21"/>
      <c r="H6" s="21">
        <v>1.1343802928815505</v>
      </c>
      <c r="I6" s="21"/>
      <c r="J6" s="21">
        <v>0.61981065373492716</v>
      </c>
      <c r="K6" s="21"/>
      <c r="L6" s="21"/>
    </row>
    <row r="7" spans="1:12" x14ac:dyDescent="0.45">
      <c r="A7" s="11" t="s">
        <v>24</v>
      </c>
      <c r="B7" s="21"/>
      <c r="C7" s="21"/>
      <c r="D7" s="21">
        <v>0.79071069027475005</v>
      </c>
      <c r="E7" s="21"/>
      <c r="F7" s="21"/>
      <c r="G7" s="21"/>
      <c r="H7" s="21"/>
      <c r="I7" s="21"/>
      <c r="J7" s="21"/>
      <c r="K7" s="21"/>
      <c r="L7" s="21"/>
    </row>
    <row r="8" spans="1:12" x14ac:dyDescent="0.45">
      <c r="A8" s="11" t="s">
        <v>26</v>
      </c>
      <c r="B8" s="21">
        <v>0.93829890243902447</v>
      </c>
      <c r="C8" s="21">
        <v>1.5646747038327526</v>
      </c>
      <c r="D8" s="21">
        <v>11.463271312410884</v>
      </c>
      <c r="E8" s="21">
        <v>3.7728925830487117</v>
      </c>
      <c r="F8" s="21">
        <v>6.2915448047837419</v>
      </c>
      <c r="G8" s="21"/>
      <c r="H8" s="21">
        <v>3.9841745676994389</v>
      </c>
      <c r="I8" s="21"/>
      <c r="J8" s="21">
        <v>3.2162377042054486</v>
      </c>
      <c r="K8" s="21"/>
      <c r="L8" s="21"/>
    </row>
    <row r="9" spans="1:12" x14ac:dyDescent="0.45">
      <c r="A9" s="11" t="s">
        <v>27</v>
      </c>
      <c r="B9" s="21"/>
      <c r="C9" s="21"/>
      <c r="D9" s="21">
        <v>4.310051243025673</v>
      </c>
      <c r="E9" s="21"/>
      <c r="F9" s="21"/>
      <c r="G9" s="21"/>
      <c r="H9" s="21"/>
      <c r="I9" s="21"/>
      <c r="J9" s="21"/>
      <c r="K9" s="21"/>
      <c r="L9" s="21"/>
    </row>
    <row r="10" spans="1:12" x14ac:dyDescent="0.45">
      <c r="A10" s="2" t="s">
        <v>28</v>
      </c>
      <c r="B10" s="21"/>
      <c r="C10" s="21"/>
      <c r="D10" s="21">
        <v>1.7385696208554999</v>
      </c>
      <c r="E10" s="21"/>
      <c r="F10" s="21"/>
      <c r="G10" s="21"/>
      <c r="H10" s="21"/>
      <c r="I10" s="21"/>
      <c r="J10" s="21"/>
      <c r="K10" s="21"/>
      <c r="L10" s="21"/>
    </row>
    <row r="11" spans="1:12" x14ac:dyDescent="0.45">
      <c r="A11" s="2" t="s">
        <v>29</v>
      </c>
      <c r="B11" s="21">
        <v>0.93175918699186988</v>
      </c>
      <c r="C11" s="21">
        <v>0.66521801125703572</v>
      </c>
      <c r="D11" s="21">
        <v>77.323609287786056</v>
      </c>
      <c r="E11" s="21">
        <v>3.7465964381404291</v>
      </c>
      <c r="F11" s="21">
        <v>2.6748364452501145</v>
      </c>
      <c r="G11" s="21"/>
      <c r="H11" s="21">
        <v>3.9564058386762939</v>
      </c>
      <c r="I11" s="21"/>
      <c r="J11" s="21">
        <v>1.3673763908118588</v>
      </c>
      <c r="K11" s="21"/>
      <c r="L11" s="21"/>
    </row>
    <row r="12" spans="1:12" x14ac:dyDescent="0.45">
      <c r="A12" s="2" t="s">
        <v>30</v>
      </c>
      <c r="B12" s="21"/>
      <c r="C12" s="21"/>
      <c r="D12" s="21">
        <v>0.734812315125</v>
      </c>
      <c r="E12" s="21"/>
      <c r="F12" s="21"/>
      <c r="G12" s="21"/>
      <c r="H12" s="21"/>
      <c r="I12" s="21"/>
      <c r="J12" s="21"/>
      <c r="K12" s="21"/>
      <c r="L12" s="21"/>
    </row>
    <row r="13" spans="1:12" x14ac:dyDescent="0.45">
      <c r="A13" s="2" t="s">
        <v>32</v>
      </c>
      <c r="B13" s="21">
        <v>1.1392171951219512</v>
      </c>
      <c r="C13" s="21">
        <v>0.84773311444652921</v>
      </c>
      <c r="D13" s="21">
        <v>57.9465447583799</v>
      </c>
      <c r="E13" s="21">
        <v>4.5807834739916276</v>
      </c>
      <c r="F13" s="21">
        <v>3.4087282544891853</v>
      </c>
      <c r="G13" s="21"/>
      <c r="H13" s="21">
        <v>4.8373073485351599</v>
      </c>
      <c r="I13" s="21"/>
      <c r="J13" s="21">
        <v>1.7425418836948718</v>
      </c>
      <c r="K13" s="21"/>
      <c r="L13" s="21"/>
    </row>
    <row r="14" spans="1:12" x14ac:dyDescent="0.45">
      <c r="A14" s="2" t="s">
        <v>33</v>
      </c>
      <c r="B14" s="21"/>
      <c r="C14" s="21">
        <v>0.90166463414634157</v>
      </c>
      <c r="D14" s="21"/>
      <c r="E14" s="21"/>
      <c r="F14" s="21">
        <v>3.6255864754026335</v>
      </c>
      <c r="G14" s="21"/>
      <c r="H14" s="21"/>
      <c r="I14" s="21"/>
      <c r="J14" s="21">
        <v>1.8533998062258263</v>
      </c>
      <c r="K14" s="21"/>
      <c r="L14" s="21"/>
    </row>
    <row r="15" spans="1:12" x14ac:dyDescent="0.45">
      <c r="A15" s="2" t="s">
        <v>34</v>
      </c>
      <c r="B15" s="21">
        <v>0.41903605691056911</v>
      </c>
      <c r="C15" s="21">
        <v>0.5897095416778344</v>
      </c>
      <c r="D15" s="21">
        <v>11.303792841370452</v>
      </c>
      <c r="E15" s="21">
        <v>1.6849407230875495</v>
      </c>
      <c r="F15" s="21">
        <v>2.3712174768252408</v>
      </c>
      <c r="G15" s="21"/>
      <c r="H15" s="21">
        <v>1.7792974035804525</v>
      </c>
      <c r="I15" s="21"/>
      <c r="J15" s="21">
        <v>1.2121663741530633</v>
      </c>
      <c r="K15" s="21"/>
      <c r="L15" s="21"/>
    </row>
    <row r="16" spans="1:12" x14ac:dyDescent="0.45">
      <c r="A16" s="2" t="s">
        <v>35</v>
      </c>
      <c r="B16" s="21">
        <v>0.55810918699186995</v>
      </c>
      <c r="C16" s="21">
        <v>0.28800161350844278</v>
      </c>
      <c r="D16" s="21">
        <v>7.3431670666999987E-2</v>
      </c>
      <c r="E16" s="21">
        <v>2.2441526966081158</v>
      </c>
      <c r="F16" s="21">
        <v>1.1580522461313207</v>
      </c>
      <c r="G16" s="21">
        <v>580.70456623333337</v>
      </c>
      <c r="H16" s="21">
        <v>2.3698252476181709</v>
      </c>
      <c r="I16" s="21">
        <f>100*(H16/G16)</f>
        <v>0.40809481884906512</v>
      </c>
      <c r="J16" s="21">
        <v>0.59199630822233118</v>
      </c>
      <c r="K16" s="21">
        <f>100*(J16/G16)</f>
        <v>0.10194448996022887</v>
      </c>
      <c r="L16" s="21"/>
    </row>
    <row r="17" spans="1:12" x14ac:dyDescent="0.45">
      <c r="A17" s="2" t="s">
        <v>36</v>
      </c>
      <c r="B17" s="21">
        <v>0.11924678861788617</v>
      </c>
      <c r="C17" s="21">
        <v>0.20740768292682926</v>
      </c>
      <c r="D17" s="21">
        <v>0.34572185264939859</v>
      </c>
      <c r="E17" s="21">
        <v>0.47949040882314936</v>
      </c>
      <c r="F17" s="21">
        <v>0.83398467860065062</v>
      </c>
      <c r="G17" s="21">
        <v>82.439949499999997</v>
      </c>
      <c r="H17" s="21">
        <v>0.50634187171724576</v>
      </c>
      <c r="I17" s="21">
        <f>100*(H17/G17)</f>
        <v>0.61419478637265024</v>
      </c>
      <c r="J17" s="21">
        <v>0.42633296770065254</v>
      </c>
      <c r="K17" s="21">
        <f>100*(J17/G17)</f>
        <v>0.51714365460722722</v>
      </c>
      <c r="L17" s="21"/>
    </row>
    <row r="18" spans="1:12" x14ac:dyDescent="0.45">
      <c r="A18" s="2" t="s">
        <v>37</v>
      </c>
      <c r="B18" s="21">
        <v>5.0563173983739835</v>
      </c>
      <c r="C18" s="21">
        <v>9.0143104328598227</v>
      </c>
      <c r="D18" s="21">
        <v>81.175203351125873</v>
      </c>
      <c r="E18" s="21">
        <v>20.331412900810758</v>
      </c>
      <c r="F18" s="21">
        <v>36.246472083713847</v>
      </c>
      <c r="G18" s="21">
        <v>363.58394583333336</v>
      </c>
      <c r="H18" s="21">
        <v>21.469972023256162</v>
      </c>
      <c r="I18" s="21">
        <f>100*(H18/G18)</f>
        <v>5.9050935194751375</v>
      </c>
      <c r="J18" s="21">
        <v>18.529196529194518</v>
      </c>
      <c r="K18" s="21">
        <f>100*(J18/G18)</f>
        <v>5.0962636666274284</v>
      </c>
      <c r="L18" s="21"/>
    </row>
    <row r="19" spans="1:12" x14ac:dyDescent="0.45">
      <c r="A19" s="2" t="s">
        <v>38</v>
      </c>
      <c r="B19" s="21">
        <v>0.31518723577235774</v>
      </c>
      <c r="C19" s="21">
        <v>0.9884778477619941</v>
      </c>
      <c r="D19" s="21">
        <v>20.809821407678754</v>
      </c>
      <c r="E19" s="21">
        <v>1.267365421643379</v>
      </c>
      <c r="F19" s="21">
        <v>3.9746617316026733</v>
      </c>
      <c r="G19" s="21"/>
      <c r="H19" s="21">
        <v>1.338337885255408</v>
      </c>
      <c r="I19" s="21"/>
      <c r="J19" s="21">
        <v>2.0318470771952866</v>
      </c>
      <c r="K19" s="21"/>
      <c r="L19" s="21"/>
    </row>
    <row r="20" spans="1:12" x14ac:dyDescent="0.45">
      <c r="A20" s="2" t="s">
        <v>39</v>
      </c>
      <c r="B20" s="21">
        <v>16.298139918699189</v>
      </c>
      <c r="C20" s="21">
        <v>33.70479303671938</v>
      </c>
      <c r="D20" s="21">
        <v>949.50453559959237</v>
      </c>
      <c r="E20" s="21">
        <v>65.534693749411375</v>
      </c>
      <c r="F20" s="21">
        <v>135.5267104446967</v>
      </c>
      <c r="G20" s="21">
        <v>69.745740799999993</v>
      </c>
      <c r="H20" s="21">
        <v>69.204636599378404</v>
      </c>
      <c r="I20" s="21">
        <f>100*(H20/G20)</f>
        <v>99.224175993523048</v>
      </c>
      <c r="J20" s="21">
        <v>69.281254379328971</v>
      </c>
      <c r="K20" s="21">
        <f>100*(J20/G20)</f>
        <v>99.334028981062843</v>
      </c>
      <c r="L20" s="21"/>
    </row>
    <row r="21" spans="1:12" x14ac:dyDescent="0.45">
      <c r="A21" s="2" t="s">
        <v>40</v>
      </c>
      <c r="B21" s="21"/>
      <c r="C21" s="21"/>
      <c r="D21" s="21">
        <v>3.6842446834582128</v>
      </c>
      <c r="E21" s="21"/>
      <c r="F21" s="21"/>
      <c r="G21" s="21"/>
      <c r="H21" s="21"/>
      <c r="I21" s="21"/>
      <c r="J21" s="21"/>
      <c r="K21" s="21"/>
      <c r="L21" s="21"/>
    </row>
    <row r="22" spans="1:12" x14ac:dyDescent="0.45">
      <c r="A22" s="2" t="s">
        <v>41</v>
      </c>
      <c r="B22" s="21">
        <v>4.2193170731707315E-2</v>
      </c>
      <c r="C22" s="21"/>
      <c r="D22" s="21">
        <v>2.430176689016184</v>
      </c>
      <c r="E22" s="21">
        <v>0.16965841108325447</v>
      </c>
      <c r="F22" s="21"/>
      <c r="G22" s="21"/>
      <c r="H22" s="21">
        <v>0.17915928210391674</v>
      </c>
      <c r="I22" s="21"/>
      <c r="J22" s="21"/>
      <c r="K22" s="21"/>
      <c r="L22" s="21"/>
    </row>
    <row r="23" spans="1:12" x14ac:dyDescent="0.45">
      <c r="A23" s="2" t="s">
        <v>43</v>
      </c>
      <c r="B23" s="21">
        <v>2.380112195121951</v>
      </c>
      <c r="C23" s="21">
        <v>0.14259512195121951</v>
      </c>
      <c r="D23" s="21">
        <v>0.80540306697274988</v>
      </c>
      <c r="E23" s="21">
        <v>9.5704126099443645</v>
      </c>
      <c r="F23" s="21">
        <v>0.57337387541455043</v>
      </c>
      <c r="G23" s="21">
        <v>6636.2105354166661</v>
      </c>
      <c r="H23" s="21">
        <v>10.106355716101248</v>
      </c>
      <c r="I23" s="21">
        <f>100*(H23/G23)</f>
        <v>0.15229106524220157</v>
      </c>
      <c r="J23" s="21">
        <v>0.29310872511191816</v>
      </c>
      <c r="K23" s="21">
        <f>100*(J23/G23)</f>
        <v>4.4168087125571404E-3</v>
      </c>
      <c r="L23" s="21"/>
    </row>
    <row r="24" spans="1:12" x14ac:dyDescent="0.45">
      <c r="A24" s="2" t="s">
        <v>44</v>
      </c>
      <c r="B24" s="21">
        <v>2.7055154878048784</v>
      </c>
      <c r="C24" s="21">
        <v>2.6107322822299652</v>
      </c>
      <c r="D24" s="21">
        <v>5.6030484479270051</v>
      </c>
      <c r="E24" s="21">
        <v>10.878856716904011</v>
      </c>
      <c r="F24" s="21">
        <v>10.497734185073691</v>
      </c>
      <c r="G24" s="21">
        <v>3477.3501911833328</v>
      </c>
      <c r="H24" s="21">
        <v>11.488072693050636</v>
      </c>
      <c r="I24" s="21">
        <f>100*(H24/G24)</f>
        <v>0.33036858704015876</v>
      </c>
      <c r="J24" s="21">
        <v>5.3664417154096702</v>
      </c>
      <c r="K24" s="21">
        <f>100*(J24/G24)</f>
        <v>0.15432560485325997</v>
      </c>
      <c r="L24" s="21"/>
    </row>
    <row r="25" spans="1:12" x14ac:dyDescent="0.45">
      <c r="A25" s="2" t="s">
        <v>45</v>
      </c>
      <c r="B25" s="21">
        <v>2.1767511382113818</v>
      </c>
      <c r="C25" s="21">
        <v>2.7279395242562314</v>
      </c>
      <c r="D25" s="21">
        <v>5.8097531010508821</v>
      </c>
      <c r="E25" s="21">
        <v>8.7526993830564166</v>
      </c>
      <c r="F25" s="21">
        <v>10.969023592927638</v>
      </c>
      <c r="G25" s="21">
        <v>1620.8193868333335</v>
      </c>
      <c r="H25" s="21">
        <v>9.242850548507576</v>
      </c>
      <c r="I25" s="21">
        <f>100*(H25/G25)</f>
        <v>0.57025789693728557</v>
      </c>
      <c r="J25" s="21">
        <v>5.6073648607046085</v>
      </c>
      <c r="K25" s="21">
        <f>100*(J25/G25)</f>
        <v>0.34595864944952104</v>
      </c>
      <c r="L25" s="21"/>
    </row>
    <row r="26" spans="1:12" x14ac:dyDescent="0.45">
      <c r="A26" s="2" t="s">
        <v>46</v>
      </c>
      <c r="B26" s="21">
        <v>1.5211028455284552</v>
      </c>
      <c r="C26" s="21">
        <v>2.5096228330206385</v>
      </c>
      <c r="D26" s="21">
        <v>5.244872824601007</v>
      </c>
      <c r="E26" s="21">
        <v>6.1163427017027185</v>
      </c>
      <c r="F26" s="21">
        <v>10.091173876832471</v>
      </c>
      <c r="G26" s="21">
        <v>326.41672198333339</v>
      </c>
      <c r="H26" s="21">
        <v>6.4588578929980711</v>
      </c>
      <c r="I26" s="21">
        <f>100*(H26/G26)</f>
        <v>1.978715383744297</v>
      </c>
      <c r="J26" s="21">
        <v>5.1586080858367591</v>
      </c>
      <c r="K26" s="21">
        <f>100*(J26/G26)</f>
        <v>1.5803749435668171</v>
      </c>
      <c r="L26" s="21"/>
    </row>
    <row r="27" spans="1:12" x14ac:dyDescent="0.45">
      <c r="A27" s="2" t="s">
        <v>47</v>
      </c>
      <c r="B27" s="21">
        <v>13.227592601626016</v>
      </c>
      <c r="C27" s="21">
        <v>30.455649588582151</v>
      </c>
      <c r="D27" s="21">
        <v>455.14505663531105</v>
      </c>
      <c r="E27" s="21">
        <v>53.18804688840396</v>
      </c>
      <c r="F27" s="21">
        <v>122.46192993086157</v>
      </c>
      <c r="G27" s="21">
        <v>552.08408686666667</v>
      </c>
      <c r="H27" s="21">
        <v>56.166577514154582</v>
      </c>
      <c r="I27" s="21">
        <f>100*(H27/G27)</f>
        <v>10.173554871491763</v>
      </c>
      <c r="J27" s="21">
        <v>62.602538580656436</v>
      </c>
      <c r="K27" s="21">
        <f>100*(J27/G27)</f>
        <v>11.339312265991017</v>
      </c>
      <c r="L27" s="21"/>
    </row>
    <row r="28" spans="1:12" x14ac:dyDescent="0.45">
      <c r="A28" s="2" t="s">
        <v>48</v>
      </c>
      <c r="B28" s="21">
        <v>2.0656226422764226</v>
      </c>
      <c r="C28" s="21">
        <v>3.9045370048244443</v>
      </c>
      <c r="D28" s="21">
        <v>107.28640361450751</v>
      </c>
      <c r="E28" s="21">
        <v>8.3058525659190447</v>
      </c>
      <c r="F28" s="21">
        <v>15.700112903732935</v>
      </c>
      <c r="G28" s="21"/>
      <c r="H28" s="21">
        <v>8.7709803096105112</v>
      </c>
      <c r="I28" s="21"/>
      <c r="J28" s="21">
        <v>8.0258977163882754</v>
      </c>
      <c r="K28" s="21"/>
      <c r="L28" s="21"/>
    </row>
    <row r="29" spans="1:12" x14ac:dyDescent="0.45">
      <c r="A29" s="2" t="s">
        <v>49</v>
      </c>
      <c r="B29" s="21">
        <v>0.99337589430894313</v>
      </c>
      <c r="C29" s="21">
        <v>1.7739952707049051</v>
      </c>
      <c r="D29" s="21">
        <v>47.258602246200901</v>
      </c>
      <c r="E29" s="21">
        <v>3.9943567386418746</v>
      </c>
      <c r="F29" s="21">
        <v>7.1332211748387708</v>
      </c>
      <c r="G29" s="21"/>
      <c r="H29" s="21">
        <v>4.2180407160058202</v>
      </c>
      <c r="I29" s="21"/>
      <c r="J29" s="21">
        <v>3.6465026645775795</v>
      </c>
      <c r="K29" s="21"/>
      <c r="L29" s="21"/>
    </row>
    <row r="30" spans="1:12" x14ac:dyDescent="0.45">
      <c r="A30" s="2" t="s">
        <v>50</v>
      </c>
      <c r="B30" s="21"/>
      <c r="C30" s="21"/>
      <c r="D30" s="21">
        <v>1.1938247960019999</v>
      </c>
      <c r="E30" s="21"/>
      <c r="F30" s="21"/>
      <c r="G30" s="21"/>
      <c r="H30" s="21"/>
      <c r="I30" s="21"/>
      <c r="J30" s="21"/>
      <c r="K30" s="21"/>
      <c r="L30" s="21"/>
    </row>
    <row r="31" spans="1:12" x14ac:dyDescent="0.4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 x14ac:dyDescent="0.45">
      <c r="A32" s="2" t="s">
        <v>184</v>
      </c>
    </row>
  </sheetData>
  <mergeCells count="8">
    <mergeCell ref="J1:K1"/>
    <mergeCell ref="J2:K2"/>
    <mergeCell ref="H3:I3"/>
    <mergeCell ref="J3:K3"/>
    <mergeCell ref="B1:D1"/>
    <mergeCell ref="E1:F1"/>
    <mergeCell ref="H1:I1"/>
    <mergeCell ref="H2:I2"/>
  </mergeCells>
  <conditionalFormatting sqref="A5:A30">
    <cfRule type="expression" dxfId="0" priority="1" stopIfTrue="1">
      <formula>#REF!&lt;&gt;1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6912-43A4-416E-994A-30ADFF615440}">
  <dimension ref="A1:K38"/>
  <sheetViews>
    <sheetView zoomScale="70" zoomScaleNormal="70" workbookViewId="0">
      <selection activeCell="C22" sqref="C22"/>
    </sheetView>
  </sheetViews>
  <sheetFormatPr defaultRowHeight="14.25" x14ac:dyDescent="0.45"/>
  <cols>
    <col min="1" max="1" width="9.796875" customWidth="1"/>
    <col min="2" max="2" width="17" customWidth="1"/>
    <col min="3" max="3" width="29.73046875" customWidth="1"/>
    <col min="4" max="4" width="26.73046875" customWidth="1"/>
    <col min="5" max="5" width="24.59765625" customWidth="1"/>
    <col min="6" max="6" width="21.59765625" customWidth="1"/>
    <col min="7" max="7" width="31.1328125" customWidth="1"/>
    <col min="8" max="8" width="11.6640625" customWidth="1"/>
    <col min="9" max="9" width="13.59765625" customWidth="1"/>
    <col min="10" max="10" width="11.6640625" customWidth="1"/>
  </cols>
  <sheetData>
    <row r="1" spans="1:11" x14ac:dyDescent="0.45">
      <c r="A1" s="2" t="s">
        <v>131</v>
      </c>
      <c r="B1" s="2"/>
      <c r="C1" s="2"/>
      <c r="D1" s="2"/>
      <c r="E1" s="2"/>
      <c r="G1" s="2"/>
      <c r="H1" s="2"/>
      <c r="I1" s="2"/>
      <c r="J1" s="2"/>
      <c r="K1" s="2"/>
    </row>
    <row r="2" spans="1:11" s="19" customFormat="1" x14ac:dyDescent="0.45">
      <c r="A2" s="20" t="s">
        <v>127</v>
      </c>
      <c r="B2" s="20" t="s">
        <v>132</v>
      </c>
      <c r="C2" s="20" t="s">
        <v>133</v>
      </c>
      <c r="D2" s="20" t="s">
        <v>134</v>
      </c>
      <c r="E2" s="20" t="s">
        <v>135</v>
      </c>
      <c r="F2" s="20" t="s">
        <v>154</v>
      </c>
      <c r="G2" s="20" t="s">
        <v>128</v>
      </c>
      <c r="H2" s="20" t="s">
        <v>129</v>
      </c>
      <c r="I2" s="20" t="s">
        <v>130</v>
      </c>
      <c r="J2" s="20" t="s">
        <v>137</v>
      </c>
    </row>
    <row r="3" spans="1:11" x14ac:dyDescent="0.45">
      <c r="A3" s="4">
        <v>45231</v>
      </c>
      <c r="B3" s="3">
        <v>0.2</v>
      </c>
      <c r="C3" s="5">
        <v>3.4</v>
      </c>
      <c r="D3" s="2">
        <v>6.5</v>
      </c>
      <c r="E3" s="2">
        <v>25.91</v>
      </c>
      <c r="F3" s="2">
        <f>E3*3.785*1000000</f>
        <v>98069350</v>
      </c>
      <c r="G3" s="2">
        <v>94</v>
      </c>
      <c r="H3" s="2">
        <v>7.8</v>
      </c>
      <c r="I3" s="2">
        <v>7.2</v>
      </c>
      <c r="J3" s="2">
        <v>20.8</v>
      </c>
      <c r="K3" s="2"/>
    </row>
    <row r="4" spans="1:11" x14ac:dyDescent="0.45">
      <c r="A4" s="4">
        <v>45232</v>
      </c>
      <c r="B4" s="3">
        <v>0.2</v>
      </c>
      <c r="C4" s="5">
        <v>3.6</v>
      </c>
      <c r="D4" s="2">
        <v>4.7</v>
      </c>
      <c r="E4" s="2">
        <v>26.09</v>
      </c>
      <c r="F4" s="2">
        <f t="shared" ref="F4:F32" si="0">E4*3.785*1000000</f>
        <v>98750650</v>
      </c>
      <c r="G4" s="2">
        <v>420</v>
      </c>
      <c r="H4" s="2">
        <v>7.7</v>
      </c>
      <c r="I4" s="2">
        <v>7.1</v>
      </c>
      <c r="J4" s="2">
        <v>20.8</v>
      </c>
      <c r="K4" s="2"/>
    </row>
    <row r="5" spans="1:11" x14ac:dyDescent="0.45">
      <c r="A5" s="4">
        <v>45233</v>
      </c>
      <c r="B5" s="3">
        <v>0.22</v>
      </c>
      <c r="C5" s="5">
        <v>3.7</v>
      </c>
      <c r="D5" s="2">
        <v>2</v>
      </c>
      <c r="E5" s="2">
        <v>25.29</v>
      </c>
      <c r="F5" s="2">
        <f t="shared" si="0"/>
        <v>95722650</v>
      </c>
      <c r="G5" s="2">
        <v>330</v>
      </c>
      <c r="H5" s="2">
        <v>7.7</v>
      </c>
      <c r="I5" s="2">
        <v>7.2</v>
      </c>
      <c r="J5" s="2">
        <v>20.8</v>
      </c>
      <c r="K5" s="2"/>
    </row>
    <row r="6" spans="1:11" x14ac:dyDescent="0.45">
      <c r="A6" s="4">
        <v>45234</v>
      </c>
      <c r="B6" s="3">
        <v>0.21</v>
      </c>
      <c r="C6" s="5">
        <v>4.0999999999999996</v>
      </c>
      <c r="D6" s="2">
        <v>2.2999999999999998</v>
      </c>
      <c r="E6" s="2">
        <v>24.42</v>
      </c>
      <c r="F6" s="2">
        <f t="shared" si="0"/>
        <v>92429700.000000015</v>
      </c>
      <c r="G6" s="2">
        <v>46</v>
      </c>
      <c r="H6" s="2">
        <v>7.7</v>
      </c>
      <c r="I6" s="2">
        <v>7.2</v>
      </c>
      <c r="J6" s="2">
        <v>21</v>
      </c>
      <c r="K6" s="2"/>
    </row>
    <row r="7" spans="1:11" x14ac:dyDescent="0.45">
      <c r="A7" s="4">
        <v>45235</v>
      </c>
      <c r="B7" s="3">
        <v>0.21</v>
      </c>
      <c r="C7" s="5">
        <v>3.2</v>
      </c>
      <c r="D7" s="2">
        <v>2.2000000000000002</v>
      </c>
      <c r="E7" s="2">
        <v>24.88</v>
      </c>
      <c r="F7" s="2">
        <f t="shared" si="0"/>
        <v>94170800</v>
      </c>
      <c r="G7" s="2">
        <v>33</v>
      </c>
      <c r="H7" s="2">
        <v>7.7</v>
      </c>
      <c r="I7" s="2">
        <v>7.3</v>
      </c>
      <c r="J7" s="2">
        <v>21.1</v>
      </c>
      <c r="K7" s="2"/>
    </row>
    <row r="8" spans="1:11" x14ac:dyDescent="0.45">
      <c r="A8" s="4">
        <v>45236</v>
      </c>
      <c r="B8" s="3">
        <v>0.35</v>
      </c>
      <c r="C8" s="5">
        <v>3.3</v>
      </c>
      <c r="D8" s="2">
        <v>2.4</v>
      </c>
      <c r="E8" s="2">
        <v>25.08</v>
      </c>
      <c r="F8" s="2">
        <f t="shared" si="0"/>
        <v>94927799.999999985</v>
      </c>
      <c r="G8" s="2">
        <v>39</v>
      </c>
      <c r="H8" s="2">
        <v>7.7</v>
      </c>
      <c r="I8" s="2">
        <v>7.2</v>
      </c>
      <c r="J8" s="2">
        <v>20.9</v>
      </c>
      <c r="K8" s="2"/>
    </row>
    <row r="9" spans="1:11" x14ac:dyDescent="0.45">
      <c r="A9" s="4">
        <v>45237</v>
      </c>
      <c r="B9" s="3">
        <v>0.21</v>
      </c>
      <c r="C9" s="5">
        <v>4.7</v>
      </c>
      <c r="D9" s="2">
        <v>2.7</v>
      </c>
      <c r="E9" s="2">
        <v>25.18</v>
      </c>
      <c r="F9" s="2">
        <f t="shared" si="0"/>
        <v>95306300</v>
      </c>
      <c r="G9" s="2">
        <v>32</v>
      </c>
      <c r="H9" s="2">
        <v>7.7</v>
      </c>
      <c r="I9" s="2">
        <v>7.1</v>
      </c>
      <c r="J9" s="2">
        <v>21</v>
      </c>
      <c r="K9" s="2"/>
    </row>
    <row r="10" spans="1:11" x14ac:dyDescent="0.45">
      <c r="A10" s="4">
        <v>45238</v>
      </c>
      <c r="B10" s="3">
        <v>0.25</v>
      </c>
      <c r="C10" s="5">
        <v>4.8</v>
      </c>
      <c r="D10" s="2">
        <v>2.6</v>
      </c>
      <c r="E10" s="2">
        <v>25.58</v>
      </c>
      <c r="F10" s="2">
        <f t="shared" si="0"/>
        <v>96820300</v>
      </c>
      <c r="G10" s="2">
        <v>160</v>
      </c>
      <c r="H10" s="2">
        <v>7.7</v>
      </c>
      <c r="I10" s="2">
        <v>7</v>
      </c>
      <c r="J10" s="2">
        <v>20.9</v>
      </c>
      <c r="K10" s="2"/>
    </row>
    <row r="11" spans="1:11" x14ac:dyDescent="0.45">
      <c r="A11" s="4">
        <v>45239</v>
      </c>
      <c r="B11" s="3">
        <v>0.25</v>
      </c>
      <c r="C11" s="5">
        <v>5.0999999999999996</v>
      </c>
      <c r="D11" s="2">
        <v>7.1</v>
      </c>
      <c r="E11" s="2">
        <v>25.67</v>
      </c>
      <c r="F11" s="2">
        <f t="shared" si="0"/>
        <v>97160950.000000015</v>
      </c>
      <c r="G11" s="2">
        <v>370</v>
      </c>
      <c r="H11" s="2">
        <v>7.8</v>
      </c>
      <c r="I11" s="2">
        <v>7</v>
      </c>
      <c r="J11" s="2">
        <v>21.1</v>
      </c>
      <c r="K11" s="2"/>
    </row>
    <row r="12" spans="1:11" x14ac:dyDescent="0.45">
      <c r="A12" s="4">
        <v>45240</v>
      </c>
      <c r="B12" s="3">
        <v>0.24</v>
      </c>
      <c r="C12" s="5">
        <v>4.9000000000000004</v>
      </c>
      <c r="D12" s="2">
        <v>2.9</v>
      </c>
      <c r="E12" s="2">
        <v>24.72</v>
      </c>
      <c r="F12" s="2">
        <f t="shared" si="0"/>
        <v>93565200</v>
      </c>
      <c r="G12" s="6">
        <v>1700</v>
      </c>
      <c r="H12" s="2">
        <v>7.7</v>
      </c>
      <c r="I12" s="2">
        <v>6.9</v>
      </c>
      <c r="J12" s="2">
        <v>21.1</v>
      </c>
      <c r="K12" s="2"/>
    </row>
    <row r="13" spans="1:11" x14ac:dyDescent="0.45">
      <c r="A13" s="4">
        <v>45241</v>
      </c>
      <c r="B13" s="3">
        <v>0.19</v>
      </c>
      <c r="C13" s="5">
        <v>4.3</v>
      </c>
      <c r="D13" s="2">
        <v>2.5</v>
      </c>
      <c r="E13" s="2">
        <v>23.78</v>
      </c>
      <c r="F13" s="2">
        <f t="shared" si="0"/>
        <v>90007300</v>
      </c>
      <c r="G13" s="2">
        <v>89</v>
      </c>
      <c r="H13" s="2">
        <v>7.8</v>
      </c>
      <c r="I13" s="2">
        <v>7.2</v>
      </c>
      <c r="J13" s="2">
        <v>20.8</v>
      </c>
      <c r="K13" s="2"/>
    </row>
    <row r="14" spans="1:11" x14ac:dyDescent="0.45">
      <c r="A14" s="4">
        <v>45242</v>
      </c>
      <c r="B14" s="3">
        <v>0.19</v>
      </c>
      <c r="C14" s="5">
        <v>3.8</v>
      </c>
      <c r="D14" s="2">
        <v>2.4</v>
      </c>
      <c r="E14" s="2">
        <v>23.8</v>
      </c>
      <c r="F14" s="2">
        <f t="shared" si="0"/>
        <v>90083000.000000015</v>
      </c>
      <c r="G14" s="2">
        <v>44</v>
      </c>
      <c r="H14" s="2">
        <v>7.4</v>
      </c>
      <c r="I14" s="2">
        <v>7.2</v>
      </c>
      <c r="J14" s="2">
        <v>20.5</v>
      </c>
      <c r="K14" s="2"/>
    </row>
    <row r="15" spans="1:11" x14ac:dyDescent="0.45">
      <c r="A15" s="4">
        <v>45243</v>
      </c>
      <c r="B15" s="3">
        <v>0.2</v>
      </c>
      <c r="C15" s="5">
        <v>4.3</v>
      </c>
      <c r="D15" s="2">
        <v>2.5</v>
      </c>
      <c r="E15" s="2">
        <v>24.74</v>
      </c>
      <c r="F15" s="2">
        <f t="shared" si="0"/>
        <v>93640900</v>
      </c>
      <c r="G15" s="2">
        <v>51</v>
      </c>
      <c r="H15" s="2">
        <v>7.8</v>
      </c>
      <c r="I15" s="2">
        <v>7.2</v>
      </c>
      <c r="J15" s="2">
        <v>20.5</v>
      </c>
      <c r="K15" s="2"/>
    </row>
    <row r="16" spans="1:11" x14ac:dyDescent="0.45">
      <c r="A16" s="4">
        <v>45244</v>
      </c>
      <c r="B16" s="3">
        <v>0.22</v>
      </c>
      <c r="C16" s="5">
        <v>4.4000000000000004</v>
      </c>
      <c r="D16" s="2">
        <v>2.7</v>
      </c>
      <c r="E16" s="2">
        <v>24.58</v>
      </c>
      <c r="F16" s="2">
        <f t="shared" si="0"/>
        <v>93035299.999999985</v>
      </c>
      <c r="G16" s="2">
        <v>49</v>
      </c>
      <c r="H16" s="2">
        <v>7.7</v>
      </c>
      <c r="I16" s="2">
        <v>7.3</v>
      </c>
      <c r="J16" s="2">
        <v>20.5</v>
      </c>
      <c r="K16" s="2"/>
    </row>
    <row r="17" spans="1:11" x14ac:dyDescent="0.45">
      <c r="A17" s="4">
        <v>45245</v>
      </c>
      <c r="B17" s="3">
        <v>0.28000000000000003</v>
      </c>
      <c r="C17" s="5">
        <v>3.1</v>
      </c>
      <c r="D17" s="2">
        <v>2.9</v>
      </c>
      <c r="E17" s="2">
        <v>24.76</v>
      </c>
      <c r="F17" s="2">
        <f t="shared" si="0"/>
        <v>93716600.000000015</v>
      </c>
      <c r="G17" s="2">
        <v>115</v>
      </c>
      <c r="H17" s="2">
        <v>7.8</v>
      </c>
      <c r="I17" s="2">
        <v>7.1</v>
      </c>
      <c r="J17" s="2">
        <v>20.6</v>
      </c>
      <c r="K17" s="2"/>
    </row>
    <row r="18" spans="1:11" x14ac:dyDescent="0.45">
      <c r="A18" s="4">
        <v>45246</v>
      </c>
      <c r="B18" s="3">
        <v>0.24</v>
      </c>
      <c r="C18" s="5">
        <v>2.9</v>
      </c>
      <c r="D18" s="2">
        <v>2.9</v>
      </c>
      <c r="E18" s="2">
        <v>24.68</v>
      </c>
      <c r="F18" s="2">
        <f t="shared" si="0"/>
        <v>93413800.000000015</v>
      </c>
      <c r="G18" s="2">
        <v>450</v>
      </c>
      <c r="H18" s="2">
        <v>7.7</v>
      </c>
      <c r="I18" s="2">
        <v>7.2</v>
      </c>
      <c r="J18" s="2">
        <v>20.8</v>
      </c>
      <c r="K18" s="2"/>
    </row>
    <row r="19" spans="1:11" x14ac:dyDescent="0.45">
      <c r="A19" s="4">
        <v>45247</v>
      </c>
      <c r="B19" s="3">
        <v>0.24</v>
      </c>
      <c r="C19" s="5">
        <v>4.0999999999999996</v>
      </c>
      <c r="D19" s="2">
        <v>3</v>
      </c>
      <c r="E19" s="2">
        <v>25.01</v>
      </c>
      <c r="F19" s="2">
        <f t="shared" si="0"/>
        <v>94662850</v>
      </c>
      <c r="G19" s="2">
        <v>230</v>
      </c>
      <c r="H19" s="2">
        <v>7.8</v>
      </c>
      <c r="I19" s="2">
        <v>6.9</v>
      </c>
      <c r="J19" s="2">
        <v>20.8</v>
      </c>
      <c r="K19" s="2"/>
    </row>
    <row r="20" spans="1:11" x14ac:dyDescent="0.45">
      <c r="A20" s="4">
        <v>45248</v>
      </c>
      <c r="B20" s="3">
        <v>0.28000000000000003</v>
      </c>
      <c r="C20" s="5">
        <v>4.4000000000000004</v>
      </c>
      <c r="D20" s="2">
        <v>3.2</v>
      </c>
      <c r="E20" s="2">
        <v>24.72</v>
      </c>
      <c r="F20" s="2">
        <f t="shared" si="0"/>
        <v>93565200</v>
      </c>
      <c r="G20" s="2">
        <v>580</v>
      </c>
      <c r="H20" s="2">
        <v>7.8</v>
      </c>
      <c r="I20" s="2">
        <v>7.2</v>
      </c>
      <c r="J20" s="2">
        <v>20.9</v>
      </c>
      <c r="K20" s="2"/>
    </row>
    <row r="21" spans="1:11" x14ac:dyDescent="0.45">
      <c r="A21" s="4">
        <v>45249</v>
      </c>
      <c r="B21" s="3">
        <v>0.22</v>
      </c>
      <c r="C21" s="5">
        <v>3.6</v>
      </c>
      <c r="D21" s="2">
        <v>2.2999999999999998</v>
      </c>
      <c r="E21" s="2">
        <v>24.12</v>
      </c>
      <c r="F21" s="2">
        <f t="shared" si="0"/>
        <v>91294200</v>
      </c>
      <c r="G21" s="2">
        <v>70</v>
      </c>
      <c r="H21" s="2">
        <v>7.8</v>
      </c>
      <c r="I21" s="2">
        <v>7.1</v>
      </c>
      <c r="J21" s="2">
        <v>20.9</v>
      </c>
      <c r="K21" s="2"/>
    </row>
    <row r="22" spans="1:11" x14ac:dyDescent="0.45">
      <c r="A22" s="4">
        <v>45250</v>
      </c>
      <c r="B22" s="3">
        <v>0.18</v>
      </c>
      <c r="C22" s="5">
        <v>4.0999999999999996</v>
      </c>
      <c r="D22" s="2">
        <v>2.4</v>
      </c>
      <c r="E22" s="2">
        <v>24.68</v>
      </c>
      <c r="F22" s="2">
        <f t="shared" si="0"/>
        <v>93413800.000000015</v>
      </c>
      <c r="G22" s="2">
        <v>104</v>
      </c>
      <c r="H22" s="2">
        <v>7.7</v>
      </c>
      <c r="I22" s="2">
        <v>7.2</v>
      </c>
      <c r="J22" s="2">
        <v>20.100000000000001</v>
      </c>
      <c r="K22" s="2"/>
    </row>
    <row r="23" spans="1:11" x14ac:dyDescent="0.45">
      <c r="A23" s="4">
        <v>45251</v>
      </c>
      <c r="B23" s="3">
        <v>0.2</v>
      </c>
      <c r="C23" s="5">
        <v>4.4000000000000004</v>
      </c>
      <c r="D23" s="2">
        <v>2.5</v>
      </c>
      <c r="E23" s="2">
        <v>25.46</v>
      </c>
      <c r="F23" s="2">
        <f t="shared" si="0"/>
        <v>96366100</v>
      </c>
      <c r="G23" s="2">
        <v>215</v>
      </c>
      <c r="H23" s="2">
        <v>7.8</v>
      </c>
      <c r="I23" s="2">
        <v>7.3</v>
      </c>
      <c r="J23" s="2">
        <v>19.899999999999999</v>
      </c>
      <c r="K23" s="2"/>
    </row>
    <row r="24" spans="1:11" x14ac:dyDescent="0.45">
      <c r="A24" s="4">
        <v>45252</v>
      </c>
      <c r="B24" s="3">
        <v>0.19</v>
      </c>
      <c r="C24" s="5">
        <v>4.0999999999999996</v>
      </c>
      <c r="D24" s="2">
        <v>2.4</v>
      </c>
      <c r="E24" s="2">
        <v>24.68</v>
      </c>
      <c r="F24" s="2">
        <f t="shared" si="0"/>
        <v>93413800.000000015</v>
      </c>
      <c r="G24" s="2">
        <v>68</v>
      </c>
      <c r="H24" s="2">
        <v>7.7</v>
      </c>
      <c r="I24" s="2">
        <v>7.5</v>
      </c>
      <c r="J24" s="2">
        <v>19.5</v>
      </c>
      <c r="K24" s="2"/>
    </row>
    <row r="25" spans="1:11" x14ac:dyDescent="0.45">
      <c r="A25" s="4">
        <v>45253</v>
      </c>
      <c r="B25" s="3">
        <v>0.21</v>
      </c>
      <c r="C25" s="5">
        <v>3.1</v>
      </c>
      <c r="D25" s="2">
        <v>1.7</v>
      </c>
      <c r="E25" s="2">
        <v>23.03</v>
      </c>
      <c r="F25" s="2">
        <f t="shared" si="0"/>
        <v>87168550.000000015</v>
      </c>
      <c r="G25" s="2">
        <v>59</v>
      </c>
      <c r="H25" s="2">
        <v>7.7</v>
      </c>
      <c r="I25" s="2">
        <v>7.3</v>
      </c>
      <c r="J25" s="2">
        <v>19.600000000000001</v>
      </c>
      <c r="K25" s="2"/>
    </row>
    <row r="26" spans="1:11" x14ac:dyDescent="0.45">
      <c r="A26" s="4">
        <v>45254</v>
      </c>
      <c r="B26" s="3">
        <v>0.2</v>
      </c>
      <c r="C26" s="5">
        <v>3.1</v>
      </c>
      <c r="D26" s="2">
        <v>2.2999999999999998</v>
      </c>
      <c r="E26" s="2">
        <v>22.21</v>
      </c>
      <c r="F26" s="2">
        <f t="shared" si="0"/>
        <v>84064850</v>
      </c>
      <c r="G26" s="2">
        <v>26</v>
      </c>
      <c r="H26" s="2">
        <v>7.7</v>
      </c>
      <c r="I26" s="2">
        <v>7.6</v>
      </c>
      <c r="J26" s="2">
        <v>19.2</v>
      </c>
      <c r="K26" s="2"/>
    </row>
    <row r="27" spans="1:11" x14ac:dyDescent="0.45">
      <c r="A27" s="4">
        <v>45255</v>
      </c>
      <c r="B27" s="3">
        <v>0.24</v>
      </c>
      <c r="C27" s="5">
        <v>3.8</v>
      </c>
      <c r="D27" s="2"/>
      <c r="E27" s="2">
        <v>22.42</v>
      </c>
      <c r="F27" s="2">
        <f t="shared" si="0"/>
        <v>84859700</v>
      </c>
      <c r="G27" s="2">
        <v>42</v>
      </c>
      <c r="H27" s="2">
        <v>7.7</v>
      </c>
      <c r="I27" s="2">
        <v>7.7</v>
      </c>
      <c r="J27" s="2">
        <v>19</v>
      </c>
      <c r="K27" s="2"/>
    </row>
    <row r="28" spans="1:11" x14ac:dyDescent="0.45">
      <c r="A28" s="4">
        <v>45256</v>
      </c>
      <c r="B28" s="3">
        <v>0.22</v>
      </c>
      <c r="C28" s="5">
        <v>5.0999999999999996</v>
      </c>
      <c r="D28" s="2">
        <v>3.4</v>
      </c>
      <c r="E28" s="2">
        <v>23.43</v>
      </c>
      <c r="F28" s="2">
        <f t="shared" si="0"/>
        <v>88682550</v>
      </c>
      <c r="G28" s="2">
        <v>46</v>
      </c>
      <c r="H28" s="2">
        <v>7.8</v>
      </c>
      <c r="I28" s="2">
        <v>7.5</v>
      </c>
      <c r="J28" s="2">
        <v>18.899999999999999</v>
      </c>
      <c r="K28" s="2"/>
    </row>
    <row r="29" spans="1:11" x14ac:dyDescent="0.45">
      <c r="A29" s="4">
        <v>45257</v>
      </c>
      <c r="B29" s="3">
        <v>0.22</v>
      </c>
      <c r="C29" s="5">
        <v>5.5</v>
      </c>
      <c r="D29" s="2">
        <v>3.8</v>
      </c>
      <c r="E29" s="2">
        <v>24.79</v>
      </c>
      <c r="F29" s="2">
        <f t="shared" si="0"/>
        <v>93830150</v>
      </c>
      <c r="G29" s="2">
        <v>38</v>
      </c>
      <c r="H29" s="2">
        <v>7.8</v>
      </c>
      <c r="I29" s="2">
        <v>7.7</v>
      </c>
      <c r="J29" s="2">
        <v>18.7</v>
      </c>
      <c r="K29" s="2"/>
    </row>
    <row r="30" spans="1:11" x14ac:dyDescent="0.45">
      <c r="A30" s="4">
        <v>45258</v>
      </c>
      <c r="B30" s="3">
        <v>0.25</v>
      </c>
      <c r="C30" s="5">
        <v>4.0999999999999996</v>
      </c>
      <c r="D30" s="2"/>
      <c r="E30" s="2">
        <v>23.3</v>
      </c>
      <c r="F30" s="2">
        <f t="shared" si="0"/>
        <v>88190500</v>
      </c>
      <c r="G30" s="2">
        <v>175</v>
      </c>
      <c r="H30" s="2">
        <v>7.7</v>
      </c>
      <c r="I30" s="2">
        <v>7.6</v>
      </c>
      <c r="J30" s="2">
        <v>18.5</v>
      </c>
      <c r="K30" s="2"/>
    </row>
    <row r="31" spans="1:11" x14ac:dyDescent="0.45">
      <c r="A31" s="4">
        <v>45259</v>
      </c>
      <c r="B31" s="3">
        <v>0.26</v>
      </c>
      <c r="C31" s="5">
        <v>5.9</v>
      </c>
      <c r="D31" s="2"/>
      <c r="E31" s="2">
        <v>23.93</v>
      </c>
      <c r="F31" s="2">
        <f t="shared" si="0"/>
        <v>90575050</v>
      </c>
      <c r="G31" s="2">
        <v>130</v>
      </c>
      <c r="H31" s="2">
        <v>7.7</v>
      </c>
      <c r="I31" s="2">
        <v>7.6</v>
      </c>
      <c r="J31" s="2">
        <v>18.399999999999999</v>
      </c>
      <c r="K31" s="2"/>
    </row>
    <row r="32" spans="1:11" x14ac:dyDescent="0.45">
      <c r="A32" s="4">
        <v>45260</v>
      </c>
      <c r="B32" s="3">
        <v>0.28999999999999998</v>
      </c>
      <c r="C32" s="5">
        <v>5.7</v>
      </c>
      <c r="D32" s="2"/>
      <c r="E32" s="2">
        <v>24.75</v>
      </c>
      <c r="F32" s="2">
        <f t="shared" si="0"/>
        <v>93678750.000000015</v>
      </c>
      <c r="G32" s="2">
        <v>590</v>
      </c>
      <c r="H32" s="2">
        <v>7.7</v>
      </c>
      <c r="I32" s="2">
        <v>7.4</v>
      </c>
      <c r="J32" s="2">
        <v>19.100000000000001</v>
      </c>
      <c r="K32" s="2"/>
    </row>
    <row r="33" spans="1:11" x14ac:dyDescent="0.45">
      <c r="A33" s="2"/>
      <c r="B33" s="2"/>
      <c r="C33" s="2"/>
      <c r="D33" s="2"/>
      <c r="E33" s="2"/>
      <c r="G33" s="2"/>
      <c r="H33" s="2"/>
      <c r="I33" s="2"/>
      <c r="J33" s="2"/>
      <c r="K33" s="2"/>
    </row>
    <row r="34" spans="1:11" x14ac:dyDescent="0.45">
      <c r="A34" s="2"/>
      <c r="B34" s="2"/>
      <c r="C34" s="2"/>
      <c r="D34" s="2"/>
      <c r="E34" s="2"/>
      <c r="G34" s="2"/>
      <c r="H34" s="2"/>
      <c r="I34" s="2"/>
      <c r="J34" s="2"/>
      <c r="K34" s="2"/>
    </row>
    <row r="35" spans="1:11" x14ac:dyDescent="0.45">
      <c r="A35" s="2"/>
      <c r="B35" s="2"/>
      <c r="C35" s="2"/>
      <c r="D35" s="2"/>
      <c r="E35" s="2"/>
      <c r="G35" s="2"/>
      <c r="H35" s="2"/>
      <c r="I35" s="2"/>
      <c r="J35" s="2"/>
      <c r="K35" s="2"/>
    </row>
    <row r="36" spans="1:11" x14ac:dyDescent="0.45">
      <c r="A36" s="2"/>
      <c r="B36" s="2"/>
      <c r="C36" s="2"/>
      <c r="D36" s="2"/>
      <c r="E36" s="2"/>
      <c r="G36" s="2"/>
      <c r="H36" s="2"/>
      <c r="I36" s="2"/>
      <c r="J36" s="2"/>
      <c r="K36" s="2"/>
    </row>
    <row r="37" spans="1:11" x14ac:dyDescent="0.45">
      <c r="A37" s="2"/>
      <c r="B37" s="2"/>
      <c r="C37" s="2"/>
      <c r="D37" s="2"/>
      <c r="E37" s="2"/>
      <c r="G37" s="2"/>
      <c r="H37" s="2"/>
      <c r="I37" s="2"/>
      <c r="J37" s="2"/>
      <c r="K37" s="2"/>
    </row>
    <row r="38" spans="1:11" x14ac:dyDescent="0.45">
      <c r="A38" s="2"/>
      <c r="B38" s="2"/>
      <c r="C38" s="2"/>
      <c r="D38" s="2"/>
      <c r="E38" s="2"/>
      <c r="G38" s="2"/>
      <c r="H38" s="2"/>
      <c r="I38" s="2"/>
      <c r="J38" s="2"/>
      <c r="K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ID</vt:lpstr>
      <vt:lpstr>PFAS conc</vt:lpstr>
      <vt:lpstr>SPE vs DI</vt:lpstr>
      <vt:lpstr>Residual solids</vt:lpstr>
      <vt:lpstr>Enrichment</vt:lpstr>
      <vt:lpstr>Mass in foam</vt:lpstr>
      <vt:lpstr>Plant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Samuel Coffin</dc:creator>
  <cp:lastModifiedBy>Ethan Samuel Coffin</cp:lastModifiedBy>
  <dcterms:created xsi:type="dcterms:W3CDTF">2023-12-15T17:50:53Z</dcterms:created>
  <dcterms:modified xsi:type="dcterms:W3CDTF">2024-01-31T14:22:24Z</dcterms:modified>
</cp:coreProperties>
</file>