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kwa\Desktop\Machine-learning-hemodynamics-Github\Results\K Clustering\"/>
    </mc:Choice>
  </mc:AlternateContent>
  <xr:revisionPtr revIDLastSave="0" documentId="13_ncr:1_{A8475E64-0315-464A-9CE1-5C2E36C95CA3}" xr6:coauthVersionLast="47" xr6:coauthVersionMax="47" xr10:uidLastSave="{00000000-0000-0000-0000-000000000000}"/>
  <bookViews>
    <workbookView xWindow="-108" yWindow="-108" windowWidth="23256" windowHeight="13176" xr2:uid="{4EB4045D-32F4-40AB-AE10-1735E4F90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Q5" i="1"/>
  <c r="Q4" i="1"/>
  <c r="Q3" i="1"/>
  <c r="P5" i="1"/>
  <c r="P4" i="1"/>
  <c r="P3" i="1"/>
  <c r="K5" i="1"/>
  <c r="J5" i="1"/>
  <c r="I5" i="1"/>
  <c r="K4" i="1"/>
  <c r="J4" i="1"/>
  <c r="I4" i="1"/>
  <c r="K3" i="1"/>
  <c r="J3" i="1"/>
  <c r="I3" i="1"/>
  <c r="F6" i="1"/>
  <c r="E6" i="1"/>
  <c r="D6" i="1"/>
  <c r="C6" i="1"/>
  <c r="F4" i="1"/>
  <c r="F5" i="1"/>
  <c r="F3" i="1"/>
</calcChain>
</file>

<file path=xl/sharedStrings.xml><?xml version="1.0" encoding="utf-8"?>
<sst xmlns="http://schemas.openxmlformats.org/spreadsheetml/2006/main" count="42" uniqueCount="28">
  <si>
    <t>Cluster 0</t>
  </si>
  <si>
    <t>Cluster 1</t>
  </si>
  <si>
    <t>Cluster 2</t>
  </si>
  <si>
    <t>W4</t>
  </si>
  <si>
    <t>W8</t>
  </si>
  <si>
    <t>W12</t>
  </si>
  <si>
    <t>Total/cluster</t>
  </si>
  <si>
    <t>Total/wk</t>
  </si>
  <si>
    <t>Raw Cluster distribution</t>
  </si>
  <si>
    <t>% of each Timepoint in each cluster</t>
  </si>
  <si>
    <t>Theoretical possible pressure-function combinations</t>
  </si>
  <si>
    <t>pressure</t>
  </si>
  <si>
    <t>low</t>
  </si>
  <si>
    <t>high</t>
  </si>
  <si>
    <t>function</t>
  </si>
  <si>
    <t>Function</t>
  </si>
  <si>
    <t>Pressure</t>
  </si>
  <si>
    <t>Healthy</t>
  </si>
  <si>
    <t>Severe/sick</t>
  </si>
  <si>
    <t>Adapted</t>
  </si>
  <si>
    <t>Unusually sick</t>
  </si>
  <si>
    <t>C0 = lowest pressure, least remodeling</t>
  </si>
  <si>
    <t>C1 = Highest pressure, high adaptative mechanism recruitment</t>
  </si>
  <si>
    <t>C2 = medium pressure, highest function</t>
  </si>
  <si>
    <t>% of each cluster occupied by each timepoint</t>
  </si>
  <si>
    <t>--&gt; The latest timepoint W12 occurred most commonly in C1</t>
  </si>
  <si>
    <t>--&gt; C1 primarily later timepoints, c2 primarily mid timepoints, C0 even mix</t>
  </si>
  <si>
    <t>It seems like there's a pseudo- time based progression (c0-&gt;c2-&gt;c1), and a non-sequential functional adaptation with function increasing from c0-&gt;c1-&gt;c2. These characterizations are independent of sex in this dataset, contrary to some of my published work (https://journals.physiology.org/doi/abs/10.1152/ajpheart.00098.2024).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</si>
</sst>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textRotation="90"/>
    </xf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0" fillId="0" borderId="0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277906</xdr:colOff>
      <xdr:row>6</xdr:row>
      <xdr:rowOff>2981</xdr:rowOff>
    </xdr:from>
    <xdr:to>
      <xdr:col>28</xdr:col>
      <xdr:colOff>277906</xdr:colOff>
      <xdr:row>30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3B168-EA08-396A-BDAF-ED4802B6A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4306" y="1116164"/>
          <a:ext cx="11582400" cy="4568894"/>
        </a:xfrm>
        <a:prstGeom prst="rect">
          <a:avLst/>
        </a:prstGeom>
      </xdr:spPr>
    </xdr:pic>
    <xdr:clientData/>
  </xdr:twoCellAnchor>
  <xdr:twoCellAnchor>
    <xdr:from>
      <xdr:col>1</xdr:col>
      <xdr:colOff>26895</xdr:colOff>
      <xdr:row>9</xdr:row>
      <xdr:rowOff>89647</xdr:rowOff>
    </xdr:from>
    <xdr:to>
      <xdr:col>1</xdr:col>
      <xdr:colOff>528919</xdr:colOff>
      <xdr:row>11</xdr:row>
      <xdr:rowOff>134471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B605AE2-39FA-D7F5-021F-F50E2884BE6A}"/>
            </a:ext>
          </a:extLst>
        </xdr:cNvPr>
        <xdr:cNvSpPr/>
      </xdr:nvSpPr>
      <xdr:spPr>
        <a:xfrm>
          <a:off x="636495" y="1703294"/>
          <a:ext cx="502024" cy="4034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C0</a:t>
          </a:r>
        </a:p>
      </xdr:txBody>
    </xdr:sp>
    <xdr:clientData/>
  </xdr:twoCellAnchor>
  <xdr:twoCellAnchor>
    <xdr:from>
      <xdr:col>4</xdr:col>
      <xdr:colOff>304802</xdr:colOff>
      <xdr:row>11</xdr:row>
      <xdr:rowOff>179292</xdr:rowOff>
    </xdr:from>
    <xdr:to>
      <xdr:col>5</xdr:col>
      <xdr:colOff>197226</xdr:colOff>
      <xdr:row>14</xdr:row>
      <xdr:rowOff>44821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4ABD47D-CE2F-4501-BE85-BF023D9A5DB3}"/>
            </a:ext>
          </a:extLst>
        </xdr:cNvPr>
        <xdr:cNvSpPr/>
      </xdr:nvSpPr>
      <xdr:spPr>
        <a:xfrm>
          <a:off x="2743202" y="2151527"/>
          <a:ext cx="502024" cy="4034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C1</a:t>
          </a:r>
        </a:p>
      </xdr:txBody>
    </xdr:sp>
    <xdr:clientData/>
  </xdr:twoCellAnchor>
  <xdr:twoCellAnchor>
    <xdr:from>
      <xdr:col>2</xdr:col>
      <xdr:colOff>502024</xdr:colOff>
      <xdr:row>9</xdr:row>
      <xdr:rowOff>98612</xdr:rowOff>
    </xdr:from>
    <xdr:to>
      <xdr:col>3</xdr:col>
      <xdr:colOff>394448</xdr:colOff>
      <xdr:row>11</xdr:row>
      <xdr:rowOff>143436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9735F02-AC7F-4105-9466-2FAD5061F9D0}"/>
            </a:ext>
          </a:extLst>
        </xdr:cNvPr>
        <xdr:cNvSpPr/>
      </xdr:nvSpPr>
      <xdr:spPr>
        <a:xfrm>
          <a:off x="1721224" y="1712259"/>
          <a:ext cx="502024" cy="403412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C2</a:t>
          </a:r>
        </a:p>
      </xdr:txBody>
    </xdr:sp>
    <xdr:clientData/>
  </xdr:twoCellAnchor>
  <xdr:twoCellAnchor>
    <xdr:from>
      <xdr:col>2</xdr:col>
      <xdr:colOff>134471</xdr:colOff>
      <xdr:row>10</xdr:row>
      <xdr:rowOff>89647</xdr:rowOff>
    </xdr:from>
    <xdr:to>
      <xdr:col>2</xdr:col>
      <xdr:colOff>358588</xdr:colOff>
      <xdr:row>10</xdr:row>
      <xdr:rowOff>98612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6F9F11-274C-FA79-10B9-7F6D2DA88703}"/>
            </a:ext>
          </a:extLst>
        </xdr:cNvPr>
        <xdr:cNvCxnSpPr/>
      </xdr:nvCxnSpPr>
      <xdr:spPr>
        <a:xfrm flipV="1">
          <a:off x="1353671" y="1882588"/>
          <a:ext cx="224117" cy="8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537883</xdr:colOff>
      <xdr:row>11</xdr:row>
      <xdr:rowOff>0</xdr:rowOff>
    </xdr:from>
    <xdr:to>
      <xdr:col>4</xdr:col>
      <xdr:colOff>224118</xdr:colOff>
      <xdr:row>12</xdr:row>
      <xdr:rowOff>53788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6BA36EA-E50F-40CD-A599-C00C18F6D789}"/>
            </a:ext>
          </a:extLst>
        </xdr:cNvPr>
        <xdr:cNvCxnSpPr/>
      </xdr:nvCxnSpPr>
      <xdr:spPr>
        <a:xfrm>
          <a:off x="2366683" y="1972235"/>
          <a:ext cx="295835" cy="2330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583096</xdr:colOff>
      <xdr:row>6</xdr:row>
      <xdr:rowOff>112643</xdr:rowOff>
    </xdr:from>
    <xdr:to>
      <xdr:col>20</xdr:col>
      <xdr:colOff>143656</xdr:colOff>
      <xdr:row>9</xdr:row>
      <xdr:rowOff>31060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E1B09C97-3486-FCAE-7FA4-CC3DCA26D212}"/>
            </a:ext>
          </a:extLst>
        </xdr:cNvPr>
        <xdr:cNvGrpSpPr/>
      </xdr:nvGrpSpPr>
      <xdr:grpSpPr>
        <a:xfrm>
          <a:off x="10946296" y="1209923"/>
          <a:ext cx="1389360" cy="467057"/>
          <a:chOff x="5276998" y="3426164"/>
          <a:chExt cx="1389360" cy="475008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1ADFFEC7-177C-44D2-BEE8-13BF9DF36993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38" name="Left Brace 37">
              <a:extLst>
                <a:ext uri="{FF2B5EF4-FFF2-40B4-BE49-F238E27FC236}">
                  <a16:creationId xmlns:a16="http://schemas.microsoft.com/office/drawing/2014/main" id="{9E774FDC-8EDD-787E-D4A7-CE1ABF8831EA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9" name="TextBox 28">
              <a:extLst>
                <a:ext uri="{FF2B5EF4-FFF2-40B4-BE49-F238E27FC236}">
                  <a16:creationId xmlns:a16="http://schemas.microsoft.com/office/drawing/2014/main" id="{22FC1AFA-EB13-6A93-6C32-B16B0B18257A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96E2F9D-5727-4548-81FA-CD2742B777D2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36" name="Left Brace 35">
              <a:extLst>
                <a:ext uri="{FF2B5EF4-FFF2-40B4-BE49-F238E27FC236}">
                  <a16:creationId xmlns:a16="http://schemas.microsoft.com/office/drawing/2014/main" id="{72D8D3C7-5B11-AC9E-A438-FDCDEA84A00B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7" name="TextBox 22">
              <a:extLst>
                <a:ext uri="{FF2B5EF4-FFF2-40B4-BE49-F238E27FC236}">
                  <a16:creationId xmlns:a16="http://schemas.microsoft.com/office/drawing/2014/main" id="{85339349-509E-00E4-BC77-CA2B4EDFA47F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9A6301E8-DFCC-691F-1E36-44A3859D0DD1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34" name="Left Brace 33">
              <a:extLst>
                <a:ext uri="{FF2B5EF4-FFF2-40B4-BE49-F238E27FC236}">
                  <a16:creationId xmlns:a16="http://schemas.microsoft.com/office/drawing/2014/main" id="{7E799529-ECBE-EAB8-41E9-6CC17CC58D12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5" name="TextBox 22">
              <a:extLst>
                <a:ext uri="{FF2B5EF4-FFF2-40B4-BE49-F238E27FC236}">
                  <a16:creationId xmlns:a16="http://schemas.microsoft.com/office/drawing/2014/main" id="{9A19E6DE-0802-0239-9E7F-82181BC90DD7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10</xdr:col>
      <xdr:colOff>185530</xdr:colOff>
      <xdr:row>19</xdr:row>
      <xdr:rowOff>0</xdr:rowOff>
    </xdr:from>
    <xdr:to>
      <xdr:col>12</xdr:col>
      <xdr:colOff>355690</xdr:colOff>
      <xdr:row>21</xdr:row>
      <xdr:rowOff>77443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1B09C97-3486-FCAE-7FA4-CC3DCA26D212}"/>
            </a:ext>
          </a:extLst>
        </xdr:cNvPr>
        <xdr:cNvGrpSpPr/>
      </xdr:nvGrpSpPr>
      <xdr:grpSpPr>
        <a:xfrm>
          <a:off x="6281530" y="3474720"/>
          <a:ext cx="1389360" cy="473683"/>
          <a:chOff x="5276998" y="3426164"/>
          <a:chExt cx="1389360" cy="475008"/>
        </a:xfrm>
      </xdr:grpSpPr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1ADFFEC7-177C-44D2-BEE8-13BF9DF36993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48" name="Left Brace 47">
              <a:extLst>
                <a:ext uri="{FF2B5EF4-FFF2-40B4-BE49-F238E27FC236}">
                  <a16:creationId xmlns:a16="http://schemas.microsoft.com/office/drawing/2014/main" id="{9E774FDC-8EDD-787E-D4A7-CE1ABF8831EA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9" name="TextBox 28">
              <a:extLst>
                <a:ext uri="{FF2B5EF4-FFF2-40B4-BE49-F238E27FC236}">
                  <a16:creationId xmlns:a16="http://schemas.microsoft.com/office/drawing/2014/main" id="{22FC1AFA-EB13-6A93-6C32-B16B0B18257A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996E2F9D-5727-4548-81FA-CD2742B777D2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46" name="Left Brace 45">
              <a:extLst>
                <a:ext uri="{FF2B5EF4-FFF2-40B4-BE49-F238E27FC236}">
                  <a16:creationId xmlns:a16="http://schemas.microsoft.com/office/drawing/2014/main" id="{72D8D3C7-5B11-AC9E-A438-FDCDEA84A00B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7" name="TextBox 22">
              <a:extLst>
                <a:ext uri="{FF2B5EF4-FFF2-40B4-BE49-F238E27FC236}">
                  <a16:creationId xmlns:a16="http://schemas.microsoft.com/office/drawing/2014/main" id="{85339349-509E-00E4-BC77-CA2B4EDFA47F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9A6301E8-DFCC-691F-1E36-44A3859D0DD1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44" name="Left Brace 43">
              <a:extLst>
                <a:ext uri="{FF2B5EF4-FFF2-40B4-BE49-F238E27FC236}">
                  <a16:creationId xmlns:a16="http://schemas.microsoft.com/office/drawing/2014/main" id="{7E799529-ECBE-EAB8-41E9-6CC17CC58D12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5" name="TextBox 22">
              <a:extLst>
                <a:ext uri="{FF2B5EF4-FFF2-40B4-BE49-F238E27FC236}">
                  <a16:creationId xmlns:a16="http://schemas.microsoft.com/office/drawing/2014/main" id="{9A19E6DE-0802-0239-9E7F-82181BC90DD7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21</xdr:col>
      <xdr:colOff>549966</xdr:colOff>
      <xdr:row>15</xdr:row>
      <xdr:rowOff>59634</xdr:rowOff>
    </xdr:from>
    <xdr:to>
      <xdr:col>24</xdr:col>
      <xdr:colOff>110526</xdr:colOff>
      <xdr:row>17</xdr:row>
      <xdr:rowOff>163582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E1B09C97-3486-FCAE-7FA4-CC3DCA26D212}"/>
            </a:ext>
          </a:extLst>
        </xdr:cNvPr>
        <xdr:cNvGrpSpPr/>
      </xdr:nvGrpSpPr>
      <xdr:grpSpPr>
        <a:xfrm rot="10800000">
          <a:off x="13351566" y="2802834"/>
          <a:ext cx="1389360" cy="469708"/>
          <a:chOff x="5276998" y="3426164"/>
          <a:chExt cx="1389360" cy="475008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1ADFFEC7-177C-44D2-BEE8-13BF9DF36993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58" name="Left Brace 57">
              <a:extLst>
                <a:ext uri="{FF2B5EF4-FFF2-40B4-BE49-F238E27FC236}">
                  <a16:creationId xmlns:a16="http://schemas.microsoft.com/office/drawing/2014/main" id="{9E774FDC-8EDD-787E-D4A7-CE1ABF8831EA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9" name="TextBox 28">
              <a:extLst>
                <a:ext uri="{FF2B5EF4-FFF2-40B4-BE49-F238E27FC236}">
                  <a16:creationId xmlns:a16="http://schemas.microsoft.com/office/drawing/2014/main" id="{22FC1AFA-EB13-6A93-6C32-B16B0B18257A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996E2F9D-5727-4548-81FA-CD2742B777D2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56" name="Left Brace 55">
              <a:extLst>
                <a:ext uri="{FF2B5EF4-FFF2-40B4-BE49-F238E27FC236}">
                  <a16:creationId xmlns:a16="http://schemas.microsoft.com/office/drawing/2014/main" id="{72D8D3C7-5B11-AC9E-A438-FDCDEA84A00B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7" name="TextBox 22">
              <a:extLst>
                <a:ext uri="{FF2B5EF4-FFF2-40B4-BE49-F238E27FC236}">
                  <a16:creationId xmlns:a16="http://schemas.microsoft.com/office/drawing/2014/main" id="{85339349-509E-00E4-BC77-CA2B4EDFA47F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9A6301E8-DFCC-691F-1E36-44A3859D0DD1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54" name="Left Brace 53">
              <a:extLst>
                <a:ext uri="{FF2B5EF4-FFF2-40B4-BE49-F238E27FC236}">
                  <a16:creationId xmlns:a16="http://schemas.microsoft.com/office/drawing/2014/main" id="{7E799529-ECBE-EAB8-41E9-6CC17CC58D12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5" name="TextBox 22">
              <a:extLst>
                <a:ext uri="{FF2B5EF4-FFF2-40B4-BE49-F238E27FC236}">
                  <a16:creationId xmlns:a16="http://schemas.microsoft.com/office/drawing/2014/main" id="{9A19E6DE-0802-0239-9E7F-82181BC90DD7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10</xdr:col>
      <xdr:colOff>212034</xdr:colOff>
      <xdr:row>6</xdr:row>
      <xdr:rowOff>124112</xdr:rowOff>
    </xdr:from>
    <xdr:to>
      <xdr:col>12</xdr:col>
      <xdr:colOff>374451</xdr:colOff>
      <xdr:row>8</xdr:row>
      <xdr:rowOff>70817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F6FE6FD9-C4C9-4F1E-8A50-6A21F60B90C9}"/>
            </a:ext>
          </a:extLst>
        </xdr:cNvPr>
        <xdr:cNvGrpSpPr/>
      </xdr:nvGrpSpPr>
      <xdr:grpSpPr>
        <a:xfrm>
          <a:off x="6308034" y="1221392"/>
          <a:ext cx="1381617" cy="312465"/>
          <a:chOff x="5276998" y="3583407"/>
          <a:chExt cx="1381617" cy="317765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E37730A9-0C8F-CA1C-DA8C-109848121C3E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76" name="Left Brace 75">
              <a:extLst>
                <a:ext uri="{FF2B5EF4-FFF2-40B4-BE49-F238E27FC236}">
                  <a16:creationId xmlns:a16="http://schemas.microsoft.com/office/drawing/2014/main" id="{E2824A80-EE01-645C-C59E-6013793E224D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77" name="TextBox 22">
              <a:extLst>
                <a:ext uri="{FF2B5EF4-FFF2-40B4-BE49-F238E27FC236}">
                  <a16:creationId xmlns:a16="http://schemas.microsoft.com/office/drawing/2014/main" id="{A020E0A2-41A1-06E5-2FE4-BB87F80D4185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E0C50B03-F97F-1F83-8D2A-6CE8EBEFD932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74" name="Left Brace 73">
              <a:extLst>
                <a:ext uri="{FF2B5EF4-FFF2-40B4-BE49-F238E27FC236}">
                  <a16:creationId xmlns:a16="http://schemas.microsoft.com/office/drawing/2014/main" id="{DC821A19-B6E7-D6BE-B4DD-BEC03EAF186F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75" name="TextBox 22">
              <a:extLst>
                <a:ext uri="{FF2B5EF4-FFF2-40B4-BE49-F238E27FC236}">
                  <a16:creationId xmlns:a16="http://schemas.microsoft.com/office/drawing/2014/main" id="{6ABDDD7D-C220-3CBA-E979-BB70EAF62414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25</xdr:col>
      <xdr:colOff>404191</xdr:colOff>
      <xdr:row>6</xdr:row>
      <xdr:rowOff>143990</xdr:rowOff>
    </xdr:from>
    <xdr:to>
      <xdr:col>27</xdr:col>
      <xdr:colOff>566608</xdr:colOff>
      <xdr:row>8</xdr:row>
      <xdr:rowOff>90695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9C181285-DC27-4677-BEC7-F54B3057BDAC}"/>
            </a:ext>
          </a:extLst>
        </xdr:cNvPr>
        <xdr:cNvGrpSpPr/>
      </xdr:nvGrpSpPr>
      <xdr:grpSpPr>
        <a:xfrm>
          <a:off x="15644191" y="1241270"/>
          <a:ext cx="1381617" cy="312465"/>
          <a:chOff x="5276998" y="3583407"/>
          <a:chExt cx="1381617" cy="317765"/>
        </a:xfrm>
      </xdr:grpSpPr>
      <xdr:grpSp>
        <xdr:nvGrpSpPr>
          <xdr:cNvPr id="81" name="Group 80">
            <a:extLst>
              <a:ext uri="{FF2B5EF4-FFF2-40B4-BE49-F238E27FC236}">
                <a16:creationId xmlns:a16="http://schemas.microsoft.com/office/drawing/2014/main" id="{D245520D-3EFF-C71B-32A6-739DF39DABA9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85" name="Left Brace 84">
              <a:extLst>
                <a:ext uri="{FF2B5EF4-FFF2-40B4-BE49-F238E27FC236}">
                  <a16:creationId xmlns:a16="http://schemas.microsoft.com/office/drawing/2014/main" id="{497F0831-1691-D0E9-8AAD-4C4107A574D1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86" name="TextBox 22">
              <a:extLst>
                <a:ext uri="{FF2B5EF4-FFF2-40B4-BE49-F238E27FC236}">
                  <a16:creationId xmlns:a16="http://schemas.microsoft.com/office/drawing/2014/main" id="{F66585BE-7DC2-8A5E-C208-494F9EEAFFEE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B63FDC4A-B1DF-2C82-71B6-D75D64509649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83" name="Left Brace 82">
              <a:extLst>
                <a:ext uri="{FF2B5EF4-FFF2-40B4-BE49-F238E27FC236}">
                  <a16:creationId xmlns:a16="http://schemas.microsoft.com/office/drawing/2014/main" id="{B211B84B-631E-C28E-DFBE-B0F7CA12C7F4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84" name="TextBox 22">
              <a:extLst>
                <a:ext uri="{FF2B5EF4-FFF2-40B4-BE49-F238E27FC236}">
                  <a16:creationId xmlns:a16="http://schemas.microsoft.com/office/drawing/2014/main" id="{B433EE51-AE45-8236-3C85-96D8313F49A1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21</xdr:col>
      <xdr:colOff>544758</xdr:colOff>
      <xdr:row>19</xdr:row>
      <xdr:rowOff>42528</xdr:rowOff>
    </xdr:from>
    <xdr:to>
      <xdr:col>24</xdr:col>
      <xdr:colOff>175260</xdr:colOff>
      <xdr:row>20</xdr:row>
      <xdr:rowOff>152444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67A7517B-F9C7-AEBA-196B-53D222C96D5E}"/>
            </a:ext>
          </a:extLst>
        </xdr:cNvPr>
        <xdr:cNvGrpSpPr/>
      </xdr:nvGrpSpPr>
      <xdr:grpSpPr>
        <a:xfrm>
          <a:off x="13346358" y="3517248"/>
          <a:ext cx="1459302" cy="308036"/>
          <a:chOff x="0" y="0"/>
          <a:chExt cx="430056" cy="412463"/>
        </a:xfrm>
      </xdr:grpSpPr>
      <xdr:sp macro="" textlink="">
        <xdr:nvSpPr>
          <xdr:cNvPr id="90" name="Left Brace 89">
            <a:extLst>
              <a:ext uri="{FF2B5EF4-FFF2-40B4-BE49-F238E27FC236}">
                <a16:creationId xmlns:a16="http://schemas.microsoft.com/office/drawing/2014/main" id="{82F531EA-31D0-8EB7-B93A-AD8FB74D32BE}"/>
              </a:ext>
            </a:extLst>
          </xdr:cNvPr>
          <xdr:cNvSpPr/>
        </xdr:nvSpPr>
        <xdr:spPr>
          <a:xfrm rot="5400000">
            <a:off x="159024" y="147417"/>
            <a:ext cx="106022" cy="424070"/>
          </a:xfrm>
          <a:prstGeom prst="leftBrace">
            <a:avLst>
              <a:gd name="adj1" fmla="val 8333"/>
              <a:gd name="adj2" fmla="val 49405"/>
            </a:avLst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91" name="TextBox 22">
            <a:extLst>
              <a:ext uri="{FF2B5EF4-FFF2-40B4-BE49-F238E27FC236}">
                <a16:creationId xmlns:a16="http://schemas.microsoft.com/office/drawing/2014/main" id="{DA1F9C53-B72A-D6B0-2D55-1D759AD5DA86}"/>
              </a:ext>
            </a:extLst>
          </xdr:cNvPr>
          <xdr:cNvSpPr txBox="1"/>
        </xdr:nvSpPr>
        <xdr:spPr>
          <a:xfrm>
            <a:off x="117663" y="0"/>
            <a:ext cx="3123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/>
              <a:t>*</a:t>
            </a:r>
          </a:p>
        </xdr:txBody>
      </xdr:sp>
    </xdr:grpSp>
    <xdr:clientData/>
  </xdr:twoCellAnchor>
  <xdr:twoCellAnchor>
    <xdr:from>
      <xdr:col>17</xdr:col>
      <xdr:colOff>596347</xdr:colOff>
      <xdr:row>19</xdr:row>
      <xdr:rowOff>19879</xdr:rowOff>
    </xdr:from>
    <xdr:to>
      <xdr:col>20</xdr:col>
      <xdr:colOff>156907</xdr:colOff>
      <xdr:row>21</xdr:row>
      <xdr:rowOff>97322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46D2F757-D110-4FD0-BC02-F74CB2131F7D}"/>
            </a:ext>
          </a:extLst>
        </xdr:cNvPr>
        <xdr:cNvGrpSpPr/>
      </xdr:nvGrpSpPr>
      <xdr:grpSpPr>
        <a:xfrm>
          <a:off x="10959547" y="3494599"/>
          <a:ext cx="1389360" cy="473683"/>
          <a:chOff x="5276998" y="3426164"/>
          <a:chExt cx="1389360" cy="475008"/>
        </a:xfrm>
      </xdr:grpSpPr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E8218E9D-6291-7C7A-00FD-7AF4BF7004A2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102" name="Left Brace 101">
              <a:extLst>
                <a:ext uri="{FF2B5EF4-FFF2-40B4-BE49-F238E27FC236}">
                  <a16:creationId xmlns:a16="http://schemas.microsoft.com/office/drawing/2014/main" id="{CF368643-71DB-0C3B-1000-F821BCDF932D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03" name="TextBox 28">
              <a:extLst>
                <a:ext uri="{FF2B5EF4-FFF2-40B4-BE49-F238E27FC236}">
                  <a16:creationId xmlns:a16="http://schemas.microsoft.com/office/drawing/2014/main" id="{56A74C5E-ACAF-4A7C-C9EB-F34CC79A1048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3A033E03-E311-5B99-E606-550DCA8C34E6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100" name="Left Brace 99">
              <a:extLst>
                <a:ext uri="{FF2B5EF4-FFF2-40B4-BE49-F238E27FC236}">
                  <a16:creationId xmlns:a16="http://schemas.microsoft.com/office/drawing/2014/main" id="{7EF50B7C-EC37-B22F-2659-B9F6CD1FD4FA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01" name="TextBox 22">
              <a:extLst>
                <a:ext uri="{FF2B5EF4-FFF2-40B4-BE49-F238E27FC236}">
                  <a16:creationId xmlns:a16="http://schemas.microsoft.com/office/drawing/2014/main" id="{C3B7D006-9BA7-B0B3-AB8D-C911D3A6A7A0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F99B034A-F4BA-BC62-9C7C-3DF2BA780847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98" name="Left Brace 97">
              <a:extLst>
                <a:ext uri="{FF2B5EF4-FFF2-40B4-BE49-F238E27FC236}">
                  <a16:creationId xmlns:a16="http://schemas.microsoft.com/office/drawing/2014/main" id="{F99FFBDD-818C-BF00-764A-3E89B12CD660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99" name="TextBox 22">
              <a:extLst>
                <a:ext uri="{FF2B5EF4-FFF2-40B4-BE49-F238E27FC236}">
                  <a16:creationId xmlns:a16="http://schemas.microsoft.com/office/drawing/2014/main" id="{20C2CEB3-B6A8-EB6D-A5C5-0C7679DCF789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21</xdr:col>
      <xdr:colOff>499038</xdr:colOff>
      <xdr:row>19</xdr:row>
      <xdr:rowOff>179688</xdr:rowOff>
    </xdr:from>
    <xdr:to>
      <xdr:col>23</xdr:col>
      <xdr:colOff>68580</xdr:colOff>
      <xdr:row>21</xdr:row>
      <xdr:rowOff>91484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AD1638D8-D7A4-4A07-A835-3989E40BE796}"/>
            </a:ext>
          </a:extLst>
        </xdr:cNvPr>
        <xdr:cNvGrpSpPr/>
      </xdr:nvGrpSpPr>
      <xdr:grpSpPr>
        <a:xfrm>
          <a:off x="13300638" y="3654408"/>
          <a:ext cx="788742" cy="308036"/>
          <a:chOff x="0" y="0"/>
          <a:chExt cx="430056" cy="412463"/>
        </a:xfrm>
      </xdr:grpSpPr>
      <xdr:sp macro="" textlink="">
        <xdr:nvSpPr>
          <xdr:cNvPr id="115" name="Left Brace 114">
            <a:extLst>
              <a:ext uri="{FF2B5EF4-FFF2-40B4-BE49-F238E27FC236}">
                <a16:creationId xmlns:a16="http://schemas.microsoft.com/office/drawing/2014/main" id="{97EE1107-7947-138D-5C90-A22740C655BF}"/>
              </a:ext>
            </a:extLst>
          </xdr:cNvPr>
          <xdr:cNvSpPr/>
        </xdr:nvSpPr>
        <xdr:spPr>
          <a:xfrm rot="5400000">
            <a:off x="159024" y="147417"/>
            <a:ext cx="106022" cy="424070"/>
          </a:xfrm>
          <a:prstGeom prst="leftBrace">
            <a:avLst>
              <a:gd name="adj1" fmla="val 8333"/>
              <a:gd name="adj2" fmla="val 49405"/>
            </a:avLst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16" name="TextBox 22">
            <a:extLst>
              <a:ext uri="{FF2B5EF4-FFF2-40B4-BE49-F238E27FC236}">
                <a16:creationId xmlns:a16="http://schemas.microsoft.com/office/drawing/2014/main" id="{D6EBB5C1-E430-CFED-F88B-8CAE5B365424}"/>
              </a:ext>
            </a:extLst>
          </xdr:cNvPr>
          <xdr:cNvSpPr txBox="1"/>
        </xdr:nvSpPr>
        <xdr:spPr>
          <a:xfrm>
            <a:off x="117663" y="0"/>
            <a:ext cx="3123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/>
              <a:t>*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44AC-0205-4F17-B65B-26AC9F0C4594}">
  <dimension ref="A1:AA24"/>
  <sheetViews>
    <sheetView tabSelected="1" zoomScaleNormal="100" workbookViewId="0">
      <selection activeCell="I26" sqref="I26"/>
    </sheetView>
  </sheetViews>
  <sheetFormatPr defaultRowHeight="14.4" x14ac:dyDescent="0.3"/>
  <sheetData>
    <row r="1" spans="1:27" x14ac:dyDescent="0.3">
      <c r="C1" t="s">
        <v>8</v>
      </c>
      <c r="H1" s="1"/>
      <c r="I1" s="2" t="s">
        <v>9</v>
      </c>
      <c r="J1" s="2"/>
      <c r="K1" s="3"/>
      <c r="O1" s="1" t="s">
        <v>24</v>
      </c>
      <c r="P1" s="2"/>
      <c r="Q1" s="2"/>
      <c r="R1" s="3"/>
      <c r="V1" s="27" t="s">
        <v>27</v>
      </c>
      <c r="W1" s="27"/>
      <c r="X1" s="27"/>
      <c r="Y1" s="27"/>
      <c r="Z1" s="27"/>
      <c r="AA1" s="27"/>
    </row>
    <row r="2" spans="1:27" ht="14.4" customHeight="1" x14ac:dyDescent="0.3">
      <c r="C2" t="s">
        <v>0</v>
      </c>
      <c r="D2" t="s">
        <v>1</v>
      </c>
      <c r="E2" t="s">
        <v>2</v>
      </c>
      <c r="F2" t="s">
        <v>7</v>
      </c>
      <c r="H2" s="4"/>
      <c r="I2" s="5" t="s">
        <v>0</v>
      </c>
      <c r="J2" s="5" t="s">
        <v>1</v>
      </c>
      <c r="K2" s="6" t="s">
        <v>2</v>
      </c>
      <c r="L2" s="26" t="s">
        <v>25</v>
      </c>
      <c r="M2" s="27"/>
      <c r="O2" s="4"/>
      <c r="P2" s="5" t="s">
        <v>0</v>
      </c>
      <c r="Q2" s="5" t="s">
        <v>1</v>
      </c>
      <c r="R2" s="6" t="s">
        <v>2</v>
      </c>
      <c r="S2" s="26" t="s">
        <v>26</v>
      </c>
      <c r="T2" s="26"/>
      <c r="U2" s="26"/>
      <c r="V2" s="27"/>
      <c r="W2" s="27"/>
      <c r="X2" s="27"/>
      <c r="Y2" s="27"/>
      <c r="Z2" s="27"/>
      <c r="AA2" s="27"/>
    </row>
    <row r="3" spans="1:27" ht="14.4" customHeight="1" x14ac:dyDescent="0.3">
      <c r="B3" t="s">
        <v>3</v>
      </c>
      <c r="C3" s="1">
        <v>8</v>
      </c>
      <c r="D3" s="2">
        <v>4</v>
      </c>
      <c r="E3" s="3">
        <v>12</v>
      </c>
      <c r="F3">
        <f>SUM(C3:E3)</f>
        <v>24</v>
      </c>
      <c r="H3" s="4" t="s">
        <v>3</v>
      </c>
      <c r="I3" s="28">
        <f>C3/$F$3</f>
        <v>0.33333333333333331</v>
      </c>
      <c r="J3" s="28">
        <f>D3/$F$3</f>
        <v>0.16666666666666666</v>
      </c>
      <c r="K3" s="29">
        <f>E3/$F$3</f>
        <v>0.5</v>
      </c>
      <c r="L3" s="27"/>
      <c r="M3" s="27"/>
      <c r="O3" s="4" t="s">
        <v>3</v>
      </c>
      <c r="P3" s="28">
        <f>C3/$C$6</f>
        <v>0.36363636363636365</v>
      </c>
      <c r="Q3" s="28">
        <f>D3/$D$6</f>
        <v>0.125</v>
      </c>
      <c r="R3" s="29">
        <f>E3/$E$6</f>
        <v>0.25531914893617019</v>
      </c>
      <c r="S3" s="26"/>
      <c r="T3" s="26"/>
      <c r="U3" s="26"/>
      <c r="V3" s="27"/>
      <c r="W3" s="27"/>
      <c r="X3" s="27"/>
      <c r="Y3" s="27"/>
      <c r="Z3" s="27"/>
      <c r="AA3" s="27"/>
    </row>
    <row r="4" spans="1:27" x14ac:dyDescent="0.3">
      <c r="B4" t="s">
        <v>4</v>
      </c>
      <c r="C4" s="4">
        <v>6</v>
      </c>
      <c r="D4" s="5">
        <v>13</v>
      </c>
      <c r="E4" s="12">
        <v>21</v>
      </c>
      <c r="F4">
        <f t="shared" ref="F4:F5" si="0">SUM(C4:E4)</f>
        <v>40</v>
      </c>
      <c r="H4" s="4" t="s">
        <v>4</v>
      </c>
      <c r="I4" s="28">
        <f>C4/$F$4</f>
        <v>0.15</v>
      </c>
      <c r="J4" s="28">
        <f>D4/$F$4</f>
        <v>0.32500000000000001</v>
      </c>
      <c r="K4" s="29">
        <f>E4/$F$4</f>
        <v>0.52500000000000002</v>
      </c>
      <c r="L4" s="27"/>
      <c r="M4" s="27"/>
      <c r="O4" s="4" t="s">
        <v>4</v>
      </c>
      <c r="P4" s="28">
        <f>C4/$C$6</f>
        <v>0.27272727272727271</v>
      </c>
      <c r="Q4" s="28">
        <f>D4/$D$6</f>
        <v>0.40625</v>
      </c>
      <c r="R4" s="29">
        <f>E4/$E$6</f>
        <v>0.44680851063829785</v>
      </c>
      <c r="S4" s="26"/>
      <c r="T4" s="26"/>
      <c r="U4" s="26"/>
      <c r="V4" s="27"/>
      <c r="W4" s="27"/>
      <c r="X4" s="27"/>
      <c r="Y4" s="27"/>
      <c r="Z4" s="27"/>
      <c r="AA4" s="27"/>
    </row>
    <row r="5" spans="1:27" x14ac:dyDescent="0.3">
      <c r="B5" t="s">
        <v>5</v>
      </c>
      <c r="C5" s="7">
        <v>8</v>
      </c>
      <c r="D5" s="8">
        <v>15</v>
      </c>
      <c r="E5" s="9">
        <v>14</v>
      </c>
      <c r="F5">
        <f t="shared" si="0"/>
        <v>37</v>
      </c>
      <c r="H5" s="7" t="s">
        <v>5</v>
      </c>
      <c r="I5" s="30">
        <f>C5/$F$5</f>
        <v>0.21621621621621623</v>
      </c>
      <c r="J5" s="30">
        <f>D5/$F$5</f>
        <v>0.40540540540540543</v>
      </c>
      <c r="K5" s="31">
        <f>E5/$F$5</f>
        <v>0.3783783783783784</v>
      </c>
      <c r="L5" s="27"/>
      <c r="M5" s="27"/>
      <c r="O5" s="7" t="s">
        <v>5</v>
      </c>
      <c r="P5" s="30">
        <f>C5/$C$6</f>
        <v>0.36363636363636365</v>
      </c>
      <c r="Q5" s="30">
        <f>D5/$D$6</f>
        <v>0.46875</v>
      </c>
      <c r="R5" s="31">
        <f>E5/$E$6</f>
        <v>0.2978723404255319</v>
      </c>
      <c r="S5" s="26"/>
      <c r="T5" s="26"/>
      <c r="U5" s="26"/>
      <c r="V5" s="27"/>
      <c r="W5" s="27"/>
      <c r="X5" s="27"/>
      <c r="Y5" s="27"/>
      <c r="Z5" s="27"/>
      <c r="AA5" s="27"/>
    </row>
    <row r="6" spans="1:27" x14ac:dyDescent="0.3">
      <c r="B6" t="s">
        <v>6</v>
      </c>
      <c r="C6">
        <f>SUM(C3:C5)</f>
        <v>22</v>
      </c>
      <c r="D6">
        <f>SUM(D3:D5)</f>
        <v>32</v>
      </c>
      <c r="E6">
        <f>SUM(E3:E5)</f>
        <v>47</v>
      </c>
      <c r="F6">
        <f>SUM(F3:F5)</f>
        <v>101</v>
      </c>
      <c r="V6" s="27"/>
      <c r="W6" s="27"/>
      <c r="X6" s="27"/>
      <c r="Y6" s="27"/>
      <c r="Z6" s="27"/>
      <c r="AA6" s="27"/>
    </row>
    <row r="9" spans="1:27" x14ac:dyDescent="0.3">
      <c r="D9" t="s">
        <v>14</v>
      </c>
    </row>
    <row r="10" spans="1:27" x14ac:dyDescent="0.3">
      <c r="D10" s="4"/>
    </row>
    <row r="11" spans="1:27" x14ac:dyDescent="0.3">
      <c r="D11" s="4"/>
      <c r="G11" t="s">
        <v>23</v>
      </c>
    </row>
    <row r="12" spans="1:27" x14ac:dyDescent="0.3">
      <c r="D12" s="4"/>
      <c r="G12" t="s">
        <v>22</v>
      </c>
    </row>
    <row r="13" spans="1:27" x14ac:dyDescent="0.3">
      <c r="A13" t="s">
        <v>11</v>
      </c>
      <c r="B13" s="8"/>
      <c r="C13" s="8"/>
      <c r="D13" s="7"/>
      <c r="E13" s="8"/>
      <c r="G13" t="s">
        <v>21</v>
      </c>
    </row>
    <row r="14" spans="1:27" x14ac:dyDescent="0.3">
      <c r="D14" s="4"/>
    </row>
    <row r="15" spans="1:27" ht="14.4" customHeight="1" x14ac:dyDescent="0.3">
      <c r="D15" s="4"/>
    </row>
    <row r="16" spans="1:27" x14ac:dyDescent="0.3">
      <c r="A16" s="5"/>
      <c r="B16" s="5"/>
      <c r="C16" s="5"/>
      <c r="D16" s="4"/>
      <c r="E16" s="5"/>
      <c r="F16" s="5"/>
      <c r="G16" s="5"/>
    </row>
    <row r="17" spans="2:7" x14ac:dyDescent="0.3">
      <c r="B17" s="10"/>
      <c r="D17" s="4"/>
    </row>
    <row r="18" spans="2:7" x14ac:dyDescent="0.3">
      <c r="D18" s="4"/>
    </row>
    <row r="20" spans="2:7" ht="15.6" x14ac:dyDescent="0.3">
      <c r="B20" s="11" t="s">
        <v>10</v>
      </c>
      <c r="C20" s="11"/>
      <c r="D20" s="11"/>
      <c r="E20" s="11"/>
      <c r="F20" s="11"/>
      <c r="G20" s="11"/>
    </row>
    <row r="21" spans="2:7" ht="15.6" x14ac:dyDescent="0.3">
      <c r="B21" s="19"/>
      <c r="C21" s="22"/>
      <c r="D21" s="14" t="s">
        <v>16</v>
      </c>
      <c r="E21" s="14"/>
      <c r="F21" s="22"/>
      <c r="G21" s="23"/>
    </row>
    <row r="22" spans="2:7" ht="15.6" x14ac:dyDescent="0.3">
      <c r="B22" s="24" t="s">
        <v>15</v>
      </c>
      <c r="C22" s="19"/>
      <c r="D22" s="14" t="s">
        <v>12</v>
      </c>
      <c r="E22" s="14"/>
      <c r="F22" s="14" t="s">
        <v>13</v>
      </c>
      <c r="G22" s="15"/>
    </row>
    <row r="23" spans="2:7" ht="15.6" x14ac:dyDescent="0.3">
      <c r="B23" s="24"/>
      <c r="C23" s="20" t="s">
        <v>13</v>
      </c>
      <c r="D23" s="13" t="s">
        <v>17</v>
      </c>
      <c r="E23" s="14"/>
      <c r="F23" s="14" t="s">
        <v>19</v>
      </c>
      <c r="G23" s="15"/>
    </row>
    <row r="24" spans="2:7" ht="15.6" x14ac:dyDescent="0.3">
      <c r="B24" s="25"/>
      <c r="C24" s="21" t="s">
        <v>12</v>
      </c>
      <c r="D24" s="16" t="s">
        <v>20</v>
      </c>
      <c r="E24" s="17"/>
      <c r="F24" s="17" t="s">
        <v>18</v>
      </c>
      <c r="G24" s="18"/>
    </row>
  </sheetData>
  <mergeCells count="11">
    <mergeCell ref="L2:M5"/>
    <mergeCell ref="S2:U5"/>
    <mergeCell ref="V1:AA6"/>
    <mergeCell ref="F23:G23"/>
    <mergeCell ref="F24:G24"/>
    <mergeCell ref="D22:E22"/>
    <mergeCell ref="F22:G22"/>
    <mergeCell ref="D21:E21"/>
    <mergeCell ref="B22:B24"/>
    <mergeCell ref="D24:E24"/>
    <mergeCell ref="D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Kwan</dc:creator>
  <cp:lastModifiedBy>Ethan Kwan</cp:lastModifiedBy>
  <dcterms:created xsi:type="dcterms:W3CDTF">2025-04-08T19:14:39Z</dcterms:created>
  <dcterms:modified xsi:type="dcterms:W3CDTF">2025-04-08T22:01:28Z</dcterms:modified>
</cp:coreProperties>
</file>