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a365-my.sharepoint.com/personal/eaedwards5_crimson_ua_edu/Documents/Code/Capstone/Python_Ex4/"/>
    </mc:Choice>
  </mc:AlternateContent>
  <xr:revisionPtr revIDLastSave="15" documentId="8_{924FEECE-2F16-438D-8D88-D9C38997B063}" xr6:coauthVersionLast="47" xr6:coauthVersionMax="47" xr10:uidLastSave="{257EBBCB-A970-4107-99B3-D3632DD55B3C}"/>
  <bookViews>
    <workbookView xWindow="36780" yWindow="4212" windowWidth="19200" windowHeight="9972" xr2:uid="{0E72505E-34A5-4C50-B8FA-7BCBBA683B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" i="1" l="1"/>
  <c r="N5" i="1"/>
  <c r="K5" i="1"/>
  <c r="P5" i="1"/>
  <c r="O4" i="1"/>
  <c r="O3" i="1"/>
  <c r="O2" i="1"/>
</calcChain>
</file>

<file path=xl/sharedStrings.xml><?xml version="1.0" encoding="utf-8"?>
<sst xmlns="http://schemas.openxmlformats.org/spreadsheetml/2006/main" count="41" uniqueCount="21">
  <si>
    <t>Staff Member</t>
  </si>
  <si>
    <t>MM</t>
  </si>
  <si>
    <t>DD</t>
  </si>
  <si>
    <t>YY</t>
  </si>
  <si>
    <t>Client Last Name</t>
  </si>
  <si>
    <t>Client First Name</t>
  </si>
  <si>
    <t>Program Source</t>
  </si>
  <si>
    <t>Type of Assistance</t>
  </si>
  <si>
    <t>Type of PR</t>
  </si>
  <si>
    <t># Partic</t>
  </si>
  <si>
    <t>Time Spent</t>
  </si>
  <si>
    <t>Mi In</t>
  </si>
  <si>
    <t>Mi Out</t>
  </si>
  <si>
    <t>Total Mi</t>
  </si>
  <si>
    <t>Mileage $</t>
  </si>
  <si>
    <t>Comments</t>
  </si>
  <si>
    <t>August</t>
  </si>
  <si>
    <t>-</t>
  </si>
  <si>
    <t>CP</t>
  </si>
  <si>
    <t>Evan Campbell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</si>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</sst>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2" fontId="0" fillId="0" borderId="3" xfId="0" applyNumberForma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0" fontId="0" fillId="0" borderId="3" xfId="0" applyBorder="1"/>
    <xf numFmtId="2" fontId="0" fillId="0" borderId="2" xfId="0" applyNumberForma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hidden="1"/>
    </xf>
    <xf numFmtId="0" fontId="0" fillId="0" borderId="4" xfId="0" applyBorder="1" applyAlignment="1" applyProtection="1">
      <alignment wrapText="1"/>
      <protection locked="0"/>
    </xf>
    <xf numFmtId="0" fontId="0" fillId="0" borderId="5" xfId="0" applyBorder="1" applyAlignment="1" applyProtection="1">
      <alignment wrapText="1"/>
      <protection locked="0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0" borderId="9" xfId="0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2" fontId="0" fillId="0" borderId="9" xfId="0" applyNumberFormat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hidden="1"/>
    </xf>
    <xf numFmtId="0" fontId="0" fillId="0" borderId="1" xfId="0" applyBorder="1"/>
    <xf numFmtId="0" fontId="0" fillId="0" borderId="10" xfId="0" applyBorder="1" applyAlignment="1" applyProtection="1">
      <alignment wrapText="1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hidden="1"/>
    </xf>
    <xf numFmtId="0" fontId="0" fillId="0" borderId="7" xfId="0" applyBorder="1"/>
    <xf numFmtId="0" fontId="0" fillId="0" borderId="8" xfId="0" applyBorder="1" applyAlignment="1" applyProtection="1">
      <alignment wrapText="1"/>
      <protection locked="0"/>
    </xf>
    <xf numFmtId="2" fontId="0" fillId="0" borderId="7" xfId="0" applyNumberFormat="1" applyBorder="1" applyAlignment="1" applyProtection="1">
      <alignment horizontal="center"/>
      <protection locked="0"/>
    </xf>
  </cellXfs>
  <cellStyles count="1">
    <cellStyle name="Normal" xfId="0" builtinId="0"/>
  </cellStyles>
  <dxfs count="34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right style="medium">
          <color indexed="64"/>
        </right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77704E-B8EB-473F-BDF6-CD7D22BCB431}" name="Table1" displayName="Table1" ref="A1:P5" totalsRowCount="1" headerRowDxfId="16" tableBorderDxfId="33">
  <autoFilter ref="A1:P4" xr:uid="{CC77704E-B8EB-473F-BDF6-CD7D22BCB43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8FEA4AA3-44BD-4577-A873-21904FADFC84}" name="Staff Member" totalsRowLabel="Total" dataDxfId="32" totalsRowDxfId="15"/>
    <tableColumn id="2" xr3:uid="{E9390151-B1E6-40BB-9406-57FC6D0D4902}" name="MM" dataDxfId="31" totalsRowDxfId="14"/>
    <tableColumn id="3" xr3:uid="{10022FEC-004B-48AE-B9A4-1B96F1F29000}" name="DD" dataDxfId="30" totalsRowDxfId="13"/>
    <tableColumn id="4" xr3:uid="{425BB3DB-5C4C-48B7-BCBE-16373B37FAA8}" name="YY" dataDxfId="29" totalsRowDxfId="12"/>
    <tableColumn id="5" xr3:uid="{18E0A477-9783-4590-AAF5-406C06C8D6C4}" name="Client Last Name" dataDxfId="28" totalsRowDxfId="11"/>
    <tableColumn id="6" xr3:uid="{8AE355A4-175B-4845-B42B-0F784F109A1F}" name="Client First Name" dataDxfId="27" totalsRowDxfId="10"/>
    <tableColumn id="7" xr3:uid="{26294FF4-FA48-49EB-86BD-10750D83BB6C}" name="Program Source" dataDxfId="26" totalsRowDxfId="9"/>
    <tableColumn id="8" xr3:uid="{30D103A5-A541-4025-82A3-F5C8039EE4B4}" name="Type of Assistance" dataDxfId="25" totalsRowDxfId="8"/>
    <tableColumn id="9" xr3:uid="{66808E21-7BB4-4605-9027-012F29359DC6}" name="Type of PR" dataDxfId="24" totalsRowDxfId="7"/>
    <tableColumn id="10" xr3:uid="{1259FE3C-12FB-4BF7-AB09-DEB4C3BB73C5}" name="# Partic" dataDxfId="23" totalsRowDxfId="6"/>
    <tableColumn id="11" xr3:uid="{D685C1ED-F5EF-4112-8FBF-ACD9244E92E0}" name="Time Spent" totalsRowFunction="sum" dataDxfId="22" totalsRowDxfId="2"/>
    <tableColumn id="12" xr3:uid="{8E29CC40-B939-4D30-A490-3AC964167573}" name="Mi In" dataDxfId="21" totalsRowDxfId="5"/>
    <tableColumn id="13" xr3:uid="{2CFBA374-5F0A-4625-8B4B-9C8803BEDD9F}" name="Mi Out" dataDxfId="20" totalsRowDxfId="4"/>
    <tableColumn id="14" xr3:uid="{9FDAF59E-D01A-465B-9095-C33B29C5092B}" name="Total Mi" totalsRowFunction="sum" dataDxfId="19" totalsRowDxfId="1"/>
    <tableColumn id="15" xr3:uid="{C8931AC0-6705-4BEA-9A7A-5F80DBC96CB1}" name="Mileage $" totalsRowFunction="sum" dataDxfId="18" totalsRowDxfId="0">
      <calculatedColumnFormula>N2*0.625</calculatedColumnFormula>
    </tableColumn>
    <tableColumn id="16" xr3:uid="{9986D365-271D-4E7F-8C00-98CC7A70E613}" name="Comments" totalsRowFunction="count" dataDxfId="17" totalsRow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08DD2-30A4-4A56-AA4E-62207BE78298}">
  <dimension ref="A1:P5"/>
  <sheetViews>
    <sheetView tabSelected="1" topLeftCell="E1" workbookViewId="0">
      <selection activeCell="O10" sqref="O10"/>
    </sheetView>
  </sheetViews>
  <sheetFormatPr defaultRowHeight="14.5" x14ac:dyDescent="0.35"/>
  <cols>
    <col min="1" max="1" width="13.1796875" customWidth="1"/>
    <col min="5" max="5" width="15.90625" customWidth="1"/>
    <col min="6" max="6" width="16.1796875" customWidth="1"/>
    <col min="7" max="7" width="15.36328125" customWidth="1"/>
    <col min="8" max="8" width="17.36328125" customWidth="1"/>
    <col min="9" max="9" width="11.36328125" customWidth="1"/>
    <col min="11" max="11" width="11.6328125" customWidth="1"/>
    <col min="14" max="14" width="9.08984375" customWidth="1"/>
    <col min="15" max="15" width="10.26953125" customWidth="1"/>
    <col min="16" max="16" width="11" customWidth="1"/>
  </cols>
  <sheetData>
    <row r="1" spans="1:16" ht="15" thickBot="1" x14ac:dyDescent="0.4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3" t="s">
        <v>15</v>
      </c>
    </row>
    <row r="2" spans="1:16" ht="15" thickBot="1" x14ac:dyDescent="0.4">
      <c r="A2" s="1" t="s">
        <v>19</v>
      </c>
      <c r="B2" s="1" t="s">
        <v>16</v>
      </c>
      <c r="C2" s="1">
        <v>1</v>
      </c>
      <c r="D2" s="1">
        <v>2022</v>
      </c>
      <c r="E2" s="1" t="s">
        <v>17</v>
      </c>
      <c r="F2" s="1" t="s">
        <v>17</v>
      </c>
      <c r="G2" s="2" t="s">
        <v>18</v>
      </c>
      <c r="H2" s="1" t="s">
        <v>17</v>
      </c>
      <c r="I2" s="1" t="s">
        <v>17</v>
      </c>
      <c r="J2" s="1" t="s">
        <v>17</v>
      </c>
      <c r="K2" s="4">
        <v>4</v>
      </c>
      <c r="L2" s="3">
        <v>0</v>
      </c>
      <c r="M2" s="3">
        <v>0</v>
      </c>
      <c r="N2" s="5">
        <v>25</v>
      </c>
      <c r="O2" s="6">
        <f>N2*0.625</f>
        <v>15.625</v>
      </c>
      <c r="P2" s="9"/>
    </row>
    <row r="3" spans="1:16" ht="15" thickBot="1" x14ac:dyDescent="0.4">
      <c r="A3" s="1" t="s">
        <v>19</v>
      </c>
      <c r="B3" s="1" t="s">
        <v>16</v>
      </c>
      <c r="C3" s="1">
        <v>2</v>
      </c>
      <c r="D3" s="1">
        <v>2022</v>
      </c>
      <c r="E3" s="1" t="s">
        <v>17</v>
      </c>
      <c r="F3" s="1" t="s">
        <v>17</v>
      </c>
      <c r="G3" s="2" t="s">
        <v>18</v>
      </c>
      <c r="H3" s="1" t="s">
        <v>17</v>
      </c>
      <c r="I3" s="1" t="s">
        <v>17</v>
      </c>
      <c r="J3" s="1" t="s">
        <v>17</v>
      </c>
      <c r="K3" s="7">
        <v>5</v>
      </c>
      <c r="L3" s="1">
        <v>0</v>
      </c>
      <c r="M3" s="1">
        <v>0</v>
      </c>
      <c r="N3" s="8">
        <v>23</v>
      </c>
      <c r="O3" s="6">
        <f t="shared" ref="O3:O4" si="0">N3*0.625</f>
        <v>14.375</v>
      </c>
      <c r="P3" s="10"/>
    </row>
    <row r="4" spans="1:16" x14ac:dyDescent="0.35">
      <c r="A4" s="14" t="s">
        <v>19</v>
      </c>
      <c r="B4" s="14" t="s">
        <v>16</v>
      </c>
      <c r="C4" s="14">
        <v>3</v>
      </c>
      <c r="D4" s="14">
        <v>2022</v>
      </c>
      <c r="E4" s="14" t="s">
        <v>17</v>
      </c>
      <c r="F4" s="14" t="s">
        <v>17</v>
      </c>
      <c r="G4" s="15" t="s">
        <v>18</v>
      </c>
      <c r="H4" s="14" t="s">
        <v>17</v>
      </c>
      <c r="I4" s="14" t="s">
        <v>17</v>
      </c>
      <c r="J4" s="14" t="s">
        <v>17</v>
      </c>
      <c r="K4" s="16">
        <v>4</v>
      </c>
      <c r="L4" s="14">
        <v>0</v>
      </c>
      <c r="M4" s="14">
        <v>0</v>
      </c>
      <c r="N4" s="17">
        <v>11</v>
      </c>
      <c r="O4" s="18">
        <f t="shared" si="0"/>
        <v>6.875</v>
      </c>
      <c r="P4" s="19"/>
    </row>
    <row r="5" spans="1:16" x14ac:dyDescent="0.35">
      <c r="A5" s="20" t="s">
        <v>20</v>
      </c>
      <c r="B5" s="20"/>
      <c r="C5" s="20"/>
      <c r="D5" s="20"/>
      <c r="E5" s="20"/>
      <c r="F5" s="20"/>
      <c r="G5" s="21"/>
      <c r="H5" s="20"/>
      <c r="I5" s="20"/>
      <c r="J5" s="20"/>
      <c r="K5" s="25">
        <f>SUBTOTAL(109,Table1[Time Spent])</f>
        <v>13</v>
      </c>
      <c r="L5" s="20"/>
      <c r="M5" s="20"/>
      <c r="N5" s="22">
        <f>SUBTOTAL(109,Table1[Total Mi])</f>
        <v>59</v>
      </c>
      <c r="O5" s="23">
        <f>SUBTOTAL(109,Table1[Mileage $])</f>
        <v>36.875</v>
      </c>
      <c r="P5" s="24">
        <f>SUBTOTAL(103,Table1[Comments])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Edwards</dc:creator>
  <cp:lastModifiedBy>Ethan Edwards</cp:lastModifiedBy>
  <dcterms:created xsi:type="dcterms:W3CDTF">2022-09-13T23:52:05Z</dcterms:created>
  <dcterms:modified xsi:type="dcterms:W3CDTF">2022-09-14T00:47:47Z</dcterms:modified>
</cp:coreProperties>
</file>