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ethan_diamond_capgemini_com/Documents/"/>
    </mc:Choice>
  </mc:AlternateContent>
  <xr:revisionPtr revIDLastSave="2" documentId="8_{F2F009D5-346C-4891-A1C4-C2ED64ADD3AC}" xr6:coauthVersionLast="47" xr6:coauthVersionMax="47" xr10:uidLastSave="{9BDE8D2B-494D-44BF-B519-011D680B9A77}"/>
  <bookViews>
    <workbookView xWindow="57510" yWindow="7460" windowWidth="19380" windowHeight="21690" xr2:uid="{45F8CA4D-B2B3-4981-B2FC-1E3DD342DC95}"/>
  </bookViews>
  <sheets>
    <sheet name="Xref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2" l="1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tc={30ABFBE9-C719-4D95-A5E6-ACBC07FEFF6C}</author>
  </authors>
  <commentList>
    <comment ref="C58" authorId="0" shapeId="0" xr:uid="{30ABFBE9-C719-4D95-A5E6-ACBC07FEFF6C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put the silencer's TC reference in the ECS column because it makes Sam's life easier. 
This is under part column in MCI tab</t>
      </text>
    </comment>
  </commentList>
</comments>
</file>

<file path=xl/sharedStrings.xml><?xml version="1.0" encoding="utf-8"?>
<sst xmlns="http://schemas.openxmlformats.org/spreadsheetml/2006/main" count="457" uniqueCount="53">
  <si>
    <t>Cat ID</t>
  </si>
  <si>
    <t>Material Cat ID</t>
  </si>
  <si>
    <t>ECS</t>
  </si>
  <si>
    <t>TRACE TYPE</t>
  </si>
  <si>
    <t>Trace Type 2</t>
  </si>
  <si>
    <t>Equipment Code</t>
  </si>
  <si>
    <t>Equipment Description</t>
  </si>
  <si>
    <t>Category</t>
  </si>
  <si>
    <t>Name</t>
  </si>
  <si>
    <t>Type</t>
  </si>
  <si>
    <t>Contract Number</t>
  </si>
  <si>
    <t>Version</t>
  </si>
  <si>
    <t>Status</t>
  </si>
  <si>
    <t>VA3209</t>
  </si>
  <si>
    <t>1VVP1420VV-</t>
  </si>
  <si>
    <t>E</t>
  </si>
  <si>
    <t>S</t>
  </si>
  <si>
    <t>ME</t>
  </si>
  <si>
    <t>V--</t>
  </si>
  <si>
    <t>007</t>
  </si>
  <si>
    <t>UK4579</t>
  </si>
  <si>
    <t>ADDED</t>
  </si>
  <si>
    <t>1VVP2420VV-</t>
  </si>
  <si>
    <t>1VVP3420VV-</t>
  </si>
  <si>
    <t>1VVP4420VV-</t>
  </si>
  <si>
    <t>VA3210</t>
  </si>
  <si>
    <t>1VDA1210VV-</t>
  </si>
  <si>
    <t>1VDA2210VV-</t>
  </si>
  <si>
    <t>1VDA3210VV-</t>
  </si>
  <si>
    <t>1VDA4210VV-</t>
  </si>
  <si>
    <t>SI0001</t>
  </si>
  <si>
    <t>1VDA1310ZI-</t>
  </si>
  <si>
    <t>ZI-</t>
  </si>
  <si>
    <t>001</t>
  </si>
  <si>
    <t>1VDA2310ZI-</t>
  </si>
  <si>
    <t>1VDA3310ZI-</t>
  </si>
  <si>
    <t>1VDA4310ZI-</t>
  </si>
  <si>
    <t>2VVP1420VV-</t>
  </si>
  <si>
    <t>2VVP2420VV-</t>
  </si>
  <si>
    <t>2VVP3420VV-</t>
  </si>
  <si>
    <t>2VVP4420VV-</t>
  </si>
  <si>
    <t>2VDA1210VV-</t>
  </si>
  <si>
    <t>2VDA2210VV-</t>
  </si>
  <si>
    <t>2VDA3210VV-</t>
  </si>
  <si>
    <t>2VDA4210VV-</t>
  </si>
  <si>
    <t>2VDA1310ZI-</t>
  </si>
  <si>
    <t>2VDA2310ZI-</t>
  </si>
  <si>
    <t>2VDA3310ZI-</t>
  </si>
  <si>
    <t>2VDA4310ZI-</t>
  </si>
  <si>
    <t>TC100537364/003</t>
  </si>
  <si>
    <t>TC100537390/004</t>
  </si>
  <si>
    <t>TC100537506/014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</si>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</sst>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wrapText="1"/>
    </xf>
    <xf numFmtId="49" fontId="4" fillId="0" borderId="3" xfId="1" applyNumberFormat="1" applyFont="1" applyBorder="1" applyAlignment="1" applyProtection="1">
      <alignment horizontal="left" vertical="center" wrapText="1"/>
      <protection locked="0"/>
    </xf>
    <xf numFmtId="0" fontId="2" fillId="3" borderId="0" xfId="0" applyFont="1" applyFill="1"/>
  </cellXfs>
  <cellStyles count="2">
    <cellStyle name="Normal" xfId="0" builtinId="0"/>
    <cellStyle name="Normal_Sheet2" xfId="1" xr:uid="{25147B12-532A-468F-8FAF-E7F77152F57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ademy/EDF%20Data%20Factory/Cataloguing/Copy%20of%20UK4579%20Gate%203%20Check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I"/>
      <sheetName val="Xref"/>
      <sheetName val="Wedge"/>
      <sheetName val="Sheet1"/>
    </sheetNames>
    <sheetDataSet>
      <sheetData sheetId="0">
        <row r="2">
          <cell r="A2" t="str">
            <v>VA3209</v>
          </cell>
          <cell r="D2" t="str">
            <v>ME</v>
          </cell>
          <cell r="E2" t="str">
            <v>V--</v>
          </cell>
          <cell r="F2" t="str">
            <v>007</v>
          </cell>
        </row>
        <row r="3">
          <cell r="A3" t="str">
            <v>VA3210</v>
          </cell>
          <cell r="D3" t="str">
            <v>ME</v>
          </cell>
          <cell r="E3" t="str">
            <v>V--</v>
          </cell>
          <cell r="F3" t="str">
            <v>007</v>
          </cell>
        </row>
        <row r="4">
          <cell r="A4" t="str">
            <v>SI0001</v>
          </cell>
          <cell r="D4" t="str">
            <v>ME</v>
          </cell>
          <cell r="E4" t="str">
            <v>ZI-</v>
          </cell>
          <cell r="F4" t="str">
            <v>001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amond, Ethan" id="{66E5DE82-D2D4-4453-A52B-CFB65C444753}" userId="S::ethan.diamond@capgemini.com::adb7148c-c1a7-4bdb-93e3-389db0ab51b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8" dT="2023-07-25T13:17:49.06" personId="{66E5DE82-D2D4-4453-A52B-CFB65C444753}" id="{30ABFBE9-C719-4D95-A5E6-ACBC07FEFF6C}">
    <text>We put the silencer's TC reference in the ECS column because it makes Sam's life easier. 
This is under part column in MCI tab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8140-6548-4C17-B1E3-15AEBCA96D3D}">
  <dimension ref="A1:M61"/>
  <sheetViews>
    <sheetView tabSelected="1" zoomScaleNormal="100" workbookViewId="0">
      <selection activeCell="C35" sqref="C35"/>
    </sheetView>
  </sheetViews>
  <sheetFormatPr defaultColWidth="9.1796875" defaultRowHeight="14.5" outlineLevelRow="1" x14ac:dyDescent="0.35"/>
  <cols>
    <col min="1" max="1" width="6.453125" style="3" bestFit="1" customWidth="1"/>
    <col min="2" max="2" width="14.54296875" style="3" bestFit="1" customWidth="1"/>
    <col min="3" max="3" width="17.453125" style="3" bestFit="1" customWidth="1"/>
    <col min="4" max="4" width="11.54296875" style="3" bestFit="1" customWidth="1"/>
    <col min="5" max="5" width="12.453125" style="3" bestFit="1" customWidth="1"/>
    <col min="6" max="6" width="16" style="3" bestFit="1" customWidth="1"/>
    <col min="7" max="7" width="22" style="3" bestFit="1" customWidth="1"/>
    <col min="8" max="8" width="9.1796875" style="3"/>
    <col min="9" max="9" width="6.453125" style="3" bestFit="1" customWidth="1"/>
    <col min="10" max="10" width="5.453125" style="3" bestFit="1" customWidth="1"/>
    <col min="11" max="11" width="16.54296875" style="3" bestFit="1" customWidth="1"/>
    <col min="12" max="12" width="8" style="3" bestFit="1" customWidth="1"/>
    <col min="13" max="13" width="7.453125" style="3" bestFit="1" customWidth="1"/>
    <col min="14" max="16384" width="9.1796875" style="3"/>
  </cols>
  <sheetData>
    <row r="1" spans="1:1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idden="1" outlineLevel="1" x14ac:dyDescent="0.35">
      <c r="B2" t="s">
        <v>13</v>
      </c>
      <c r="C2" s="3" t="s">
        <v>14</v>
      </c>
      <c r="D2" s="3" t="s">
        <v>15</v>
      </c>
      <c r="E2" s="3" t="s">
        <v>16</v>
      </c>
      <c r="H2" s="3" t="s">
        <v>17</v>
      </c>
      <c r="I2" s="3" t="s">
        <v>18</v>
      </c>
      <c r="J2" s="4" t="s">
        <v>19</v>
      </c>
      <c r="K2" s="3" t="s">
        <v>20</v>
      </c>
      <c r="L2" s="3">
        <v>0.34</v>
      </c>
      <c r="M2" s="3" t="s">
        <v>21</v>
      </c>
    </row>
    <row r="3" spans="1:13" hidden="1" outlineLevel="1" x14ac:dyDescent="0.35">
      <c r="B3" t="s">
        <v>13</v>
      </c>
      <c r="C3" s="3" t="s">
        <v>22</v>
      </c>
      <c r="D3" s="3" t="s">
        <v>15</v>
      </c>
      <c r="E3" s="3" t="s">
        <v>16</v>
      </c>
      <c r="H3" s="3" t="s">
        <v>17</v>
      </c>
      <c r="I3" s="3" t="s">
        <v>18</v>
      </c>
      <c r="J3" s="4" t="s">
        <v>19</v>
      </c>
      <c r="K3" s="3" t="s">
        <v>20</v>
      </c>
      <c r="L3" s="3">
        <v>0.34</v>
      </c>
      <c r="M3" s="3" t="s">
        <v>21</v>
      </c>
    </row>
    <row r="4" spans="1:13" hidden="1" outlineLevel="1" x14ac:dyDescent="0.35">
      <c r="B4" t="s">
        <v>13</v>
      </c>
      <c r="C4" s="3" t="s">
        <v>23</v>
      </c>
      <c r="D4" s="3" t="s">
        <v>15</v>
      </c>
      <c r="E4" s="3" t="s">
        <v>16</v>
      </c>
      <c r="H4" s="3" t="s">
        <v>17</v>
      </c>
      <c r="I4" s="3" t="s">
        <v>18</v>
      </c>
      <c r="J4" s="4" t="s">
        <v>19</v>
      </c>
      <c r="K4" s="3" t="s">
        <v>20</v>
      </c>
      <c r="L4" s="3">
        <v>0.34</v>
      </c>
      <c r="M4" s="3" t="s">
        <v>21</v>
      </c>
    </row>
    <row r="5" spans="1:13" hidden="1" outlineLevel="1" x14ac:dyDescent="0.35">
      <c r="B5" t="s">
        <v>13</v>
      </c>
      <c r="C5" s="3" t="s">
        <v>24</v>
      </c>
      <c r="D5" s="3" t="s">
        <v>15</v>
      </c>
      <c r="E5" s="3" t="s">
        <v>16</v>
      </c>
      <c r="H5" s="3" t="s">
        <v>17</v>
      </c>
      <c r="I5" s="3" t="s">
        <v>18</v>
      </c>
      <c r="J5" s="4" t="s">
        <v>19</v>
      </c>
      <c r="K5" s="3" t="s">
        <v>20</v>
      </c>
      <c r="L5" s="3">
        <v>0.34</v>
      </c>
      <c r="M5" s="3" t="s">
        <v>21</v>
      </c>
    </row>
    <row r="6" spans="1:13" hidden="1" outlineLevel="1" x14ac:dyDescent="0.35">
      <c r="B6" t="s">
        <v>25</v>
      </c>
      <c r="C6" s="3" t="s">
        <v>26</v>
      </c>
      <c r="D6" s="3" t="s">
        <v>15</v>
      </c>
      <c r="E6" s="3" t="s">
        <v>16</v>
      </c>
      <c r="H6" s="3" t="s">
        <v>17</v>
      </c>
      <c r="I6" s="3" t="s">
        <v>18</v>
      </c>
      <c r="J6" s="4" t="s">
        <v>19</v>
      </c>
      <c r="K6" s="3" t="s">
        <v>20</v>
      </c>
      <c r="L6" s="3">
        <v>0.34</v>
      </c>
      <c r="M6" s="3" t="s">
        <v>21</v>
      </c>
    </row>
    <row r="7" spans="1:13" hidden="1" outlineLevel="1" x14ac:dyDescent="0.35">
      <c r="B7" t="s">
        <v>25</v>
      </c>
      <c r="C7" s="3" t="s">
        <v>27</v>
      </c>
      <c r="D7" s="3" t="s">
        <v>15</v>
      </c>
      <c r="E7" s="3" t="s">
        <v>16</v>
      </c>
      <c r="H7" s="3" t="s">
        <v>17</v>
      </c>
      <c r="I7" s="3" t="s">
        <v>18</v>
      </c>
      <c r="J7" s="4" t="s">
        <v>19</v>
      </c>
      <c r="K7" s="3" t="s">
        <v>20</v>
      </c>
      <c r="L7" s="3">
        <v>0.34</v>
      </c>
      <c r="M7" s="3" t="s">
        <v>21</v>
      </c>
    </row>
    <row r="8" spans="1:13" hidden="1" outlineLevel="1" x14ac:dyDescent="0.35">
      <c r="B8" t="s">
        <v>25</v>
      </c>
      <c r="C8" s="3" t="s">
        <v>28</v>
      </c>
      <c r="D8" s="3" t="s">
        <v>15</v>
      </c>
      <c r="E8" s="3" t="s">
        <v>16</v>
      </c>
      <c r="H8" s="3" t="s">
        <v>17</v>
      </c>
      <c r="I8" s="3" t="s">
        <v>18</v>
      </c>
      <c r="J8" s="4" t="s">
        <v>19</v>
      </c>
      <c r="K8" s="3" t="s">
        <v>20</v>
      </c>
      <c r="L8" s="3">
        <v>0.34</v>
      </c>
      <c r="M8" s="3" t="s">
        <v>21</v>
      </c>
    </row>
    <row r="9" spans="1:13" hidden="1" outlineLevel="1" x14ac:dyDescent="0.35">
      <c r="B9" t="s">
        <v>25</v>
      </c>
      <c r="C9" s="3" t="s">
        <v>29</v>
      </c>
      <c r="D9" s="3" t="s">
        <v>15</v>
      </c>
      <c r="E9" s="3" t="s">
        <v>16</v>
      </c>
      <c r="H9" s="3" t="s">
        <v>17</v>
      </c>
      <c r="I9" s="3" t="s">
        <v>18</v>
      </c>
      <c r="J9" s="4" t="s">
        <v>19</v>
      </c>
      <c r="K9" s="3" t="s">
        <v>20</v>
      </c>
      <c r="L9" s="3">
        <v>0.34</v>
      </c>
      <c r="M9" s="3" t="s">
        <v>21</v>
      </c>
    </row>
    <row r="10" spans="1:13" hidden="1" outlineLevel="1" x14ac:dyDescent="0.35">
      <c r="B10" t="s">
        <v>30</v>
      </c>
      <c r="C10" s="3" t="s">
        <v>31</v>
      </c>
      <c r="D10" s="3" t="s">
        <v>15</v>
      </c>
      <c r="E10" s="3" t="s">
        <v>16</v>
      </c>
      <c r="H10" s="3" t="s">
        <v>17</v>
      </c>
      <c r="I10" s="3" t="s">
        <v>32</v>
      </c>
      <c r="J10" s="4" t="s">
        <v>33</v>
      </c>
      <c r="K10" s="3" t="s">
        <v>20</v>
      </c>
      <c r="L10" s="3">
        <v>0.34</v>
      </c>
      <c r="M10" s="3" t="s">
        <v>21</v>
      </c>
    </row>
    <row r="11" spans="1:13" hidden="1" outlineLevel="1" x14ac:dyDescent="0.35">
      <c r="B11" t="s">
        <v>30</v>
      </c>
      <c r="C11" s="3" t="s">
        <v>34</v>
      </c>
      <c r="D11" s="3" t="s">
        <v>15</v>
      </c>
      <c r="E11" s="3" t="s">
        <v>16</v>
      </c>
      <c r="H11" s="3" t="s">
        <v>17</v>
      </c>
      <c r="I11" s="3" t="s">
        <v>32</v>
      </c>
      <c r="J11" s="4" t="s">
        <v>33</v>
      </c>
      <c r="K11" s="3" t="s">
        <v>20</v>
      </c>
      <c r="L11" s="3">
        <v>0.34</v>
      </c>
      <c r="M11" s="3" t="s">
        <v>21</v>
      </c>
    </row>
    <row r="12" spans="1:13" hidden="1" outlineLevel="1" x14ac:dyDescent="0.35">
      <c r="B12" t="s">
        <v>30</v>
      </c>
      <c r="C12" s="3" t="s">
        <v>35</v>
      </c>
      <c r="D12" s="3" t="s">
        <v>15</v>
      </c>
      <c r="E12" s="3" t="s">
        <v>16</v>
      </c>
      <c r="H12" s="3" t="s">
        <v>17</v>
      </c>
      <c r="I12" s="3" t="s">
        <v>32</v>
      </c>
      <c r="J12" s="4" t="s">
        <v>33</v>
      </c>
      <c r="K12" s="3" t="s">
        <v>20</v>
      </c>
      <c r="L12" s="3">
        <v>0.34</v>
      </c>
      <c r="M12" s="3" t="s">
        <v>21</v>
      </c>
    </row>
    <row r="13" spans="1:13" hidden="1" outlineLevel="1" x14ac:dyDescent="0.35">
      <c r="B13" t="s">
        <v>30</v>
      </c>
      <c r="C13" s="3" t="s">
        <v>36</v>
      </c>
      <c r="D13" s="3" t="s">
        <v>15</v>
      </c>
      <c r="E13" s="3" t="s">
        <v>16</v>
      </c>
      <c r="H13" s="3" t="s">
        <v>17</v>
      </c>
      <c r="I13" s="3" t="s">
        <v>32</v>
      </c>
      <c r="J13" s="4" t="s">
        <v>33</v>
      </c>
      <c r="K13" s="3" t="s">
        <v>20</v>
      </c>
      <c r="L13" s="3">
        <v>0.34</v>
      </c>
      <c r="M13" s="3" t="s">
        <v>21</v>
      </c>
    </row>
    <row r="14" spans="1:13" hidden="1" outlineLevel="1" x14ac:dyDescent="0.35">
      <c r="B14" t="s">
        <v>13</v>
      </c>
      <c r="C14" s="3" t="s">
        <v>37</v>
      </c>
      <c r="D14" s="3" t="s">
        <v>15</v>
      </c>
      <c r="E14" s="3" t="s">
        <v>16</v>
      </c>
      <c r="H14" s="3" t="s">
        <v>17</v>
      </c>
      <c r="I14" s="3" t="s">
        <v>18</v>
      </c>
      <c r="J14" s="4" t="s">
        <v>19</v>
      </c>
      <c r="K14" s="3" t="s">
        <v>20</v>
      </c>
      <c r="L14" s="3">
        <v>0.34</v>
      </c>
      <c r="M14" s="3" t="s">
        <v>21</v>
      </c>
    </row>
    <row r="15" spans="1:13" hidden="1" outlineLevel="1" x14ac:dyDescent="0.35">
      <c r="B15" t="s">
        <v>13</v>
      </c>
      <c r="C15" s="3" t="s">
        <v>38</v>
      </c>
      <c r="D15" s="3" t="s">
        <v>15</v>
      </c>
      <c r="E15" s="3" t="s">
        <v>16</v>
      </c>
      <c r="H15" s="3" t="s">
        <v>17</v>
      </c>
      <c r="I15" s="3" t="s">
        <v>18</v>
      </c>
      <c r="J15" s="4" t="s">
        <v>19</v>
      </c>
      <c r="K15" s="3" t="s">
        <v>20</v>
      </c>
      <c r="L15" s="3">
        <v>0.34</v>
      </c>
      <c r="M15" s="3" t="s">
        <v>21</v>
      </c>
    </row>
    <row r="16" spans="1:13" hidden="1" outlineLevel="1" x14ac:dyDescent="0.35">
      <c r="B16" t="s">
        <v>13</v>
      </c>
      <c r="C16" s="3" t="s">
        <v>39</v>
      </c>
      <c r="D16" s="3" t="s">
        <v>15</v>
      </c>
      <c r="E16" s="3" t="s">
        <v>16</v>
      </c>
      <c r="H16" s="3" t="s">
        <v>17</v>
      </c>
      <c r="I16" s="3" t="s">
        <v>18</v>
      </c>
      <c r="J16" s="4" t="s">
        <v>19</v>
      </c>
      <c r="K16" s="3" t="s">
        <v>20</v>
      </c>
      <c r="L16" s="3">
        <v>0.34</v>
      </c>
      <c r="M16" s="3" t="s">
        <v>21</v>
      </c>
    </row>
    <row r="17" spans="2:13" hidden="1" outlineLevel="1" x14ac:dyDescent="0.35">
      <c r="B17" t="s">
        <v>13</v>
      </c>
      <c r="C17" s="3" t="s">
        <v>40</v>
      </c>
      <c r="D17" s="3" t="s">
        <v>15</v>
      </c>
      <c r="E17" s="3" t="s">
        <v>16</v>
      </c>
      <c r="H17" s="3" t="s">
        <v>17</v>
      </c>
      <c r="I17" s="3" t="s">
        <v>18</v>
      </c>
      <c r="J17" s="4" t="s">
        <v>19</v>
      </c>
      <c r="K17" s="3" t="s">
        <v>20</v>
      </c>
      <c r="L17" s="3">
        <v>0.34</v>
      </c>
      <c r="M17" s="3" t="s">
        <v>21</v>
      </c>
    </row>
    <row r="18" spans="2:13" hidden="1" outlineLevel="1" x14ac:dyDescent="0.35">
      <c r="B18" t="s">
        <v>25</v>
      </c>
      <c r="C18" s="3" t="s">
        <v>41</v>
      </c>
      <c r="D18" s="3" t="s">
        <v>15</v>
      </c>
      <c r="E18" s="3" t="s">
        <v>16</v>
      </c>
      <c r="H18" s="3" t="s">
        <v>17</v>
      </c>
      <c r="I18" s="3" t="s">
        <v>18</v>
      </c>
      <c r="J18" s="4" t="s">
        <v>19</v>
      </c>
      <c r="K18" s="3" t="s">
        <v>20</v>
      </c>
      <c r="L18" s="3">
        <v>0.34</v>
      </c>
      <c r="M18" s="3" t="s">
        <v>21</v>
      </c>
    </row>
    <row r="19" spans="2:13" hidden="1" outlineLevel="1" x14ac:dyDescent="0.35">
      <c r="B19" t="s">
        <v>25</v>
      </c>
      <c r="C19" s="3" t="s">
        <v>42</v>
      </c>
      <c r="D19" s="3" t="s">
        <v>15</v>
      </c>
      <c r="E19" s="3" t="s">
        <v>16</v>
      </c>
      <c r="H19" s="3" t="s">
        <v>17</v>
      </c>
      <c r="I19" s="3" t="s">
        <v>18</v>
      </c>
      <c r="J19" s="4" t="s">
        <v>19</v>
      </c>
      <c r="K19" s="3" t="s">
        <v>20</v>
      </c>
      <c r="L19" s="3">
        <v>0.34</v>
      </c>
      <c r="M19" s="3" t="s">
        <v>21</v>
      </c>
    </row>
    <row r="20" spans="2:13" hidden="1" outlineLevel="1" x14ac:dyDescent="0.35">
      <c r="B20" t="s">
        <v>25</v>
      </c>
      <c r="C20" s="3" t="s">
        <v>43</v>
      </c>
      <c r="D20" s="3" t="s">
        <v>15</v>
      </c>
      <c r="E20" s="3" t="s">
        <v>16</v>
      </c>
      <c r="H20" s="3" t="s">
        <v>17</v>
      </c>
      <c r="I20" s="3" t="s">
        <v>18</v>
      </c>
      <c r="J20" s="4" t="s">
        <v>19</v>
      </c>
      <c r="K20" s="3" t="s">
        <v>20</v>
      </c>
      <c r="L20" s="3">
        <v>0.34</v>
      </c>
      <c r="M20" s="3" t="s">
        <v>21</v>
      </c>
    </row>
    <row r="21" spans="2:13" hidden="1" outlineLevel="1" x14ac:dyDescent="0.35">
      <c r="B21" t="s">
        <v>25</v>
      </c>
      <c r="C21" s="3" t="s">
        <v>44</v>
      </c>
      <c r="D21" s="3" t="s">
        <v>15</v>
      </c>
      <c r="E21" s="3" t="s">
        <v>16</v>
      </c>
      <c r="H21" s="3" t="s">
        <v>17</v>
      </c>
      <c r="I21" s="3" t="s">
        <v>18</v>
      </c>
      <c r="J21" s="4" t="s">
        <v>19</v>
      </c>
      <c r="K21" s="3" t="s">
        <v>20</v>
      </c>
      <c r="L21" s="3">
        <v>0.34</v>
      </c>
      <c r="M21" s="3" t="s">
        <v>21</v>
      </c>
    </row>
    <row r="22" spans="2:13" hidden="1" outlineLevel="1" x14ac:dyDescent="0.35">
      <c r="B22" t="s">
        <v>30</v>
      </c>
      <c r="C22" s="3" t="s">
        <v>45</v>
      </c>
      <c r="D22" s="3" t="s">
        <v>15</v>
      </c>
      <c r="E22" s="3" t="s">
        <v>16</v>
      </c>
      <c r="H22" s="3" t="s">
        <v>17</v>
      </c>
      <c r="I22" s="3" t="s">
        <v>32</v>
      </c>
      <c r="J22" s="4" t="s">
        <v>33</v>
      </c>
      <c r="K22" s="3" t="s">
        <v>20</v>
      </c>
      <c r="L22" s="3">
        <v>0.34</v>
      </c>
      <c r="M22" s="3" t="s">
        <v>21</v>
      </c>
    </row>
    <row r="23" spans="2:13" hidden="1" outlineLevel="1" x14ac:dyDescent="0.35">
      <c r="B23" t="s">
        <v>30</v>
      </c>
      <c r="C23" s="3" t="s">
        <v>46</v>
      </c>
      <c r="D23" s="3" t="s">
        <v>15</v>
      </c>
      <c r="E23" s="3" t="s">
        <v>16</v>
      </c>
      <c r="H23" s="3" t="s">
        <v>17</v>
      </c>
      <c r="I23" s="3" t="s">
        <v>32</v>
      </c>
      <c r="J23" s="4" t="s">
        <v>33</v>
      </c>
      <c r="K23" s="3" t="s">
        <v>20</v>
      </c>
      <c r="L23" s="3">
        <v>0.34</v>
      </c>
      <c r="M23" s="3" t="s">
        <v>21</v>
      </c>
    </row>
    <row r="24" spans="2:13" hidden="1" outlineLevel="1" x14ac:dyDescent="0.35">
      <c r="B24" t="s">
        <v>30</v>
      </c>
      <c r="C24" s="3" t="s">
        <v>47</v>
      </c>
      <c r="D24" s="3" t="s">
        <v>15</v>
      </c>
      <c r="E24" s="3" t="s">
        <v>16</v>
      </c>
      <c r="H24" s="3" t="s">
        <v>17</v>
      </c>
      <c r="I24" s="3" t="s">
        <v>32</v>
      </c>
      <c r="J24" s="4" t="s">
        <v>33</v>
      </c>
      <c r="K24" s="3" t="s">
        <v>20</v>
      </c>
      <c r="L24" s="3">
        <v>0.34</v>
      </c>
      <c r="M24" s="3" t="s">
        <v>21</v>
      </c>
    </row>
    <row r="25" spans="2:13" hidden="1" outlineLevel="1" x14ac:dyDescent="0.35">
      <c r="B25" t="s">
        <v>30</v>
      </c>
      <c r="C25" s="3" t="s">
        <v>48</v>
      </c>
      <c r="D25" s="3" t="s">
        <v>15</v>
      </c>
      <c r="E25" s="3" t="s">
        <v>16</v>
      </c>
      <c r="H25" s="3" t="s">
        <v>17</v>
      </c>
      <c r="I25" s="3" t="s">
        <v>32</v>
      </c>
      <c r="J25" s="4" t="s">
        <v>33</v>
      </c>
      <c r="K25" s="3" t="s">
        <v>20</v>
      </c>
      <c r="L25" s="3">
        <v>0.34</v>
      </c>
      <c r="M25" s="3" t="s">
        <v>21</v>
      </c>
    </row>
    <row r="26" spans="2:13" hidden="1" outlineLevel="1" x14ac:dyDescent="0.35">
      <c r="B26" t="s">
        <v>13</v>
      </c>
      <c r="C26" t="s">
        <v>49</v>
      </c>
      <c r="D26" s="3" t="s">
        <v>15</v>
      </c>
      <c r="E26" s="3" t="s">
        <v>16</v>
      </c>
      <c r="H26" s="3" t="s">
        <v>17</v>
      </c>
      <c r="I26" s="3" t="s">
        <v>18</v>
      </c>
      <c r="J26" s="4" t="s">
        <v>19</v>
      </c>
      <c r="K26" s="3" t="s">
        <v>20</v>
      </c>
      <c r="L26" s="3">
        <v>0.34</v>
      </c>
      <c r="M26" s="3" t="s">
        <v>21</v>
      </c>
    </row>
    <row r="27" spans="2:13" hidden="1" outlineLevel="1" x14ac:dyDescent="0.35">
      <c r="B27" t="s">
        <v>25</v>
      </c>
      <c r="C27" t="s">
        <v>50</v>
      </c>
      <c r="D27" s="3" t="s">
        <v>15</v>
      </c>
      <c r="E27" s="3" t="s">
        <v>16</v>
      </c>
      <c r="H27" s="3" t="s">
        <v>17</v>
      </c>
      <c r="I27" s="3" t="s">
        <v>18</v>
      </c>
      <c r="J27" s="4" t="s">
        <v>19</v>
      </c>
      <c r="K27" s="3" t="s">
        <v>20</v>
      </c>
      <c r="L27" s="3">
        <v>0.34</v>
      </c>
      <c r="M27" s="3" t="s">
        <v>21</v>
      </c>
    </row>
    <row r="28" spans="2:13" hidden="1" outlineLevel="1" x14ac:dyDescent="0.35">
      <c r="B28" t="s">
        <v>30</v>
      </c>
      <c r="C28" s="5" t="s">
        <v>51</v>
      </c>
      <c r="D28" s="3" t="s">
        <v>15</v>
      </c>
      <c r="E28" s="3" t="s">
        <v>16</v>
      </c>
      <c r="H28" s="3" t="s">
        <v>17</v>
      </c>
      <c r="I28" s="3" t="s">
        <v>32</v>
      </c>
      <c r="J28" s="4" t="s">
        <v>33</v>
      </c>
      <c r="K28" s="3" t="s">
        <v>20</v>
      </c>
      <c r="L28" s="3">
        <v>0.34</v>
      </c>
      <c r="M28" s="3" t="s">
        <v>21</v>
      </c>
    </row>
    <row r="29" spans="2:13" hidden="1" outlineLevel="1" x14ac:dyDescent="0.35">
      <c r="B29" t="s">
        <v>13</v>
      </c>
      <c r="C29" s="3" t="s">
        <v>20</v>
      </c>
      <c r="D29" s="3" t="s">
        <v>52</v>
      </c>
      <c r="H29" s="3" t="s">
        <v>17</v>
      </c>
      <c r="I29" s="3" t="s">
        <v>18</v>
      </c>
      <c r="J29" s="4" t="s">
        <v>19</v>
      </c>
      <c r="K29" s="3" t="s">
        <v>20</v>
      </c>
      <c r="L29" s="3">
        <v>0.34</v>
      </c>
      <c r="M29" s="3" t="s">
        <v>21</v>
      </c>
    </row>
    <row r="30" spans="2:13" hidden="1" outlineLevel="1" x14ac:dyDescent="0.35">
      <c r="B30" t="s">
        <v>25</v>
      </c>
      <c r="C30" s="3" t="s">
        <v>20</v>
      </c>
      <c r="D30" s="3" t="s">
        <v>52</v>
      </c>
      <c r="H30" s="3" t="s">
        <v>17</v>
      </c>
      <c r="I30" s="3" t="s">
        <v>18</v>
      </c>
      <c r="J30" s="4" t="s">
        <v>19</v>
      </c>
      <c r="K30" s="3" t="s">
        <v>20</v>
      </c>
      <c r="L30" s="3">
        <v>0.34</v>
      </c>
      <c r="M30" s="3" t="s">
        <v>21</v>
      </c>
    </row>
    <row r="31" spans="2:13" hidden="1" outlineLevel="1" x14ac:dyDescent="0.35">
      <c r="B31" t="s">
        <v>30</v>
      </c>
      <c r="C31" s="3" t="s">
        <v>20</v>
      </c>
      <c r="D31" s="3" t="s">
        <v>52</v>
      </c>
      <c r="H31" s="3" t="s">
        <v>17</v>
      </c>
      <c r="I31" s="3" t="s">
        <v>32</v>
      </c>
      <c r="J31" s="4" t="s">
        <v>33</v>
      </c>
      <c r="K31" s="3" t="s">
        <v>20</v>
      </c>
      <c r="L31" s="3">
        <v>0.34</v>
      </c>
      <c r="M31" s="3" t="s">
        <v>21</v>
      </c>
    </row>
    <row r="32" spans="2:13" collapsed="1" x14ac:dyDescent="0.35">
      <c r="B32" t="s">
        <v>13</v>
      </c>
      <c r="C32" s="6" t="s">
        <v>14</v>
      </c>
      <c r="D32" t="s">
        <v>15</v>
      </c>
      <c r="E32" t="s">
        <v>16</v>
      </c>
      <c r="H32" s="3" t="str">
        <f>_xlfn.XLOOKUP($B32,[1]MCI!$A$2:$A$4,[1]MCI!D$2:D$4,,0)</f>
        <v>ME</v>
      </c>
      <c r="I32" s="3" t="str">
        <f>_xlfn.XLOOKUP($B32,[1]MCI!$A$2:$A$4,[1]MCI!E$2:E$4,,0)</f>
        <v>V--</v>
      </c>
      <c r="J32" s="3" t="str">
        <f>_xlfn.XLOOKUP($B32,[1]MCI!$A$2:$A$4,[1]MCI!F$2:F$4,,0)</f>
        <v>007</v>
      </c>
      <c r="K32" t="s">
        <v>20</v>
      </c>
      <c r="L32">
        <v>0.34</v>
      </c>
      <c r="M32" t="s">
        <v>21</v>
      </c>
    </row>
    <row r="33" spans="2:13" x14ac:dyDescent="0.35">
      <c r="B33" t="s">
        <v>13</v>
      </c>
      <c r="C33" s="6" t="s">
        <v>22</v>
      </c>
      <c r="D33" t="s">
        <v>15</v>
      </c>
      <c r="E33" t="s">
        <v>16</v>
      </c>
      <c r="H33" s="3" t="str">
        <f>_xlfn.XLOOKUP($B33,[1]MCI!$A$2:$A$4,[1]MCI!D$2:D$4,,0)</f>
        <v>ME</v>
      </c>
      <c r="I33" s="3" t="str">
        <f>_xlfn.XLOOKUP($B33,[1]MCI!$A$2:$A$4,[1]MCI!E$2:E$4,,0)</f>
        <v>V--</v>
      </c>
      <c r="J33" s="3" t="str">
        <f>_xlfn.XLOOKUP($B33,[1]MCI!$A$2:$A$4,[1]MCI!F$2:F$4,,0)</f>
        <v>007</v>
      </c>
      <c r="K33" t="s">
        <v>20</v>
      </c>
      <c r="L33">
        <v>0.34</v>
      </c>
      <c r="M33" t="s">
        <v>21</v>
      </c>
    </row>
    <row r="34" spans="2:13" x14ac:dyDescent="0.35">
      <c r="B34" t="s">
        <v>13</v>
      </c>
      <c r="C34" s="6" t="s">
        <v>23</v>
      </c>
      <c r="D34" t="s">
        <v>15</v>
      </c>
      <c r="E34" t="s">
        <v>16</v>
      </c>
      <c r="H34" s="3" t="str">
        <f>_xlfn.XLOOKUP($B34,[1]MCI!$A$2:$A$4,[1]MCI!D$2:D$4,,0)</f>
        <v>ME</v>
      </c>
      <c r="I34" s="3" t="str">
        <f>_xlfn.XLOOKUP($B34,[1]MCI!$A$2:$A$4,[1]MCI!E$2:E$4,,0)</f>
        <v>V--</v>
      </c>
      <c r="J34" s="3" t="str">
        <f>_xlfn.XLOOKUP($B34,[1]MCI!$A$2:$A$4,[1]MCI!F$2:F$4,,0)</f>
        <v>007</v>
      </c>
      <c r="K34" t="s">
        <v>20</v>
      </c>
      <c r="L34">
        <v>0.34</v>
      </c>
      <c r="M34" t="s">
        <v>21</v>
      </c>
    </row>
    <row r="35" spans="2:13" x14ac:dyDescent="0.35">
      <c r="B35" t="s">
        <v>13</v>
      </c>
      <c r="C35" s="6" t="s">
        <v>24</v>
      </c>
      <c r="D35" t="s">
        <v>15</v>
      </c>
      <c r="E35" t="s">
        <v>16</v>
      </c>
      <c r="H35" s="3" t="str">
        <f>_xlfn.XLOOKUP($B35,[1]MCI!$A$2:$A$4,[1]MCI!D$2:D$4,,0)</f>
        <v>ME</v>
      </c>
      <c r="I35" s="3" t="str">
        <f>_xlfn.XLOOKUP($B35,[1]MCI!$A$2:$A$4,[1]MCI!E$2:E$4,,0)</f>
        <v>V--</v>
      </c>
      <c r="J35" s="3" t="str">
        <f>_xlfn.XLOOKUP($B35,[1]MCI!$A$2:$A$4,[1]MCI!F$2:F$4,,0)</f>
        <v>007</v>
      </c>
      <c r="K35" t="s">
        <v>20</v>
      </c>
      <c r="L35">
        <v>0.34</v>
      </c>
      <c r="M35" t="s">
        <v>21</v>
      </c>
    </row>
    <row r="36" spans="2:13" x14ac:dyDescent="0.35">
      <c r="B36" t="s">
        <v>25</v>
      </c>
      <c r="C36" s="6" t="s">
        <v>26</v>
      </c>
      <c r="D36" t="s">
        <v>15</v>
      </c>
      <c r="E36" t="s">
        <v>16</v>
      </c>
      <c r="H36" s="3" t="str">
        <f>_xlfn.XLOOKUP($B36,[1]MCI!$A$2:$A$4,[1]MCI!D$2:D$4,,0)</f>
        <v>ME</v>
      </c>
      <c r="I36" s="3" t="str">
        <f>_xlfn.XLOOKUP($B36,[1]MCI!$A$2:$A$4,[1]MCI!E$2:E$4,,0)</f>
        <v>V--</v>
      </c>
      <c r="J36" s="3" t="str">
        <f>_xlfn.XLOOKUP($B36,[1]MCI!$A$2:$A$4,[1]MCI!F$2:F$4,,0)</f>
        <v>007</v>
      </c>
      <c r="K36" t="s">
        <v>20</v>
      </c>
      <c r="L36">
        <v>0.34</v>
      </c>
      <c r="M36" t="s">
        <v>21</v>
      </c>
    </row>
    <row r="37" spans="2:13" x14ac:dyDescent="0.35">
      <c r="B37" t="s">
        <v>25</v>
      </c>
      <c r="C37" s="6" t="s">
        <v>27</v>
      </c>
      <c r="D37" t="s">
        <v>15</v>
      </c>
      <c r="E37" t="s">
        <v>16</v>
      </c>
      <c r="H37" s="3" t="str">
        <f>_xlfn.XLOOKUP($B37,[1]MCI!$A$2:$A$4,[1]MCI!D$2:D$4,,0)</f>
        <v>ME</v>
      </c>
      <c r="I37" s="3" t="str">
        <f>_xlfn.XLOOKUP($B37,[1]MCI!$A$2:$A$4,[1]MCI!E$2:E$4,,0)</f>
        <v>V--</v>
      </c>
      <c r="J37" s="3" t="str">
        <f>_xlfn.XLOOKUP($B37,[1]MCI!$A$2:$A$4,[1]MCI!F$2:F$4,,0)</f>
        <v>007</v>
      </c>
      <c r="K37" t="s">
        <v>20</v>
      </c>
      <c r="L37">
        <v>0.34</v>
      </c>
      <c r="M37" t="s">
        <v>21</v>
      </c>
    </row>
    <row r="38" spans="2:13" x14ac:dyDescent="0.35">
      <c r="B38" t="s">
        <v>25</v>
      </c>
      <c r="C38" s="6" t="s">
        <v>28</v>
      </c>
      <c r="D38" t="s">
        <v>15</v>
      </c>
      <c r="E38" t="s">
        <v>16</v>
      </c>
      <c r="H38" s="3" t="str">
        <f>_xlfn.XLOOKUP($B38,[1]MCI!$A$2:$A$4,[1]MCI!D$2:D$4,,0)</f>
        <v>ME</v>
      </c>
      <c r="I38" s="3" t="str">
        <f>_xlfn.XLOOKUP($B38,[1]MCI!$A$2:$A$4,[1]MCI!E$2:E$4,,0)</f>
        <v>V--</v>
      </c>
      <c r="J38" s="3" t="str">
        <f>_xlfn.XLOOKUP($B38,[1]MCI!$A$2:$A$4,[1]MCI!F$2:F$4,,0)</f>
        <v>007</v>
      </c>
      <c r="K38" t="s">
        <v>20</v>
      </c>
      <c r="L38">
        <v>0.34</v>
      </c>
      <c r="M38" t="s">
        <v>21</v>
      </c>
    </row>
    <row r="39" spans="2:13" x14ac:dyDescent="0.35">
      <c r="B39" t="s">
        <v>25</v>
      </c>
      <c r="C39" s="6" t="s">
        <v>29</v>
      </c>
      <c r="D39" t="s">
        <v>15</v>
      </c>
      <c r="E39" t="s">
        <v>16</v>
      </c>
      <c r="H39" s="3" t="str">
        <f>_xlfn.XLOOKUP($B39,[1]MCI!$A$2:$A$4,[1]MCI!D$2:D$4,,0)</f>
        <v>ME</v>
      </c>
      <c r="I39" s="3" t="str">
        <f>_xlfn.XLOOKUP($B39,[1]MCI!$A$2:$A$4,[1]MCI!E$2:E$4,,0)</f>
        <v>V--</v>
      </c>
      <c r="J39" s="3" t="str">
        <f>_xlfn.XLOOKUP($B39,[1]MCI!$A$2:$A$4,[1]MCI!F$2:F$4,,0)</f>
        <v>007</v>
      </c>
      <c r="K39" t="s">
        <v>20</v>
      </c>
      <c r="L39">
        <v>0.34</v>
      </c>
      <c r="M39" t="s">
        <v>21</v>
      </c>
    </row>
    <row r="40" spans="2:13" x14ac:dyDescent="0.35">
      <c r="B40" t="s">
        <v>30</v>
      </c>
      <c r="C40" s="6" t="s">
        <v>31</v>
      </c>
      <c r="D40" t="s">
        <v>15</v>
      </c>
      <c r="E40" t="s">
        <v>16</v>
      </c>
      <c r="H40" s="3" t="str">
        <f>_xlfn.XLOOKUP($B40,[1]MCI!$A$2:$A$4,[1]MCI!D$2:D$4,,0)</f>
        <v>ME</v>
      </c>
      <c r="I40" s="3" t="str">
        <f>_xlfn.XLOOKUP($B40,[1]MCI!$A$2:$A$4,[1]MCI!E$2:E$4,,0)</f>
        <v>ZI-</v>
      </c>
      <c r="J40" s="3" t="str">
        <f>_xlfn.XLOOKUP($B40,[1]MCI!$A$2:$A$4,[1]MCI!F$2:F$4,,0)</f>
        <v>001</v>
      </c>
      <c r="K40" t="s">
        <v>20</v>
      </c>
      <c r="L40">
        <v>0.34</v>
      </c>
      <c r="M40" t="s">
        <v>21</v>
      </c>
    </row>
    <row r="41" spans="2:13" x14ac:dyDescent="0.35">
      <c r="B41" t="s">
        <v>30</v>
      </c>
      <c r="C41" s="6" t="s">
        <v>34</v>
      </c>
      <c r="D41" t="s">
        <v>15</v>
      </c>
      <c r="E41" t="s">
        <v>16</v>
      </c>
      <c r="H41" s="3" t="str">
        <f>_xlfn.XLOOKUP($B41,[1]MCI!$A$2:$A$4,[1]MCI!D$2:D$4,,0)</f>
        <v>ME</v>
      </c>
      <c r="I41" s="3" t="str">
        <f>_xlfn.XLOOKUP($B41,[1]MCI!$A$2:$A$4,[1]MCI!E$2:E$4,,0)</f>
        <v>ZI-</v>
      </c>
      <c r="J41" s="3" t="str">
        <f>_xlfn.XLOOKUP($B41,[1]MCI!$A$2:$A$4,[1]MCI!F$2:F$4,,0)</f>
        <v>001</v>
      </c>
      <c r="K41" t="s">
        <v>20</v>
      </c>
      <c r="L41">
        <v>0.34</v>
      </c>
      <c r="M41" t="s">
        <v>21</v>
      </c>
    </row>
    <row r="42" spans="2:13" x14ac:dyDescent="0.35">
      <c r="B42" t="s">
        <v>30</v>
      </c>
      <c r="C42" s="6" t="s">
        <v>35</v>
      </c>
      <c r="D42" t="s">
        <v>15</v>
      </c>
      <c r="E42" t="s">
        <v>16</v>
      </c>
      <c r="H42" s="3" t="str">
        <f>_xlfn.XLOOKUP($B42,[1]MCI!$A$2:$A$4,[1]MCI!D$2:D$4,,0)</f>
        <v>ME</v>
      </c>
      <c r="I42" s="3" t="str">
        <f>_xlfn.XLOOKUP($B42,[1]MCI!$A$2:$A$4,[1]MCI!E$2:E$4,,0)</f>
        <v>ZI-</v>
      </c>
      <c r="J42" s="3" t="str">
        <f>_xlfn.XLOOKUP($B42,[1]MCI!$A$2:$A$4,[1]MCI!F$2:F$4,,0)</f>
        <v>001</v>
      </c>
      <c r="K42" t="s">
        <v>20</v>
      </c>
      <c r="L42">
        <v>0.34</v>
      </c>
      <c r="M42" t="s">
        <v>21</v>
      </c>
    </row>
    <row r="43" spans="2:13" x14ac:dyDescent="0.35">
      <c r="B43" t="s">
        <v>30</v>
      </c>
      <c r="C43" s="6" t="s">
        <v>36</v>
      </c>
      <c r="D43" t="s">
        <v>15</v>
      </c>
      <c r="E43" t="s">
        <v>16</v>
      </c>
      <c r="H43" s="3" t="str">
        <f>_xlfn.XLOOKUP($B43,[1]MCI!$A$2:$A$4,[1]MCI!D$2:D$4,,0)</f>
        <v>ME</v>
      </c>
      <c r="I43" s="3" t="str">
        <f>_xlfn.XLOOKUP($B43,[1]MCI!$A$2:$A$4,[1]MCI!E$2:E$4,,0)</f>
        <v>ZI-</v>
      </c>
      <c r="J43" s="3" t="str">
        <f>_xlfn.XLOOKUP($B43,[1]MCI!$A$2:$A$4,[1]MCI!F$2:F$4,,0)</f>
        <v>001</v>
      </c>
      <c r="K43" t="s">
        <v>20</v>
      </c>
      <c r="L43">
        <v>0.34</v>
      </c>
      <c r="M43" t="s">
        <v>21</v>
      </c>
    </row>
    <row r="44" spans="2:13" x14ac:dyDescent="0.35">
      <c r="B44" t="s">
        <v>13</v>
      </c>
      <c r="C44" s="6" t="s">
        <v>37</v>
      </c>
      <c r="D44" t="s">
        <v>15</v>
      </c>
      <c r="E44" t="s">
        <v>16</v>
      </c>
      <c r="H44" s="3" t="str">
        <f>_xlfn.XLOOKUP($B44,[1]MCI!$A$2:$A$4,[1]MCI!D$2:D$4,,0)</f>
        <v>ME</v>
      </c>
      <c r="I44" s="3" t="str">
        <f>_xlfn.XLOOKUP($B44,[1]MCI!$A$2:$A$4,[1]MCI!E$2:E$4,,0)</f>
        <v>V--</v>
      </c>
      <c r="J44" s="3" t="str">
        <f>_xlfn.XLOOKUP($B44,[1]MCI!$A$2:$A$4,[1]MCI!F$2:F$4,,0)</f>
        <v>007</v>
      </c>
      <c r="K44" t="s">
        <v>20</v>
      </c>
      <c r="L44">
        <v>0.34</v>
      </c>
      <c r="M44" t="s">
        <v>21</v>
      </c>
    </row>
    <row r="45" spans="2:13" x14ac:dyDescent="0.35">
      <c r="B45" t="s">
        <v>13</v>
      </c>
      <c r="C45" s="6" t="s">
        <v>38</v>
      </c>
      <c r="D45" t="s">
        <v>15</v>
      </c>
      <c r="E45" t="s">
        <v>16</v>
      </c>
      <c r="H45" s="3" t="str">
        <f>_xlfn.XLOOKUP($B45,[1]MCI!$A$2:$A$4,[1]MCI!D$2:D$4,,0)</f>
        <v>ME</v>
      </c>
      <c r="I45" s="3" t="str">
        <f>_xlfn.XLOOKUP($B45,[1]MCI!$A$2:$A$4,[1]MCI!E$2:E$4,,0)</f>
        <v>V--</v>
      </c>
      <c r="J45" s="3" t="str">
        <f>_xlfn.XLOOKUP($B45,[1]MCI!$A$2:$A$4,[1]MCI!F$2:F$4,,0)</f>
        <v>007</v>
      </c>
      <c r="K45" t="s">
        <v>20</v>
      </c>
      <c r="L45">
        <v>0.34</v>
      </c>
      <c r="M45" t="s">
        <v>21</v>
      </c>
    </row>
    <row r="46" spans="2:13" x14ac:dyDescent="0.35">
      <c r="B46" t="s">
        <v>13</v>
      </c>
      <c r="C46" s="6" t="s">
        <v>39</v>
      </c>
      <c r="D46" t="s">
        <v>15</v>
      </c>
      <c r="E46" t="s">
        <v>16</v>
      </c>
      <c r="H46" s="3" t="str">
        <f>_xlfn.XLOOKUP($B46,[1]MCI!$A$2:$A$4,[1]MCI!D$2:D$4,,0)</f>
        <v>ME</v>
      </c>
      <c r="I46" s="3" t="str">
        <f>_xlfn.XLOOKUP($B46,[1]MCI!$A$2:$A$4,[1]MCI!E$2:E$4,,0)</f>
        <v>V--</v>
      </c>
      <c r="J46" s="3" t="str">
        <f>_xlfn.XLOOKUP($B46,[1]MCI!$A$2:$A$4,[1]MCI!F$2:F$4,,0)</f>
        <v>007</v>
      </c>
      <c r="K46" t="s">
        <v>20</v>
      </c>
      <c r="L46">
        <v>0.34</v>
      </c>
      <c r="M46" t="s">
        <v>21</v>
      </c>
    </row>
    <row r="47" spans="2:13" x14ac:dyDescent="0.35">
      <c r="B47" t="s">
        <v>13</v>
      </c>
      <c r="C47" s="6" t="s">
        <v>40</v>
      </c>
      <c r="D47" t="s">
        <v>15</v>
      </c>
      <c r="E47" t="s">
        <v>16</v>
      </c>
      <c r="H47" s="3" t="str">
        <f>_xlfn.XLOOKUP($B47,[1]MCI!$A$2:$A$4,[1]MCI!D$2:D$4,,0)</f>
        <v>ME</v>
      </c>
      <c r="I47" s="3" t="str">
        <f>_xlfn.XLOOKUP($B47,[1]MCI!$A$2:$A$4,[1]MCI!E$2:E$4,,0)</f>
        <v>V--</v>
      </c>
      <c r="J47" s="3" t="str">
        <f>_xlfn.XLOOKUP($B47,[1]MCI!$A$2:$A$4,[1]MCI!F$2:F$4,,0)</f>
        <v>007</v>
      </c>
      <c r="K47" t="s">
        <v>20</v>
      </c>
      <c r="L47">
        <v>0.34</v>
      </c>
      <c r="M47" t="s">
        <v>21</v>
      </c>
    </row>
    <row r="48" spans="2:13" x14ac:dyDescent="0.35">
      <c r="B48" t="s">
        <v>25</v>
      </c>
      <c r="C48" s="6" t="s">
        <v>41</v>
      </c>
      <c r="D48" t="s">
        <v>15</v>
      </c>
      <c r="E48" t="s">
        <v>16</v>
      </c>
      <c r="H48" s="3" t="str">
        <f>_xlfn.XLOOKUP($B48,[1]MCI!$A$2:$A$4,[1]MCI!D$2:D$4,,0)</f>
        <v>ME</v>
      </c>
      <c r="I48" s="3" t="str">
        <f>_xlfn.XLOOKUP($B48,[1]MCI!$A$2:$A$4,[1]MCI!E$2:E$4,,0)</f>
        <v>V--</v>
      </c>
      <c r="J48" s="3" t="str">
        <f>_xlfn.XLOOKUP($B48,[1]MCI!$A$2:$A$4,[1]MCI!F$2:F$4,,0)</f>
        <v>007</v>
      </c>
      <c r="K48" t="s">
        <v>20</v>
      </c>
      <c r="L48">
        <v>0.34</v>
      </c>
      <c r="M48" t="s">
        <v>21</v>
      </c>
    </row>
    <row r="49" spans="2:13" x14ac:dyDescent="0.35">
      <c r="B49" t="s">
        <v>25</v>
      </c>
      <c r="C49" s="6" t="s">
        <v>42</v>
      </c>
      <c r="D49" t="s">
        <v>15</v>
      </c>
      <c r="E49" t="s">
        <v>16</v>
      </c>
      <c r="H49" s="3" t="str">
        <f>_xlfn.XLOOKUP($B49,[1]MCI!$A$2:$A$4,[1]MCI!D$2:D$4,,0)</f>
        <v>ME</v>
      </c>
      <c r="I49" s="3" t="str">
        <f>_xlfn.XLOOKUP($B49,[1]MCI!$A$2:$A$4,[1]MCI!E$2:E$4,,0)</f>
        <v>V--</v>
      </c>
      <c r="J49" s="3" t="str">
        <f>_xlfn.XLOOKUP($B49,[1]MCI!$A$2:$A$4,[1]MCI!F$2:F$4,,0)</f>
        <v>007</v>
      </c>
      <c r="K49" t="s">
        <v>20</v>
      </c>
      <c r="L49">
        <v>0.34</v>
      </c>
      <c r="M49" t="s">
        <v>21</v>
      </c>
    </row>
    <row r="50" spans="2:13" x14ac:dyDescent="0.35">
      <c r="B50" t="s">
        <v>25</v>
      </c>
      <c r="C50" s="6" t="s">
        <v>43</v>
      </c>
      <c r="D50" t="s">
        <v>15</v>
      </c>
      <c r="E50" t="s">
        <v>16</v>
      </c>
      <c r="H50" s="3" t="str">
        <f>_xlfn.XLOOKUP($B50,[1]MCI!$A$2:$A$4,[1]MCI!D$2:D$4,,0)</f>
        <v>ME</v>
      </c>
      <c r="I50" s="3" t="str">
        <f>_xlfn.XLOOKUP($B50,[1]MCI!$A$2:$A$4,[1]MCI!E$2:E$4,,0)</f>
        <v>V--</v>
      </c>
      <c r="J50" s="3" t="str">
        <f>_xlfn.XLOOKUP($B50,[1]MCI!$A$2:$A$4,[1]MCI!F$2:F$4,,0)</f>
        <v>007</v>
      </c>
      <c r="K50" t="s">
        <v>20</v>
      </c>
      <c r="L50">
        <v>0.34</v>
      </c>
      <c r="M50" t="s">
        <v>21</v>
      </c>
    </row>
    <row r="51" spans="2:13" x14ac:dyDescent="0.35">
      <c r="B51" t="s">
        <v>25</v>
      </c>
      <c r="C51" s="6" t="s">
        <v>44</v>
      </c>
      <c r="D51" t="s">
        <v>15</v>
      </c>
      <c r="E51" t="s">
        <v>16</v>
      </c>
      <c r="H51" s="3" t="str">
        <f>_xlfn.XLOOKUP($B51,[1]MCI!$A$2:$A$4,[1]MCI!D$2:D$4,,0)</f>
        <v>ME</v>
      </c>
      <c r="I51" s="3" t="str">
        <f>_xlfn.XLOOKUP($B51,[1]MCI!$A$2:$A$4,[1]MCI!E$2:E$4,,0)</f>
        <v>V--</v>
      </c>
      <c r="J51" s="3" t="str">
        <f>_xlfn.XLOOKUP($B51,[1]MCI!$A$2:$A$4,[1]MCI!F$2:F$4,,0)</f>
        <v>007</v>
      </c>
      <c r="K51" t="s">
        <v>20</v>
      </c>
      <c r="L51">
        <v>0.34</v>
      </c>
      <c r="M51" t="s">
        <v>21</v>
      </c>
    </row>
    <row r="52" spans="2:13" x14ac:dyDescent="0.35">
      <c r="B52" t="s">
        <v>30</v>
      </c>
      <c r="C52" s="6" t="s">
        <v>45</v>
      </c>
      <c r="D52" t="s">
        <v>15</v>
      </c>
      <c r="E52" t="s">
        <v>16</v>
      </c>
      <c r="H52" s="3" t="str">
        <f>_xlfn.XLOOKUP($B52,[1]MCI!$A$2:$A$4,[1]MCI!D$2:D$4,,0)</f>
        <v>ME</v>
      </c>
      <c r="I52" s="3" t="str">
        <f>_xlfn.XLOOKUP($B52,[1]MCI!$A$2:$A$4,[1]MCI!E$2:E$4,,0)</f>
        <v>ZI-</v>
      </c>
      <c r="J52" s="3" t="str">
        <f>_xlfn.XLOOKUP($B52,[1]MCI!$A$2:$A$4,[1]MCI!F$2:F$4,,0)</f>
        <v>001</v>
      </c>
      <c r="K52" t="s">
        <v>20</v>
      </c>
      <c r="L52">
        <v>0.34</v>
      </c>
      <c r="M52" t="s">
        <v>21</v>
      </c>
    </row>
    <row r="53" spans="2:13" x14ac:dyDescent="0.35">
      <c r="B53" t="s">
        <v>30</v>
      </c>
      <c r="C53" s="6" t="s">
        <v>46</v>
      </c>
      <c r="D53" t="s">
        <v>15</v>
      </c>
      <c r="E53" t="s">
        <v>16</v>
      </c>
      <c r="H53" s="3" t="str">
        <f>_xlfn.XLOOKUP($B53,[1]MCI!$A$2:$A$4,[1]MCI!D$2:D$4,,0)</f>
        <v>ME</v>
      </c>
      <c r="I53" s="3" t="str">
        <f>_xlfn.XLOOKUP($B53,[1]MCI!$A$2:$A$4,[1]MCI!E$2:E$4,,0)</f>
        <v>ZI-</v>
      </c>
      <c r="J53" s="3" t="str">
        <f>_xlfn.XLOOKUP($B53,[1]MCI!$A$2:$A$4,[1]MCI!F$2:F$4,,0)</f>
        <v>001</v>
      </c>
      <c r="K53" t="s">
        <v>20</v>
      </c>
      <c r="L53">
        <v>0.34</v>
      </c>
      <c r="M53" t="s">
        <v>21</v>
      </c>
    </row>
    <row r="54" spans="2:13" x14ac:dyDescent="0.35">
      <c r="B54" t="s">
        <v>30</v>
      </c>
      <c r="C54" s="6" t="s">
        <v>47</v>
      </c>
      <c r="D54" t="s">
        <v>15</v>
      </c>
      <c r="E54" t="s">
        <v>16</v>
      </c>
      <c r="H54" s="3" t="str">
        <f>_xlfn.XLOOKUP($B54,[1]MCI!$A$2:$A$4,[1]MCI!D$2:D$4,,0)</f>
        <v>ME</v>
      </c>
      <c r="I54" s="3" t="str">
        <f>_xlfn.XLOOKUP($B54,[1]MCI!$A$2:$A$4,[1]MCI!E$2:E$4,,0)</f>
        <v>ZI-</v>
      </c>
      <c r="J54" s="3" t="str">
        <f>_xlfn.XLOOKUP($B54,[1]MCI!$A$2:$A$4,[1]MCI!F$2:F$4,,0)</f>
        <v>001</v>
      </c>
      <c r="K54" t="s">
        <v>20</v>
      </c>
      <c r="L54">
        <v>0.34</v>
      </c>
      <c r="M54" t="s">
        <v>21</v>
      </c>
    </row>
    <row r="55" spans="2:13" x14ac:dyDescent="0.35">
      <c r="B55" t="s">
        <v>30</v>
      </c>
      <c r="C55" s="6" t="s">
        <v>48</v>
      </c>
      <c r="D55" t="s">
        <v>15</v>
      </c>
      <c r="E55" t="s">
        <v>16</v>
      </c>
      <c r="H55" s="3" t="str">
        <f>_xlfn.XLOOKUP($B55,[1]MCI!$A$2:$A$4,[1]MCI!D$2:D$4,,0)</f>
        <v>ME</v>
      </c>
      <c r="I55" s="3" t="str">
        <f>_xlfn.XLOOKUP($B55,[1]MCI!$A$2:$A$4,[1]MCI!E$2:E$4,,0)</f>
        <v>ZI-</v>
      </c>
      <c r="J55" s="3" t="str">
        <f>_xlfn.XLOOKUP($B55,[1]MCI!$A$2:$A$4,[1]MCI!F$2:F$4,,0)</f>
        <v>001</v>
      </c>
      <c r="K55" t="s">
        <v>20</v>
      </c>
      <c r="L55">
        <v>0.34</v>
      </c>
      <c r="M55" t="s">
        <v>21</v>
      </c>
    </row>
    <row r="56" spans="2:13" x14ac:dyDescent="0.35">
      <c r="B56" t="s">
        <v>13</v>
      </c>
      <c r="C56" s="7" t="s">
        <v>49</v>
      </c>
      <c r="D56" t="s">
        <v>15</v>
      </c>
      <c r="E56" t="s">
        <v>16</v>
      </c>
      <c r="H56" s="3" t="str">
        <f>_xlfn.XLOOKUP($B56,[1]MCI!$A$2:$A$4,[1]MCI!D$2:D$4,,0)</f>
        <v>ME</v>
      </c>
      <c r="I56" s="3" t="str">
        <f>_xlfn.XLOOKUP($B56,[1]MCI!$A$2:$A$4,[1]MCI!E$2:E$4,,0)</f>
        <v>V--</v>
      </c>
      <c r="J56" s="3" t="str">
        <f>_xlfn.XLOOKUP($B56,[1]MCI!$A$2:$A$4,[1]MCI!F$2:F$4,,0)</f>
        <v>007</v>
      </c>
      <c r="K56" t="s">
        <v>20</v>
      </c>
      <c r="L56">
        <v>0.34</v>
      </c>
      <c r="M56" t="s">
        <v>21</v>
      </c>
    </row>
    <row r="57" spans="2:13" x14ac:dyDescent="0.35">
      <c r="B57" t="s">
        <v>25</v>
      </c>
      <c r="C57" t="s">
        <v>50</v>
      </c>
      <c r="D57" t="s">
        <v>15</v>
      </c>
      <c r="E57" t="s">
        <v>16</v>
      </c>
      <c r="H57" s="3" t="str">
        <f>_xlfn.XLOOKUP($B57,[1]MCI!$A$2:$A$4,[1]MCI!D$2:D$4,,0)</f>
        <v>ME</v>
      </c>
      <c r="I57" s="3" t="str">
        <f>_xlfn.XLOOKUP($B57,[1]MCI!$A$2:$A$4,[1]MCI!E$2:E$4,,0)</f>
        <v>V--</v>
      </c>
      <c r="J57" s="3" t="str">
        <f>_xlfn.XLOOKUP($B57,[1]MCI!$A$2:$A$4,[1]MCI!F$2:F$4,,0)</f>
        <v>007</v>
      </c>
      <c r="K57" t="s">
        <v>20</v>
      </c>
      <c r="L57">
        <v>0.34</v>
      </c>
      <c r="M57" t="s">
        <v>21</v>
      </c>
    </row>
    <row r="58" spans="2:13" x14ac:dyDescent="0.35">
      <c r="B58" t="s">
        <v>30</v>
      </c>
      <c r="C58" s="5" t="s">
        <v>51</v>
      </c>
      <c r="D58" t="s">
        <v>15</v>
      </c>
      <c r="E58" t="s">
        <v>16</v>
      </c>
      <c r="H58" s="3" t="str">
        <f>_xlfn.XLOOKUP($B58,[1]MCI!$A$2:$A$4,[1]MCI!D$2:D$4,,0)</f>
        <v>ME</v>
      </c>
      <c r="I58" s="3" t="str">
        <f>_xlfn.XLOOKUP($B58,[1]MCI!$A$2:$A$4,[1]MCI!E$2:E$4,,0)</f>
        <v>ZI-</v>
      </c>
      <c r="J58" s="3" t="str">
        <f>_xlfn.XLOOKUP($B58,[1]MCI!$A$2:$A$4,[1]MCI!F$2:F$4,,0)</f>
        <v>001</v>
      </c>
      <c r="K58" t="s">
        <v>20</v>
      </c>
      <c r="L58">
        <v>0.34</v>
      </c>
      <c r="M58" t="s">
        <v>21</v>
      </c>
    </row>
    <row r="59" spans="2:13" x14ac:dyDescent="0.35">
      <c r="B59" t="s">
        <v>13</v>
      </c>
      <c r="C59" t="s">
        <v>20</v>
      </c>
      <c r="D59" t="s">
        <v>52</v>
      </c>
      <c r="E59"/>
      <c r="H59" s="3" t="str">
        <f>_xlfn.XLOOKUP($B59,[1]MCI!$A$2:$A$4,[1]MCI!D$2:D$4,,0)</f>
        <v>ME</v>
      </c>
      <c r="I59" s="3" t="str">
        <f>_xlfn.XLOOKUP($B59,[1]MCI!$A$2:$A$4,[1]MCI!E$2:E$4,,0)</f>
        <v>V--</v>
      </c>
      <c r="J59" s="3" t="str">
        <f>_xlfn.XLOOKUP($B59,[1]MCI!$A$2:$A$4,[1]MCI!F$2:F$4,,0)</f>
        <v>007</v>
      </c>
      <c r="K59" t="s">
        <v>20</v>
      </c>
      <c r="L59">
        <v>0.34</v>
      </c>
      <c r="M59" t="s">
        <v>21</v>
      </c>
    </row>
    <row r="60" spans="2:13" x14ac:dyDescent="0.35">
      <c r="B60" t="s">
        <v>25</v>
      </c>
      <c r="C60" t="s">
        <v>20</v>
      </c>
      <c r="D60" t="s">
        <v>52</v>
      </c>
      <c r="E60"/>
      <c r="H60" s="3" t="str">
        <f>_xlfn.XLOOKUP($B60,[1]MCI!$A$2:$A$4,[1]MCI!D$2:D$4,,0)</f>
        <v>ME</v>
      </c>
      <c r="I60" s="3" t="str">
        <f>_xlfn.XLOOKUP($B60,[1]MCI!$A$2:$A$4,[1]MCI!E$2:E$4,,0)</f>
        <v>V--</v>
      </c>
      <c r="J60" s="3" t="str">
        <f>_xlfn.XLOOKUP($B60,[1]MCI!$A$2:$A$4,[1]MCI!F$2:F$4,,0)</f>
        <v>007</v>
      </c>
      <c r="K60" t="s">
        <v>20</v>
      </c>
      <c r="L60">
        <v>0.34</v>
      </c>
      <c r="M60" t="s">
        <v>21</v>
      </c>
    </row>
    <row r="61" spans="2:13" x14ac:dyDescent="0.35">
      <c r="B61" t="s">
        <v>30</v>
      </c>
      <c r="C61" t="s">
        <v>20</v>
      </c>
      <c r="D61" t="s">
        <v>52</v>
      </c>
      <c r="E61"/>
      <c r="H61" s="3" t="str">
        <f>_xlfn.XLOOKUP($B61,[1]MCI!$A$2:$A$4,[1]MCI!D$2:D$4,,0)</f>
        <v>ME</v>
      </c>
      <c r="I61" s="3" t="str">
        <f>_xlfn.XLOOKUP($B61,[1]MCI!$A$2:$A$4,[1]MCI!E$2:E$4,,0)</f>
        <v>ZI-</v>
      </c>
      <c r="J61" s="3" t="str">
        <f>_xlfn.XLOOKUP($B61,[1]MCI!$A$2:$A$4,[1]MCI!F$2:F$4,,0)</f>
        <v>001</v>
      </c>
      <c r="K61" t="s">
        <v>20</v>
      </c>
      <c r="L61">
        <v>0.34</v>
      </c>
      <c r="M61" t="s">
        <v>21</v>
      </c>
    </row>
  </sheetData>
  <conditionalFormatting sqref="C2:C25">
    <cfRule type="duplicateValues" dxfId="2" priority="3"/>
  </conditionalFormatting>
  <conditionalFormatting sqref="C2:C25">
    <cfRule type="duplicateValues" dxfId="1" priority="2"/>
  </conditionalFormatting>
  <conditionalFormatting sqref="C1:C31 C56:C58 C62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Diamond, Ethan</dc:creator>
  <cp:lastModifiedBy>Diamond, Ethan</cp:lastModifiedBy>
  <dcterms:created xsi:type="dcterms:W3CDTF">2023-08-02T08:19:22Z</dcterms:created>
  <dcterms:modified xsi:type="dcterms:W3CDTF">2023-08-02T08:20:09Z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