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ethrotzette\Documents\GitHub\ICT-306-personnel\Exercice-fait\"/>
    </mc:Choice>
  </mc:AlternateContent>
  <bookViews>
    <workbookView xWindow="-120" yWindow="-120" windowWidth="29040" windowHeight="16440" activeTab="2"/>
  </bookViews>
  <sheets>
    <sheet name="Instructions" sheetId="2" r:id="rId1"/>
    <sheet name="Questionnaire" sheetId="1" r:id="rId2"/>
    <sheet name="Grille d'évaluation" sheetId="4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4" l="1"/>
  <c r="Q6" i="4"/>
  <c r="Q7" i="4"/>
  <c r="Q11" i="4"/>
  <c r="O11" i="4"/>
  <c r="M11" i="4"/>
  <c r="K11" i="4"/>
  <c r="I11" i="4"/>
  <c r="G11" i="4"/>
  <c r="E11" i="4"/>
  <c r="C11" i="4"/>
  <c r="Q10" i="4"/>
  <c r="O10" i="4"/>
  <c r="M10" i="4"/>
  <c r="K10" i="4"/>
  <c r="I10" i="4"/>
  <c r="G10" i="4"/>
  <c r="E10" i="4"/>
  <c r="C10" i="4"/>
  <c r="Q9" i="4"/>
  <c r="O9" i="4"/>
  <c r="M9" i="4"/>
  <c r="K9" i="4"/>
  <c r="I9" i="4"/>
  <c r="G9" i="4"/>
  <c r="E9" i="4"/>
  <c r="C9" i="4"/>
  <c r="Q8" i="4"/>
  <c r="O8" i="4"/>
  <c r="M8" i="4"/>
  <c r="K8" i="4"/>
  <c r="I8" i="4"/>
  <c r="G8" i="4"/>
  <c r="E8" i="4"/>
  <c r="C8" i="4"/>
  <c r="O7" i="4"/>
  <c r="M7" i="4"/>
  <c r="K7" i="4"/>
  <c r="I7" i="4"/>
  <c r="G7" i="4"/>
  <c r="E7" i="4"/>
  <c r="C7" i="4"/>
  <c r="O6" i="4"/>
  <c r="M6" i="4"/>
  <c r="K6" i="4"/>
  <c r="G6" i="4"/>
  <c r="E6" i="4"/>
  <c r="C6" i="4"/>
  <c r="Q5" i="4"/>
  <c r="O5" i="4"/>
  <c r="M5" i="4"/>
  <c r="K5" i="4"/>
  <c r="I5" i="4"/>
  <c r="G5" i="4"/>
  <c r="E5" i="4"/>
  <c r="C5" i="4"/>
  <c r="B78" i="1"/>
  <c r="B67" i="1"/>
  <c r="B56" i="1"/>
  <c r="B45" i="1"/>
  <c r="B34" i="1"/>
  <c r="B23" i="1"/>
  <c r="B12" i="1"/>
  <c r="K12" i="4" l="1"/>
  <c r="R11" i="4"/>
  <c r="R6" i="4"/>
  <c r="C12" i="4"/>
  <c r="R8" i="4"/>
  <c r="I12" i="4"/>
  <c r="R9" i="4"/>
  <c r="O12" i="4"/>
  <c r="R5" i="4"/>
  <c r="Q12" i="4"/>
  <c r="G12" i="4"/>
  <c r="M12" i="4"/>
  <c r="R10" i="4"/>
  <c r="R7" i="4"/>
  <c r="E12" i="4"/>
</calcChain>
</file>

<file path=xl/sharedStrings.xml><?xml version="1.0" encoding="utf-8"?>
<sst xmlns="http://schemas.openxmlformats.org/spreadsheetml/2006/main" count="143" uniqueCount="89">
  <si>
    <t>1)  Ce que je pense pouvoir apporter à une équipe 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</si>
  <si>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pense que je peux rapidement voir et tirer parti de nouvelles occasions offertes.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</si>
  <si>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peux très bien travailler avec une grande variété de personnes.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</si>
  <si>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pense être un générateur d’idées.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</si>
  <si>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 une grande capacité à mettre en valeur des personnes, quand je détecte qu’elles ont une contribution de valeur à apporter au groupe.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</si>
  <si>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Ma capacité à mener à terme un travail est directement liée à mon efficacité personnelle.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</si>
  <si>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 xml:space="preserve">Je suis prêt à être temporairement impopulaire si ça doit finalement mener à des résultats qui en valent la peine. 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</si>
  <si>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ressens généralement bien ce qui est réaliste et ce qui ne l’est pas.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</si>
  <si>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peux facilement proposer des voies d’action alternatives sans introduire de biais ou de préjudice.</t>
    </r>
  </si>
  <si>
    <t>2)  Un défaut que je pense avoir en ce qui concerne le travail d’équipe est  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</si>
  <si>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ne suis à l’aise dans les meetings que s’ils sont bien structurés, contrôlés et dirigés.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</si>
  <si>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 tendance à trop parler quand le groupe arrive sur de nouvelles idées.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</si>
  <si>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 xml:space="preserve">J’ai tendance à être un peu trop généreux à l’égard de ceux qui ont un  point de vue valide mais qui n’arrivent pas à le présenter. 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</si>
  <si>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Ma perception objective des choses m’empêche en général de m’enthousiasmer avec les collègues.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</si>
  <si>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suis parfois perçu comme énergique et autoritaire lorsque je sens que quelque chose doit être fait.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</si>
  <si>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 xml:space="preserve">Je trouve difficile de jouer un rôle « moteur ». Peut-être parce que je suis trop sensible à l’atmosphère qui règne dans le groupe. 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</si>
  <si>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Il m’arrive d’être trop pris par les idées qui me viennent et de perdre ainsi le fil de ce qui se passe.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</si>
  <si>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Mes collègues pensent que je m’inquiète trop facilement pour des détails ou sur les possibilités que les choses se passent mal.</t>
    </r>
  </si>
  <si>
    <t>3)  Quand je suis impliqué avec d’autres personnes sur un projet  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</si>
  <si>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 une aptitude naturelle à influencer les gens, sans appliquer de pressions particulières.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</si>
  <si>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Ma vigilance générale prévient les erreurs dues à de la négligence ainsi que les omissions.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</si>
  <si>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suis prêt à faire pression pour qu’il n’y ait pas de temps perdu dans les réunions ou pour recentrer les discussions vers les objectifs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</si>
  <si>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On peut compter sur moi pour des contributions originales.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</si>
  <si>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suis toujours prêt à soutenir une suggestion qui me semble aller dans l’intérêt commun.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</si>
  <si>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>Je tiens beaucoup à rester informé sur les dernières nouveautés et idées.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</si>
  <si>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pense que ma capacité de jugement peut aider à prendre les bonnes décisions.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</si>
  <si>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On peut compter sur moi pour vérifier que le travail essentiel est organisé.</t>
    </r>
  </si>
  <si>
    <t>4)  Mon approche caractéristique du travail de groupe est  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</si>
  <si>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suis assez intéressé à mieux connaître mes collègues.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</si>
  <si>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n’hésite pas à confronter mon point de vue à celui des autres, même si cet avis est minoritaire.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</si>
  <si>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trouve généralement assez facilement des arguments pour contrer des propositions peu judicieuses.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</si>
  <si>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pense que j’ai un talent inné pour faire en sorte que les choses fonctionnent une fois les plans mis en route.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</si>
  <si>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 tendance à éviter l’évident pour faire apparaître de l’inattendu.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</si>
  <si>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>J’apporte une touche de perfectionnisme aux tâches que j’entreprends.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</si>
  <si>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suis toujours prêt à créer et utiliser des contacts à l’extérieur du groupe.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</si>
  <si>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Bien qu’intéressé par tous les points de vues, je n’ai aucune hésitation à faire un choix lorsqu’une décision doit être prise.</t>
    </r>
  </si>
  <si>
    <t>5)  J’ai plus de satisfaction dans mon travail quand 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</si>
  <si>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J’aime analyser les situations et soupeser tous les choix possibles.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</si>
  <si>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J’aime trouver des solutions pratiques à des problèmes.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</si>
  <si>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J’aime sentir que je favorise de bonnes relations de travail.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</si>
  <si>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peux avoir une forte influence sur les décisions.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</si>
  <si>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peux rencontrer des gens qui ont quelque chose de neuf à apporter.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</si>
  <si>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>Je peux amener des personnes à se mettre d’accord sur une ligne d’actions à entreprendre.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</si>
  <si>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me sens dans mon élément quand je peux porter toute mon attention à une tâche.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</si>
  <si>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J’aime trouver des domaines qui stimulent mon imagination au maximum.</t>
    </r>
  </si>
  <si>
    <t>6)  Si je me retrouvais confronté à une tâche difficile, à réaliser dans un temps très court et avec des gens que je ne connais pas 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</si>
  <si>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J’aurais tendance à me retirer dans un coin pour réfléchir à une ligne de conduite avant de m’y atteler.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</si>
  <si>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J’aurais tendance à travailler avec la personne montrant l’attitude la plus positive.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</si>
  <si>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chercherais un moyen de réduire la taille de la tâche en établissant quel pourrait être la contribution de chacun.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</si>
  <si>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Mon sens inné de l’urgence nous aiderait à ne pas dépasser les délais.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</si>
  <si>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pense que je resterais cool et conserverais ma capacité à penser de manière efficace.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</si>
  <si>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>Je serais prêt à prendre la tête du groupe si je sens qu’aucun progrès n’est réalisé.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</si>
  <si>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serais prêt à diriger le groupe de manière positive si je sens que les choses n’avancent pas.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</si>
  <si>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J’ouvrirais la discussion dans le but de stimuler les nouvelles idées et faire bouger les choses.</t>
    </r>
  </si>
  <si>
    <t>7)  En référence au problèmes que je rencontrerais en travaillant en groupe 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</si>
  <si>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 tendance à montrer mon impatience envers ceux qui empêchent le projet d’avancer.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</si>
  <si>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Les autres pourraient me critiquer pour mon attitude trop analytique et pas assez intuitive.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</si>
  <si>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Mon désir de faire en sorte que les choses soient faites correctement peut ralentir l’avancement.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</si>
  <si>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 tendance à m’ennuyer rapidement et compte sur un ou deux membres stimulants de l’équipe pour me re-motiver.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</si>
  <si>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trouve difficile de démarrer tant que les objectifs ne sont pas clairement définis.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</si>
  <si>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>J’ai parfois de la peine à expliquer et clarifier des points complexes auxquels je suis confronté.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</si>
  <si>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suis conscient de demander des autres des choses que je ne peux pas faire moi-même.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</si>
  <si>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J’hésite à défendre mon point de vue quand je suis confronté à une réelle opposition.</t>
    </r>
  </si>
  <si>
    <r>
      <t xml:space="preserve">Pour chaque section du questionnaire </t>
    </r>
    <r>
      <rPr>
        <b/>
        <sz val="12"/>
        <rFont val="Times New Roman"/>
        <family val="1"/>
      </rPr>
      <t>distribuez un total de 10 points entre les différentes phrases</t>
    </r>
    <r>
      <rPr>
        <sz val="12"/>
        <rFont val="Times New Roman"/>
        <family val="1"/>
      </rPr>
      <t xml:space="preserve"> qui vous semblent le mieux décrire votre comportement (idéalement pas plus de 3).</t>
    </r>
  </si>
  <si>
    <t>Total (max 10)</t>
  </si>
  <si>
    <t>Evitez de distribuer les dix points su toutes les phrases ainsi que d’attribuer tous les points à la même phrase.</t>
  </si>
  <si>
    <t>Inventaire « d’auto - perception » 
GRILLE D’ÉVALUATION</t>
  </si>
  <si>
    <t>Section</t>
  </si>
  <si>
    <t>SH</t>
  </si>
  <si>
    <t>PL</t>
  </si>
  <si>
    <t>RI</t>
  </si>
  <si>
    <t>CO</t>
  </si>
  <si>
    <t>ME</t>
  </si>
  <si>
    <t>IM</t>
  </si>
  <si>
    <t>TW</t>
  </si>
  <si>
    <t>CF</t>
  </si>
  <si>
    <t>Total = 10 ?</t>
  </si>
  <si>
    <t>f</t>
  </si>
  <si>
    <t>c</t>
  </si>
  <si>
    <t>a</t>
  </si>
  <si>
    <t>d</t>
  </si>
  <si>
    <t>h</t>
  </si>
  <si>
    <t>g</t>
  </si>
  <si>
    <t>b</t>
  </si>
  <si>
    <t>e</t>
  </si>
  <si>
    <t>Totaux</t>
  </si>
  <si>
    <t>Une fois le questionnaire rempli, reportez-vous à la grille d'évaluation (troisième fiche) et au descriptif détaillé de chaque caractéristique (support de cours) pour établir votre profil.</t>
  </si>
  <si>
    <t>Inventaire « d’auto - perception » - Instructions</t>
  </si>
  <si>
    <t>Rôle dans une équipe de projet (selon Belbin) - Questionnaire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</si>
</sst>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sz val="7"/>
      <name val="Times New Roman"/>
      <family val="1"/>
    </font>
    <font>
      <b/>
      <sz val="15"/>
      <name val="Times New Roman"/>
      <family val="1"/>
    </font>
    <font>
      <b/>
      <sz val="17"/>
      <name val="Times New Roman"/>
      <family val="1"/>
    </font>
    <font>
      <b/>
      <sz val="10"/>
      <name val="Arial"/>
      <family val="2"/>
    </font>
    <font>
      <b/>
      <sz val="18"/>
      <name val="Arial"/>
      <family val="2"/>
    </font>
    <font>
      <b/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left" vertical="top" wrapText="1" indent="4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5" fillId="0" borderId="2" xfId="0" applyFont="1" applyBorder="1"/>
    <xf numFmtId="0" fontId="7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top" wrapText="1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 applyProtection="1">
      <alignment horizontal="center" vertical="top" wrapText="1"/>
      <protection locked="0"/>
    </xf>
    <xf numFmtId="0" fontId="0" fillId="0" borderId="3" xfId="0" applyBorder="1" applyAlignment="1">
      <alignment horizontal="center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vertical="top" wrapText="1"/>
    </xf>
    <xf numFmtId="0" fontId="2" fillId="0" borderId="8" xfId="0" applyFont="1" applyBorder="1" applyAlignment="1" applyProtection="1">
      <alignment horizontal="center" vertical="top" wrapText="1"/>
      <protection locked="0"/>
    </xf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 applyProtection="1">
      <alignment horizontal="center" vertical="top" wrapText="1"/>
      <protection locked="0"/>
    </xf>
    <xf numFmtId="0" fontId="2" fillId="0" borderId="12" xfId="0" applyFont="1" applyBorder="1" applyAlignment="1">
      <alignment horizontal="center" vertical="top" wrapText="1"/>
    </xf>
    <xf numFmtId="0" fontId="1" fillId="0" borderId="13" xfId="0" applyFont="1" applyBorder="1" applyAlignment="1">
      <alignment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15" xfId="0" applyFont="1" applyBorder="1" applyAlignment="1">
      <alignment horizontal="center" vertical="top" wrapText="1"/>
    </xf>
    <xf numFmtId="0" fontId="6" fillId="0" borderId="16" xfId="0" applyFont="1" applyBorder="1" applyAlignment="1">
      <alignment horizontal="center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7010421717981022E-2"/>
          <c:y val="5.1094981564676886E-2"/>
          <c:w val="0.90893623304646065"/>
          <c:h val="0.8029211388734939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45C-4EA5-B21E-035E06395446}"/>
              </c:ext>
            </c:extLst>
          </c:dPt>
          <c:dPt>
            <c:idx val="2"/>
            <c:invertIfNegative val="0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45C-4EA5-B21E-035E06395446}"/>
              </c:ext>
            </c:extLst>
          </c:dPt>
          <c:dPt>
            <c:idx val="3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45C-4EA5-B21E-035E06395446}"/>
              </c:ext>
            </c:extLst>
          </c:dPt>
          <c:dPt>
            <c:idx val="4"/>
            <c:invertIfNegative val="0"/>
            <c:bubble3D val="0"/>
            <c:spPr>
              <a:solidFill>
                <a:srgbClr val="3399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45C-4EA5-B21E-035E06395446}"/>
              </c:ext>
            </c:extLst>
          </c:dPt>
          <c:dPt>
            <c:idx val="5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45C-4EA5-B21E-035E06395446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45C-4EA5-B21E-035E06395446}"/>
              </c:ext>
            </c:extLst>
          </c:dPt>
          <c:dPt>
            <c:idx val="7"/>
            <c:invertIfNegative val="0"/>
            <c:bubble3D val="0"/>
            <c:spPr>
              <a:solidFill>
                <a:srgbClr val="FF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45C-4EA5-B21E-035E06395446}"/>
              </c:ext>
            </c:extLst>
          </c:dPt>
          <c:cat>
            <c:strRef>
              <c:f>('Grille d''évaluation'!$B$4,'Grille d''évaluation'!$D$4,'Grille d''évaluation'!$F$4,'Grille d''évaluation'!$H$4,'Grille d''évaluation'!$J$4,'Grille d''évaluation'!$L$4,'Grille d''évaluation'!$N$4,'Grille d''évaluation'!$P$4)</c:f>
              <c:strCache>
                <c:ptCount val="8"/>
                <c:pt idx="0">
                  <c:v>SH</c:v>
                </c:pt>
                <c:pt idx="1">
                  <c:v>PL</c:v>
                </c:pt>
                <c:pt idx="2">
                  <c:v>RI</c:v>
                </c:pt>
                <c:pt idx="3">
                  <c:v>CO</c:v>
                </c:pt>
                <c:pt idx="4">
                  <c:v>ME</c:v>
                </c:pt>
                <c:pt idx="5">
                  <c:v>IM</c:v>
                </c:pt>
                <c:pt idx="6">
                  <c:v>TW</c:v>
                </c:pt>
                <c:pt idx="7">
                  <c:v>CF</c:v>
                </c:pt>
              </c:strCache>
            </c:strRef>
          </c:cat>
          <c:val>
            <c:numRef>
              <c:f>('Grille d''évaluation'!$C$12,'Grille d''évaluation'!$E$12,'Grille d''évaluation'!$G$12,'Grille d''évaluation'!$I$12,'Grille d''évaluation'!$K$12,'Grille d''évaluation'!$M$12,'Grille d''évaluation'!$O$12,'Grille d''évaluation'!$Q$12)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12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5C-4EA5-B21E-035E06395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4708416"/>
        <c:axId val="1"/>
        <c:axId val="0"/>
      </c:bar3DChart>
      <c:catAx>
        <c:axId val="34470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4470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12</xdr:row>
      <xdr:rowOff>45720</xdr:rowOff>
    </xdr:from>
    <xdr:to>
      <xdr:col>17</xdr:col>
      <xdr:colOff>472440</xdr:colOff>
      <xdr:row>28</xdr:row>
      <xdr:rowOff>30480</xdr:rowOff>
    </xdr:to>
    <xdr:graphicFrame macro="">
      <xdr:nvGraphicFramePr>
        <xdr:cNvPr id="1034" name="Graphique 2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29</xdr:row>
      <xdr:rowOff>66675</xdr:rowOff>
    </xdr:from>
    <xdr:to>
      <xdr:col>6</xdr:col>
      <xdr:colOff>28575</xdr:colOff>
      <xdr:row>31</xdr:row>
      <xdr:rowOff>57150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 txBox="1">
          <a:spLocks noChangeArrowheads="1"/>
        </xdr:cNvSpPr>
      </xdr:nvSpPr>
      <xdr:spPr bwMode="auto">
        <a:xfrm>
          <a:off x="1314450" y="5800725"/>
          <a:ext cx="1057275" cy="3143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fr-CH" sz="1600" b="0" i="0" u="none" strike="noStrike" baseline="0">
              <a:solidFill>
                <a:srgbClr val="0000FF"/>
              </a:solidFill>
              <a:latin typeface="Arial"/>
              <a:cs typeface="Arial"/>
            </a:rPr>
            <a:t>"Penseur"</a:t>
          </a:r>
          <a:endParaRPr lang="fr-CH"/>
        </a:p>
      </xdr:txBody>
    </xdr:sp>
    <xdr:clientData/>
  </xdr:twoCellAnchor>
  <xdr:twoCellAnchor>
    <xdr:from>
      <xdr:col>12</xdr:col>
      <xdr:colOff>321945</xdr:colOff>
      <xdr:row>29</xdr:row>
      <xdr:rowOff>38100</xdr:rowOff>
    </xdr:from>
    <xdr:to>
      <xdr:col>16</xdr:col>
      <xdr:colOff>171491</xdr:colOff>
      <xdr:row>31</xdr:row>
      <xdr:rowOff>28575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SpPr txBox="1">
          <a:spLocks noChangeArrowheads="1"/>
        </xdr:cNvSpPr>
      </xdr:nvSpPr>
      <xdr:spPr bwMode="auto">
        <a:xfrm>
          <a:off x="4229100" y="5772150"/>
          <a:ext cx="10287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fr-CH" sz="1600" b="0" i="0" u="none" strike="noStrike" baseline="0">
              <a:solidFill>
                <a:srgbClr val="FF6600"/>
              </a:solidFill>
              <a:latin typeface="Arial"/>
              <a:cs typeface="Arial"/>
            </a:rPr>
            <a:t>"Faiseur"</a:t>
          </a:r>
          <a:endParaRPr lang="fr-CH"/>
        </a:p>
      </xdr:txBody>
    </xdr:sp>
    <xdr:clientData/>
  </xdr:twoCellAnchor>
  <xdr:twoCellAnchor>
    <xdr:from>
      <xdr:col>1</xdr:col>
      <xdr:colOff>7620</xdr:colOff>
      <xdr:row>27</xdr:row>
      <xdr:rowOff>30480</xdr:rowOff>
    </xdr:from>
    <xdr:to>
      <xdr:col>6</xdr:col>
      <xdr:colOff>205740</xdr:colOff>
      <xdr:row>29</xdr:row>
      <xdr:rowOff>7620</xdr:rowOff>
    </xdr:to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SpPr>
          <a:spLocks/>
        </xdr:cNvSpPr>
      </xdr:nvSpPr>
      <xdr:spPr bwMode="auto">
        <a:xfrm rot="-5400000">
          <a:off x="1729740" y="4922520"/>
          <a:ext cx="312420" cy="1440180"/>
        </a:xfrm>
        <a:prstGeom prst="leftBrace">
          <a:avLst>
            <a:gd name="adj1" fmla="val 38415"/>
            <a:gd name="adj2" fmla="val 50000"/>
          </a:avLst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12</xdr:col>
      <xdr:colOff>30480</xdr:colOff>
      <xdr:row>27</xdr:row>
      <xdr:rowOff>22860</xdr:rowOff>
    </xdr:from>
    <xdr:to>
      <xdr:col>16</xdr:col>
      <xdr:colOff>274320</xdr:colOff>
      <xdr:row>29</xdr:row>
      <xdr:rowOff>0</xdr:rowOff>
    </xdr:to>
    <xdr:sp macro="" textlink="">
      <xdr:nvSpPr>
        <xdr:cNvPr id="1038" name="AutoShape 6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SpPr>
          <a:spLocks/>
        </xdr:cNvSpPr>
      </xdr:nvSpPr>
      <xdr:spPr bwMode="auto">
        <a:xfrm rot="-5400000">
          <a:off x="4610100" y="4914900"/>
          <a:ext cx="312420" cy="1440180"/>
        </a:xfrm>
        <a:prstGeom prst="leftBrace">
          <a:avLst>
            <a:gd name="adj1" fmla="val 38415"/>
            <a:gd name="adj2" fmla="val 50000"/>
          </a:avLst>
        </a:prstGeom>
        <a:noFill/>
        <a:ln w="38100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7</xdr:col>
      <xdr:colOff>57150</xdr:colOff>
      <xdr:row>29</xdr:row>
      <xdr:rowOff>38100</xdr:rowOff>
    </xdr:from>
    <xdr:to>
      <xdr:col>11</xdr:col>
      <xdr:colOff>66675</xdr:colOff>
      <xdr:row>31</xdr:row>
      <xdr:rowOff>28575</xdr:rowOff>
    </xdr:to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SpPr txBox="1">
          <a:spLocks noChangeArrowheads="1"/>
        </xdr:cNvSpPr>
      </xdr:nvSpPr>
      <xdr:spPr bwMode="auto">
        <a:xfrm>
          <a:off x="2733675" y="5772150"/>
          <a:ext cx="11049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fr-CH" sz="1600" b="0" i="0" u="none" strike="noStrike" baseline="0">
              <a:solidFill>
                <a:srgbClr val="008000"/>
              </a:solidFill>
              <a:latin typeface="Arial"/>
              <a:cs typeface="Arial"/>
            </a:rPr>
            <a:t>"Faciliteur"</a:t>
          </a:r>
          <a:endParaRPr lang="fr-CH"/>
        </a:p>
      </xdr:txBody>
    </xdr:sp>
    <xdr:clientData/>
  </xdr:twoCellAnchor>
  <xdr:twoCellAnchor>
    <xdr:from>
      <xdr:col>7</xdr:col>
      <xdr:colOff>114300</xdr:colOff>
      <xdr:row>27</xdr:row>
      <xdr:rowOff>7620</xdr:rowOff>
    </xdr:from>
    <xdr:to>
      <xdr:col>10</xdr:col>
      <xdr:colOff>297180</xdr:colOff>
      <xdr:row>28</xdr:row>
      <xdr:rowOff>160020</xdr:rowOff>
    </xdr:to>
    <xdr:sp macro="" textlink="">
      <xdr:nvSpPr>
        <xdr:cNvPr id="1040" name="AutoShape 8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SpPr>
          <a:spLocks/>
        </xdr:cNvSpPr>
      </xdr:nvSpPr>
      <xdr:spPr bwMode="auto">
        <a:xfrm rot="-5400000">
          <a:off x="3150870" y="5170170"/>
          <a:ext cx="320040" cy="906780"/>
        </a:xfrm>
        <a:prstGeom prst="leftBrace">
          <a:avLst>
            <a:gd name="adj1" fmla="val 23611"/>
            <a:gd name="adj2" fmla="val 50000"/>
          </a:avLst>
        </a:prstGeom>
        <a:noFill/>
        <a:ln w="38100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1" sqref="A11"/>
    </sheetView>
  </sheetViews>
  <sheetFormatPr baseColWidth="10" defaultRowHeight="12.75" x14ac:dyDescent="0.2"/>
  <cols>
    <col min="1" max="1" width="94.140625" customWidth="1"/>
  </cols>
  <sheetData>
    <row r="1" spans="1:1" ht="66.75" customHeight="1" x14ac:dyDescent="0.2">
      <c r="A1" s="28" t="s">
        <v>87</v>
      </c>
    </row>
    <row r="2" spans="1:1" ht="48" customHeight="1" x14ac:dyDescent="0.25">
      <c r="A2" s="6" t="s">
        <v>63</v>
      </c>
    </row>
    <row r="3" spans="1:1" ht="32.25" customHeight="1" x14ac:dyDescent="0.25">
      <c r="A3" s="6" t="s">
        <v>65</v>
      </c>
    </row>
    <row r="4" spans="1:1" ht="39.75" customHeight="1" x14ac:dyDescent="0.25">
      <c r="A4" s="6" t="s">
        <v>86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workbookViewId="0">
      <selection activeCell="D15" sqref="D15"/>
    </sheetView>
  </sheetViews>
  <sheetFormatPr baseColWidth="10" defaultRowHeight="12.75" x14ac:dyDescent="0.2"/>
  <cols>
    <col min="1" max="1" width="132" bestFit="1" customWidth="1"/>
  </cols>
  <sheetData>
    <row r="1" spans="1:2" ht="56.25" customHeight="1" x14ac:dyDescent="0.2">
      <c r="A1" s="27" t="s">
        <v>88</v>
      </c>
    </row>
    <row r="2" spans="1:2" ht="24" customHeight="1" x14ac:dyDescent="0.25">
      <c r="A2" s="1" t="s">
        <v>0</v>
      </c>
    </row>
    <row r="3" spans="1:2" ht="8.25" customHeight="1" x14ac:dyDescent="0.25">
      <c r="A3" s="2"/>
    </row>
    <row r="4" spans="1:2" ht="15.75" x14ac:dyDescent="0.2">
      <c r="A4" s="4" t="s">
        <v>1</v>
      </c>
      <c r="B4" s="5"/>
    </row>
    <row r="5" spans="1:2" ht="15.75" x14ac:dyDescent="0.2">
      <c r="A5" s="4" t="s">
        <v>2</v>
      </c>
      <c r="B5" s="5">
        <v>3</v>
      </c>
    </row>
    <row r="6" spans="1:2" ht="15.75" x14ac:dyDescent="0.2">
      <c r="A6" s="4" t="s">
        <v>3</v>
      </c>
      <c r="B6" s="5">
        <v>1</v>
      </c>
    </row>
    <row r="7" spans="1:2" ht="16.5" customHeight="1" x14ac:dyDescent="0.2">
      <c r="A7" s="4" t="s">
        <v>4</v>
      </c>
      <c r="B7" s="5">
        <v>2</v>
      </c>
    </row>
    <row r="8" spans="1:2" ht="15.75" x14ac:dyDescent="0.2">
      <c r="A8" s="4" t="s">
        <v>5</v>
      </c>
      <c r="B8" s="5">
        <v>2</v>
      </c>
    </row>
    <row r="9" spans="1:2" ht="15.75" x14ac:dyDescent="0.2">
      <c r="A9" s="4" t="s">
        <v>6</v>
      </c>
      <c r="B9" s="5">
        <v>2</v>
      </c>
    </row>
    <row r="10" spans="1:2" ht="15.75" x14ac:dyDescent="0.2">
      <c r="A10" s="4" t="s">
        <v>7</v>
      </c>
      <c r="B10" s="5"/>
    </row>
    <row r="11" spans="1:2" ht="15.75" x14ac:dyDescent="0.2">
      <c r="A11" s="4" t="s">
        <v>8</v>
      </c>
      <c r="B11" s="5"/>
    </row>
    <row r="12" spans="1:2" ht="15.75" x14ac:dyDescent="0.25">
      <c r="A12" s="7" t="s">
        <v>64</v>
      </c>
      <c r="B12">
        <f>SUM(B4:B11)</f>
        <v>10</v>
      </c>
    </row>
    <row r="13" spans="1:2" ht="15.75" x14ac:dyDescent="0.25">
      <c r="A13" s="1" t="s">
        <v>9</v>
      </c>
    </row>
    <row r="14" spans="1:2" ht="7.5" customHeight="1" x14ac:dyDescent="0.25">
      <c r="A14" s="2"/>
    </row>
    <row r="15" spans="1:2" ht="15.75" x14ac:dyDescent="0.2">
      <c r="A15" s="4" t="s">
        <v>10</v>
      </c>
      <c r="B15" s="5">
        <v>3</v>
      </c>
    </row>
    <row r="16" spans="1:2" ht="15.75" x14ac:dyDescent="0.2">
      <c r="A16" s="4" t="s">
        <v>11</v>
      </c>
      <c r="B16" s="5"/>
    </row>
    <row r="17" spans="1:2" ht="15.75" x14ac:dyDescent="0.2">
      <c r="A17" s="4" t="s">
        <v>12</v>
      </c>
      <c r="B17" s="5">
        <v>3</v>
      </c>
    </row>
    <row r="18" spans="1:2" ht="15.75" x14ac:dyDescent="0.2">
      <c r="A18" s="4" t="s">
        <v>13</v>
      </c>
      <c r="B18" s="5"/>
    </row>
    <row r="19" spans="1:2" ht="15.75" x14ac:dyDescent="0.2">
      <c r="A19" s="4" t="s">
        <v>14</v>
      </c>
      <c r="B19" s="5"/>
    </row>
    <row r="20" spans="1:2" ht="15.75" x14ac:dyDescent="0.2">
      <c r="A20" s="4" t="s">
        <v>15</v>
      </c>
      <c r="B20" s="5"/>
    </row>
    <row r="21" spans="1:2" ht="15.75" x14ac:dyDescent="0.2">
      <c r="A21" s="4" t="s">
        <v>16</v>
      </c>
      <c r="B21" s="5">
        <v>1</v>
      </c>
    </row>
    <row r="22" spans="1:2" ht="15.75" x14ac:dyDescent="0.2">
      <c r="A22" s="4" t="s">
        <v>17</v>
      </c>
      <c r="B22" s="5">
        <v>3</v>
      </c>
    </row>
    <row r="23" spans="1:2" ht="15.75" x14ac:dyDescent="0.25">
      <c r="A23" s="7" t="s">
        <v>64</v>
      </c>
      <c r="B23">
        <f>SUM(B15:B22)</f>
        <v>10</v>
      </c>
    </row>
    <row r="24" spans="1:2" ht="15.75" x14ac:dyDescent="0.25">
      <c r="A24" s="1" t="s">
        <v>18</v>
      </c>
    </row>
    <row r="25" spans="1:2" ht="7.5" customHeight="1" x14ac:dyDescent="0.25">
      <c r="A25" s="3"/>
    </row>
    <row r="26" spans="1:2" ht="15.75" x14ac:dyDescent="0.2">
      <c r="A26" s="4" t="s">
        <v>19</v>
      </c>
      <c r="B26" s="5">
        <v>2</v>
      </c>
    </row>
    <row r="27" spans="1:2" ht="15.75" x14ac:dyDescent="0.2">
      <c r="A27" s="4" t="s">
        <v>20</v>
      </c>
      <c r="B27" s="5">
        <v>2</v>
      </c>
    </row>
    <row r="28" spans="1:2" ht="15.75" x14ac:dyDescent="0.2">
      <c r="A28" s="4" t="s">
        <v>21</v>
      </c>
      <c r="B28" s="5">
        <v>1</v>
      </c>
    </row>
    <row r="29" spans="1:2" ht="15.75" x14ac:dyDescent="0.2">
      <c r="A29" s="4" t="s">
        <v>22</v>
      </c>
      <c r="B29" s="5">
        <v>2</v>
      </c>
    </row>
    <row r="30" spans="1:2" ht="15.75" x14ac:dyDescent="0.2">
      <c r="A30" s="4" t="s">
        <v>23</v>
      </c>
      <c r="B30" s="5">
        <v>2</v>
      </c>
    </row>
    <row r="31" spans="1:2" ht="15.75" x14ac:dyDescent="0.2">
      <c r="A31" s="4" t="s">
        <v>24</v>
      </c>
      <c r="B31" s="5">
        <v>1</v>
      </c>
    </row>
    <row r="32" spans="1:2" ht="15.75" x14ac:dyDescent="0.2">
      <c r="A32" s="4" t="s">
        <v>25</v>
      </c>
      <c r="B32" s="5"/>
    </row>
    <row r="33" spans="1:2" ht="15.75" x14ac:dyDescent="0.2">
      <c r="A33" s="4" t="s">
        <v>26</v>
      </c>
      <c r="B33" s="5"/>
    </row>
    <row r="34" spans="1:2" ht="15.75" x14ac:dyDescent="0.25">
      <c r="A34" s="7" t="s">
        <v>64</v>
      </c>
      <c r="B34">
        <f>SUM(B26:B33)</f>
        <v>10</v>
      </c>
    </row>
    <row r="35" spans="1:2" ht="15.75" x14ac:dyDescent="0.25">
      <c r="A35" s="1" t="s">
        <v>27</v>
      </c>
    </row>
    <row r="36" spans="1:2" ht="9" customHeight="1" x14ac:dyDescent="0.25">
      <c r="A36" s="3"/>
    </row>
    <row r="37" spans="1:2" ht="15.75" x14ac:dyDescent="0.2">
      <c r="A37" s="4" t="s">
        <v>28</v>
      </c>
      <c r="B37" s="5">
        <v>2</v>
      </c>
    </row>
    <row r="38" spans="1:2" ht="15.75" x14ac:dyDescent="0.2">
      <c r="A38" s="4" t="s">
        <v>29</v>
      </c>
      <c r="B38" s="5">
        <v>2</v>
      </c>
    </row>
    <row r="39" spans="1:2" ht="15.75" x14ac:dyDescent="0.2">
      <c r="A39" s="4" t="s">
        <v>30</v>
      </c>
      <c r="B39" s="5">
        <v>1</v>
      </c>
    </row>
    <row r="40" spans="1:2" ht="15.75" x14ac:dyDescent="0.2">
      <c r="A40" s="4" t="s">
        <v>31</v>
      </c>
      <c r="B40" s="5">
        <v>1</v>
      </c>
    </row>
    <row r="41" spans="1:2" ht="15.75" x14ac:dyDescent="0.2">
      <c r="A41" s="4" t="s">
        <v>32</v>
      </c>
      <c r="B41" s="5"/>
    </row>
    <row r="42" spans="1:2" ht="15.75" x14ac:dyDescent="0.2">
      <c r="A42" s="4" t="s">
        <v>33</v>
      </c>
      <c r="B42" s="5">
        <v>2</v>
      </c>
    </row>
    <row r="43" spans="1:2" ht="15.75" x14ac:dyDescent="0.2">
      <c r="A43" s="4" t="s">
        <v>34</v>
      </c>
      <c r="B43" s="5">
        <v>1</v>
      </c>
    </row>
    <row r="44" spans="1:2" ht="15.75" x14ac:dyDescent="0.2">
      <c r="A44" s="4" t="s">
        <v>35</v>
      </c>
      <c r="B44" s="5">
        <v>1</v>
      </c>
    </row>
    <row r="45" spans="1:2" ht="15.75" x14ac:dyDescent="0.25">
      <c r="A45" s="7" t="s">
        <v>64</v>
      </c>
      <c r="B45">
        <f>SUM(B37:B44)</f>
        <v>10</v>
      </c>
    </row>
    <row r="46" spans="1:2" ht="15.75" x14ac:dyDescent="0.25">
      <c r="A46" s="1" t="s">
        <v>36</v>
      </c>
    </row>
    <row r="47" spans="1:2" ht="8.25" customHeight="1" x14ac:dyDescent="0.25">
      <c r="A47" s="3"/>
    </row>
    <row r="48" spans="1:2" ht="15.75" x14ac:dyDescent="0.2">
      <c r="A48" s="4" t="s">
        <v>37</v>
      </c>
      <c r="B48" s="5"/>
    </row>
    <row r="49" spans="1:2" ht="15.75" x14ac:dyDescent="0.2">
      <c r="A49" s="4" t="s">
        <v>38</v>
      </c>
      <c r="B49" s="5">
        <v>2</v>
      </c>
    </row>
    <row r="50" spans="1:2" ht="15.75" x14ac:dyDescent="0.2">
      <c r="A50" s="4" t="s">
        <v>39</v>
      </c>
      <c r="B50" s="5">
        <v>2</v>
      </c>
    </row>
    <row r="51" spans="1:2" ht="15.75" x14ac:dyDescent="0.2">
      <c r="A51" s="4" t="s">
        <v>40</v>
      </c>
      <c r="B51" s="5"/>
    </row>
    <row r="52" spans="1:2" ht="15.75" x14ac:dyDescent="0.2">
      <c r="A52" s="4" t="s">
        <v>41</v>
      </c>
      <c r="B52" s="5">
        <v>3</v>
      </c>
    </row>
    <row r="53" spans="1:2" ht="15.75" x14ac:dyDescent="0.2">
      <c r="A53" s="4" t="s">
        <v>42</v>
      </c>
      <c r="B53" s="5"/>
    </row>
    <row r="54" spans="1:2" ht="15.75" x14ac:dyDescent="0.2">
      <c r="A54" s="4" t="s">
        <v>43</v>
      </c>
      <c r="B54" s="5">
        <v>1</v>
      </c>
    </row>
    <row r="55" spans="1:2" ht="15.75" x14ac:dyDescent="0.2">
      <c r="A55" s="4" t="s">
        <v>44</v>
      </c>
      <c r="B55" s="5">
        <v>2</v>
      </c>
    </row>
    <row r="56" spans="1:2" ht="15.75" x14ac:dyDescent="0.25">
      <c r="A56" s="7" t="s">
        <v>64</v>
      </c>
      <c r="B56">
        <f>SUM(B48:B55)</f>
        <v>10</v>
      </c>
    </row>
    <row r="57" spans="1:2" ht="15.75" x14ac:dyDescent="0.25">
      <c r="A57" s="1" t="s">
        <v>45</v>
      </c>
    </row>
    <row r="58" spans="1:2" ht="10.5" customHeight="1" x14ac:dyDescent="0.25">
      <c r="A58" s="3"/>
    </row>
    <row r="59" spans="1:2" ht="15.75" x14ac:dyDescent="0.2">
      <c r="A59" s="4" t="s">
        <v>46</v>
      </c>
      <c r="B59" s="5"/>
    </row>
    <row r="60" spans="1:2" ht="15.75" x14ac:dyDescent="0.2">
      <c r="A60" s="4" t="s">
        <v>47</v>
      </c>
      <c r="B60" s="5">
        <v>3</v>
      </c>
    </row>
    <row r="61" spans="1:2" ht="15.75" x14ac:dyDescent="0.2">
      <c r="A61" s="4" t="s">
        <v>48</v>
      </c>
      <c r="B61" s="5"/>
    </row>
    <row r="62" spans="1:2" ht="15.75" x14ac:dyDescent="0.2">
      <c r="A62" s="4" t="s">
        <v>49</v>
      </c>
      <c r="B62" s="5">
        <v>3</v>
      </c>
    </row>
    <row r="63" spans="1:2" ht="15.75" x14ac:dyDescent="0.2">
      <c r="A63" s="4" t="s">
        <v>50</v>
      </c>
      <c r="B63" s="5">
        <v>3</v>
      </c>
    </row>
    <row r="64" spans="1:2" ht="15.75" x14ac:dyDescent="0.2">
      <c r="A64" s="4" t="s">
        <v>51</v>
      </c>
      <c r="B64" s="5">
        <v>1</v>
      </c>
    </row>
    <row r="65" spans="1:2" ht="15.75" x14ac:dyDescent="0.2">
      <c r="A65" s="4" t="s">
        <v>52</v>
      </c>
      <c r="B65" s="5"/>
    </row>
    <row r="66" spans="1:2" ht="15.75" x14ac:dyDescent="0.2">
      <c r="A66" s="4" t="s">
        <v>53</v>
      </c>
      <c r="B66" s="5"/>
    </row>
    <row r="67" spans="1:2" ht="15.75" x14ac:dyDescent="0.25">
      <c r="A67" s="7" t="s">
        <v>64</v>
      </c>
      <c r="B67">
        <f>SUM(B59:B66)</f>
        <v>10</v>
      </c>
    </row>
    <row r="68" spans="1:2" ht="15.75" x14ac:dyDescent="0.25">
      <c r="A68" s="1" t="s">
        <v>54</v>
      </c>
    </row>
    <row r="69" spans="1:2" ht="7.5" customHeight="1" x14ac:dyDescent="0.25">
      <c r="A69" s="3"/>
    </row>
    <row r="70" spans="1:2" ht="15.75" x14ac:dyDescent="0.2">
      <c r="A70" s="4" t="s">
        <v>55</v>
      </c>
      <c r="B70" s="5">
        <v>1</v>
      </c>
    </row>
    <row r="71" spans="1:2" ht="15.75" x14ac:dyDescent="0.2">
      <c r="A71" s="4" t="s">
        <v>56</v>
      </c>
      <c r="B71" s="5">
        <v>3</v>
      </c>
    </row>
    <row r="72" spans="1:2" ht="15.75" x14ac:dyDescent="0.2">
      <c r="A72" s="4" t="s">
        <v>57</v>
      </c>
      <c r="B72" s="5">
        <v>2</v>
      </c>
    </row>
    <row r="73" spans="1:2" ht="15.75" x14ac:dyDescent="0.2">
      <c r="A73" s="4" t="s">
        <v>58</v>
      </c>
      <c r="B73" s="5"/>
    </row>
    <row r="74" spans="1:2" ht="15.75" x14ac:dyDescent="0.2">
      <c r="A74" s="4" t="s">
        <v>59</v>
      </c>
      <c r="B74" s="5">
        <v>1</v>
      </c>
    </row>
    <row r="75" spans="1:2" ht="15.75" x14ac:dyDescent="0.2">
      <c r="A75" s="4" t="s">
        <v>60</v>
      </c>
      <c r="B75" s="5"/>
    </row>
    <row r="76" spans="1:2" ht="15.75" x14ac:dyDescent="0.2">
      <c r="A76" s="4" t="s">
        <v>61</v>
      </c>
      <c r="B76" s="5">
        <v>3</v>
      </c>
    </row>
    <row r="77" spans="1:2" ht="15.75" x14ac:dyDescent="0.2">
      <c r="A77" s="4" t="s">
        <v>62</v>
      </c>
      <c r="B77" s="5"/>
    </row>
    <row r="78" spans="1:2" ht="15.75" x14ac:dyDescent="0.25">
      <c r="A78" s="7" t="s">
        <v>64</v>
      </c>
      <c r="B78">
        <f>SUM(B70:B77)</f>
        <v>10</v>
      </c>
    </row>
  </sheetData>
  <phoneticPr fontId="0" type="noConversion"/>
  <conditionalFormatting sqref="B67 B78 B12 B23 B34 B45 B56">
    <cfRule type="cellIs" dxfId="2" priority="1" stopIfTrue="1" operator="notEqual">
      <formula>10</formula>
    </cfRule>
    <cfRule type="cellIs" dxfId="1" priority="2" stopIfTrue="1" operator="equal">
      <formula>10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"/>
  <sheetViews>
    <sheetView tabSelected="1" workbookViewId="0">
      <selection activeCell="T9" sqref="T9"/>
    </sheetView>
  </sheetViews>
  <sheetFormatPr baseColWidth="10" defaultColWidth="11.42578125" defaultRowHeight="12.75" x14ac:dyDescent="0.2"/>
  <cols>
    <col min="1" max="1" width="16.85546875" style="10" customWidth="1"/>
    <col min="2" max="2" width="2.7109375" style="9" customWidth="1"/>
    <col min="3" max="3" width="5.7109375" style="9" bestFit="1" customWidth="1"/>
    <col min="4" max="4" width="2.140625" style="9" bestFit="1" customWidth="1"/>
    <col min="5" max="5" width="5.5703125" style="9" bestFit="1" customWidth="1"/>
    <col min="6" max="6" width="2.140625" style="9" bestFit="1" customWidth="1"/>
    <col min="7" max="7" width="5" style="9" bestFit="1" customWidth="1"/>
    <col min="8" max="8" width="2.140625" style="9" bestFit="1" customWidth="1"/>
    <col min="9" max="9" width="6.28515625" style="9" bestFit="1" customWidth="1"/>
    <col min="10" max="10" width="2.140625" style="9" bestFit="1" customWidth="1"/>
    <col min="11" max="11" width="5.85546875" style="9" bestFit="1" customWidth="1"/>
    <col min="12" max="12" width="2.140625" style="9" bestFit="1" customWidth="1"/>
    <col min="13" max="13" width="6.7109375" style="9" bestFit="1" customWidth="1"/>
    <col min="14" max="14" width="2.140625" style="9" bestFit="1" customWidth="1"/>
    <col min="15" max="15" width="6.5703125" style="9" bestFit="1" customWidth="1"/>
    <col min="16" max="16" width="2.140625" style="9" bestFit="1" customWidth="1"/>
    <col min="17" max="17" width="5.85546875" style="9" bestFit="1" customWidth="1"/>
    <col min="18" max="18" width="12" style="10" customWidth="1"/>
    <col min="19" max="16384" width="11.42578125" style="9"/>
  </cols>
  <sheetData>
    <row r="1" spans="1:18" ht="49.5" customHeight="1" x14ac:dyDescent="0.2">
      <c r="A1" s="30" t="s">
        <v>66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8" ht="19.5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1:18" ht="13.5" customHeight="1" thickBo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8" ht="21.75" customHeight="1" thickBot="1" x14ac:dyDescent="0.35">
      <c r="A4" s="11" t="s">
        <v>67</v>
      </c>
      <c r="B4" s="31" t="s">
        <v>68</v>
      </c>
      <c r="C4" s="32"/>
      <c r="D4" s="31" t="s">
        <v>69</v>
      </c>
      <c r="E4" s="32"/>
      <c r="F4" s="31" t="s">
        <v>70</v>
      </c>
      <c r="G4" s="32"/>
      <c r="H4" s="31" t="s">
        <v>71</v>
      </c>
      <c r="I4" s="32"/>
      <c r="J4" s="31" t="s">
        <v>72</v>
      </c>
      <c r="K4" s="32"/>
      <c r="L4" s="31" t="s">
        <v>73</v>
      </c>
      <c r="M4" s="32"/>
      <c r="N4" s="31" t="s">
        <v>74</v>
      </c>
      <c r="O4" s="32"/>
      <c r="P4" s="31" t="s">
        <v>75</v>
      </c>
      <c r="Q4" s="32"/>
      <c r="R4" s="12" t="s">
        <v>76</v>
      </c>
    </row>
    <row r="5" spans="1:18" ht="15.75" x14ac:dyDescent="0.2">
      <c r="A5" s="13">
        <v>1</v>
      </c>
      <c r="B5" s="14" t="s">
        <v>77</v>
      </c>
      <c r="C5" s="15">
        <f>Questionnaire!B9</f>
        <v>2</v>
      </c>
      <c r="D5" s="14" t="s">
        <v>78</v>
      </c>
      <c r="E5" s="15">
        <f>Questionnaire!B6</f>
        <v>1</v>
      </c>
      <c r="F5" s="14" t="s">
        <v>79</v>
      </c>
      <c r="G5" s="15">
        <f>Questionnaire!B4</f>
        <v>0</v>
      </c>
      <c r="H5" s="14" t="s">
        <v>80</v>
      </c>
      <c r="I5" s="15">
        <f>Questionnaire!B7</f>
        <v>2</v>
      </c>
      <c r="J5" s="14" t="s">
        <v>81</v>
      </c>
      <c r="K5" s="15">
        <f>Questionnaire!B11</f>
        <v>0</v>
      </c>
      <c r="L5" s="14" t="s">
        <v>82</v>
      </c>
      <c r="M5" s="15">
        <f>Questionnaire!B10</f>
        <v>0</v>
      </c>
      <c r="N5" s="14" t="s">
        <v>83</v>
      </c>
      <c r="O5" s="15">
        <f>Questionnaire!B5</f>
        <v>3</v>
      </c>
      <c r="P5" s="14" t="s">
        <v>84</v>
      </c>
      <c r="Q5" s="15">
        <f>Questionnaire!B8</f>
        <v>2</v>
      </c>
      <c r="R5" s="16">
        <f t="shared" ref="R5:R11" si="0">SUM(B5:Q5)</f>
        <v>10</v>
      </c>
    </row>
    <row r="6" spans="1:18" ht="15.75" x14ac:dyDescent="0.2">
      <c r="A6" s="17">
        <v>2</v>
      </c>
      <c r="B6" s="18" t="s">
        <v>84</v>
      </c>
      <c r="C6" s="19">
        <f>Questionnaire!B19</f>
        <v>0</v>
      </c>
      <c r="D6" s="18" t="s">
        <v>82</v>
      </c>
      <c r="E6" s="19">
        <f>Questionnaire!B21</f>
        <v>1</v>
      </c>
      <c r="F6" s="18" t="s">
        <v>78</v>
      </c>
      <c r="G6" s="19">
        <f>Questionnaire!B17</f>
        <v>3</v>
      </c>
      <c r="H6" s="18" t="s">
        <v>83</v>
      </c>
      <c r="I6" s="19">
        <f>Questionnaire!B16</f>
        <v>0</v>
      </c>
      <c r="J6" s="18" t="s">
        <v>80</v>
      </c>
      <c r="K6" s="19">
        <f>Questionnaire!B18</f>
        <v>0</v>
      </c>
      <c r="L6" s="18" t="s">
        <v>79</v>
      </c>
      <c r="M6" s="19">
        <f>Questionnaire!B15</f>
        <v>3</v>
      </c>
      <c r="N6" s="18" t="s">
        <v>77</v>
      </c>
      <c r="O6" s="19">
        <f>Questionnaire!B20</f>
        <v>0</v>
      </c>
      <c r="P6" s="18" t="s">
        <v>81</v>
      </c>
      <c r="Q6" s="19">
        <f>Questionnaire!B22</f>
        <v>3</v>
      </c>
      <c r="R6" s="16">
        <f t="shared" si="0"/>
        <v>10</v>
      </c>
    </row>
    <row r="7" spans="1:18" ht="15.75" x14ac:dyDescent="0.2">
      <c r="A7" s="17">
        <v>3</v>
      </c>
      <c r="B7" s="18" t="s">
        <v>78</v>
      </c>
      <c r="C7" s="19">
        <f>Questionnaire!B28</f>
        <v>1</v>
      </c>
      <c r="D7" s="18" t="s">
        <v>80</v>
      </c>
      <c r="E7" s="19">
        <f>Questionnaire!B29</f>
        <v>2</v>
      </c>
      <c r="F7" s="18" t="s">
        <v>77</v>
      </c>
      <c r="G7" s="19">
        <f>Questionnaire!B31</f>
        <v>1</v>
      </c>
      <c r="H7" s="18" t="s">
        <v>79</v>
      </c>
      <c r="I7" s="19">
        <f>Questionnaire!B26</f>
        <v>2</v>
      </c>
      <c r="J7" s="18" t="s">
        <v>82</v>
      </c>
      <c r="K7" s="19">
        <f>Questionnaire!B32</f>
        <v>0</v>
      </c>
      <c r="L7" s="18" t="s">
        <v>81</v>
      </c>
      <c r="M7" s="19">
        <f>Questionnaire!B33</f>
        <v>0</v>
      </c>
      <c r="N7" s="18" t="s">
        <v>84</v>
      </c>
      <c r="O7" s="19">
        <f>Questionnaire!B30</f>
        <v>2</v>
      </c>
      <c r="P7" s="18" t="s">
        <v>83</v>
      </c>
      <c r="Q7" s="19">
        <f>Questionnaire!B27</f>
        <v>2</v>
      </c>
      <c r="R7" s="16">
        <f t="shared" si="0"/>
        <v>10</v>
      </c>
    </row>
    <row r="8" spans="1:18" ht="15.75" x14ac:dyDescent="0.2">
      <c r="A8" s="17">
        <v>4</v>
      </c>
      <c r="B8" s="18" t="s">
        <v>83</v>
      </c>
      <c r="C8" s="19">
        <f>Questionnaire!B38</f>
        <v>2</v>
      </c>
      <c r="D8" s="18" t="s">
        <v>84</v>
      </c>
      <c r="E8" s="19">
        <f>Questionnaire!B41</f>
        <v>0</v>
      </c>
      <c r="F8" s="18" t="s">
        <v>82</v>
      </c>
      <c r="G8" s="19">
        <f>Questionnaire!B43</f>
        <v>1</v>
      </c>
      <c r="H8" s="18" t="s">
        <v>81</v>
      </c>
      <c r="I8" s="19">
        <f>Questionnaire!B44</f>
        <v>1</v>
      </c>
      <c r="J8" s="18" t="s">
        <v>78</v>
      </c>
      <c r="K8" s="19">
        <f>Questionnaire!B39</f>
        <v>1</v>
      </c>
      <c r="L8" s="18" t="s">
        <v>80</v>
      </c>
      <c r="M8" s="19">
        <f>Questionnaire!B40</f>
        <v>1</v>
      </c>
      <c r="N8" s="18" t="s">
        <v>79</v>
      </c>
      <c r="O8" s="19">
        <f>Questionnaire!B37</f>
        <v>2</v>
      </c>
      <c r="P8" s="18" t="s">
        <v>77</v>
      </c>
      <c r="Q8" s="19">
        <f>Questionnaire!B42</f>
        <v>2</v>
      </c>
      <c r="R8" s="16">
        <f t="shared" si="0"/>
        <v>10</v>
      </c>
    </row>
    <row r="9" spans="1:18" ht="15.75" x14ac:dyDescent="0.2">
      <c r="A9" s="17">
        <v>5</v>
      </c>
      <c r="B9" s="18" t="s">
        <v>80</v>
      </c>
      <c r="C9" s="19">
        <f>Questionnaire!B51</f>
        <v>0</v>
      </c>
      <c r="D9" s="18" t="s">
        <v>81</v>
      </c>
      <c r="E9" s="19">
        <f>Questionnaire!B55</f>
        <v>2</v>
      </c>
      <c r="F9" s="18" t="s">
        <v>84</v>
      </c>
      <c r="G9" s="19">
        <f>Questionnaire!B52</f>
        <v>3</v>
      </c>
      <c r="H9" s="18" t="s">
        <v>77</v>
      </c>
      <c r="I9" s="19">
        <f>Questionnaire!B53</f>
        <v>0</v>
      </c>
      <c r="J9" s="18" t="s">
        <v>79</v>
      </c>
      <c r="K9" s="19">
        <f>Questionnaire!B48</f>
        <v>0</v>
      </c>
      <c r="L9" s="18" t="s">
        <v>83</v>
      </c>
      <c r="M9" s="19">
        <f>Questionnaire!B49</f>
        <v>2</v>
      </c>
      <c r="N9" s="18" t="s">
        <v>78</v>
      </c>
      <c r="O9" s="19">
        <f>Questionnaire!B50</f>
        <v>2</v>
      </c>
      <c r="P9" s="18" t="s">
        <v>82</v>
      </c>
      <c r="Q9" s="19">
        <f>Questionnaire!B54</f>
        <v>1</v>
      </c>
      <c r="R9" s="16">
        <f t="shared" si="0"/>
        <v>10</v>
      </c>
    </row>
    <row r="10" spans="1:18" ht="15.75" x14ac:dyDescent="0.2">
      <c r="A10" s="17">
        <v>6</v>
      </c>
      <c r="B10" s="18" t="s">
        <v>82</v>
      </c>
      <c r="C10" s="19">
        <f>Questionnaire!B65</f>
        <v>0</v>
      </c>
      <c r="D10" s="18" t="s">
        <v>79</v>
      </c>
      <c r="E10" s="19">
        <f>Questionnaire!B59</f>
        <v>0</v>
      </c>
      <c r="F10" s="18" t="s">
        <v>81</v>
      </c>
      <c r="G10" s="19">
        <f>Questionnaire!B66</f>
        <v>0</v>
      </c>
      <c r="H10" s="18" t="s">
        <v>78</v>
      </c>
      <c r="I10" s="19">
        <f>Questionnaire!B61</f>
        <v>0</v>
      </c>
      <c r="J10" s="18" t="s">
        <v>84</v>
      </c>
      <c r="K10" s="19">
        <f>Questionnaire!B63</f>
        <v>3</v>
      </c>
      <c r="L10" s="18" t="s">
        <v>77</v>
      </c>
      <c r="M10" s="19">
        <f>Questionnaire!B64</f>
        <v>1</v>
      </c>
      <c r="N10" s="18" t="s">
        <v>83</v>
      </c>
      <c r="O10" s="19">
        <f>Questionnaire!B60</f>
        <v>3</v>
      </c>
      <c r="P10" s="18" t="s">
        <v>80</v>
      </c>
      <c r="Q10" s="19">
        <f>Questionnaire!B62</f>
        <v>3</v>
      </c>
      <c r="R10" s="16">
        <f t="shared" si="0"/>
        <v>10</v>
      </c>
    </row>
    <row r="11" spans="1:18" ht="16.5" thickBot="1" x14ac:dyDescent="0.25">
      <c r="A11" s="20">
        <v>7</v>
      </c>
      <c r="B11" s="21" t="s">
        <v>79</v>
      </c>
      <c r="C11" s="22">
        <f>Questionnaire!B70</f>
        <v>1</v>
      </c>
      <c r="D11" s="21" t="s">
        <v>77</v>
      </c>
      <c r="E11" s="22">
        <f>Questionnaire!B75</f>
        <v>0</v>
      </c>
      <c r="F11" s="21" t="s">
        <v>80</v>
      </c>
      <c r="G11" s="22">
        <f>Questionnaire!B73</f>
        <v>0</v>
      </c>
      <c r="H11" s="21" t="s">
        <v>82</v>
      </c>
      <c r="I11" s="22">
        <f>Questionnaire!B76</f>
        <v>3</v>
      </c>
      <c r="J11" s="21" t="s">
        <v>83</v>
      </c>
      <c r="K11" s="22">
        <f>Questionnaire!B71</f>
        <v>3</v>
      </c>
      <c r="L11" s="21" t="s">
        <v>84</v>
      </c>
      <c r="M11" s="22">
        <f>Questionnaire!B74</f>
        <v>1</v>
      </c>
      <c r="N11" s="21" t="s">
        <v>81</v>
      </c>
      <c r="O11" s="22">
        <f>Questionnaire!B77</f>
        <v>0</v>
      </c>
      <c r="P11" s="21" t="s">
        <v>78</v>
      </c>
      <c r="Q11" s="22">
        <f>Questionnaire!B72</f>
        <v>2</v>
      </c>
      <c r="R11" s="16">
        <f t="shared" si="0"/>
        <v>10</v>
      </c>
    </row>
    <row r="12" spans="1:18" ht="16.5" thickBot="1" x14ac:dyDescent="0.25">
      <c r="A12" s="23" t="s">
        <v>85</v>
      </c>
      <c r="B12" s="24"/>
      <c r="C12" s="25">
        <f>SUM(C5:C11)</f>
        <v>6</v>
      </c>
      <c r="D12" s="24"/>
      <c r="E12" s="25">
        <f>SUM(E5:E11)</f>
        <v>6</v>
      </c>
      <c r="F12" s="24"/>
      <c r="G12" s="25">
        <f>SUM(G5:G11)</f>
        <v>8</v>
      </c>
      <c r="H12" s="24"/>
      <c r="I12" s="25">
        <f>SUM(I5:I11)</f>
        <v>8</v>
      </c>
      <c r="J12" s="24"/>
      <c r="K12" s="25">
        <f>SUM(K5:K11)</f>
        <v>7</v>
      </c>
      <c r="L12" s="24"/>
      <c r="M12" s="25">
        <f>SUM(M5:M11)</f>
        <v>8</v>
      </c>
      <c r="N12" s="24"/>
      <c r="O12" s="25">
        <f>SUM(O5:O11)</f>
        <v>12</v>
      </c>
      <c r="P12" s="24"/>
      <c r="Q12" s="25">
        <f>SUM(Q5:Q11)</f>
        <v>15</v>
      </c>
    </row>
    <row r="13" spans="1:18" x14ac:dyDescent="0.2">
      <c r="R13" s="9"/>
    </row>
    <row r="18" spans="3:3" ht="15.75" x14ac:dyDescent="0.2">
      <c r="C18" s="26"/>
    </row>
  </sheetData>
  <mergeCells count="10">
    <mergeCell ref="A2:Q2"/>
    <mergeCell ref="A1:R1"/>
    <mergeCell ref="N4:O4"/>
    <mergeCell ref="P4:Q4"/>
    <mergeCell ref="B4:C4"/>
    <mergeCell ref="D4:E4"/>
    <mergeCell ref="F4:G4"/>
    <mergeCell ref="H4:I4"/>
    <mergeCell ref="L4:M4"/>
    <mergeCell ref="J4:K4"/>
  </mergeCells>
  <phoneticPr fontId="0" type="noConversion"/>
  <conditionalFormatting sqref="R5:R11">
    <cfRule type="cellIs" dxfId="0" priority="1" stopIfTrue="1" operator="notEqual">
      <formula>10</formula>
    </cfRule>
  </conditionalFormatting>
  <pageMargins left="0.78740157499999996" right="0.52" top="0.87" bottom="0.984251969" header="0.37" footer="0.31"/>
  <pageSetup paperSize="9" scale="96" orientation="portrait" r:id="rId1"/>
  <headerFooter alignWithMargins="0">
    <oddHeader>&amp;CGestion de Projets</oddHeader>
    <oddFooter>&amp;LCPNV - fmz - décembre 2002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  <lcf76f155ced4ddcb4097134ff3c332f xmlns="bf2f2df3-a963-4452-b0e7-67dabc627c35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7" ma:contentTypeDescription="Crée un document." ma:contentTypeScope="" ma:versionID="40bf3fcd3ec008165df3c5e2192c9b6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25069cb2525d2f72d231b92cb04b314b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CDE16C-130D-4E5E-84A8-656A0A274B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C8B3FA-527F-4218-A6C9-399161443A91}">
  <ds:schemaRefs>
    <ds:schemaRef ds:uri="http://schemas.microsoft.com/office/2006/metadata/properties"/>
    <ds:schemaRef ds:uri="http://schemas.microsoft.com/office/infopath/2007/PartnerControls"/>
    <ds:schemaRef ds:uri="http://schemas.microsoft.com/sharepoint/v4"/>
    <ds:schemaRef ds:uri="bf2f2df3-a963-4452-b0e7-67dabc627c35"/>
    <ds:schemaRef ds:uri="f7d9f5a6-831d-4621-8c77-cbcaf993e406"/>
  </ds:schemaRefs>
</ds:datastoreItem>
</file>

<file path=customXml/itemProps3.xml><?xml version="1.0" encoding="utf-8"?>
<ds:datastoreItem xmlns:ds="http://schemas.openxmlformats.org/officeDocument/2006/customXml" ds:itemID="{8818A006-A451-4468-83CC-C6B3003969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Instructions</vt:lpstr>
      <vt:lpstr>Questionnaire</vt:lpstr>
      <vt:lpstr>Grille d'évaluation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Ethan Rotzetter</cp:lastModifiedBy>
  <cp:lastPrinted>2007-10-25T09:05:24Z</cp:lastPrinted>
  <dcterms:created xsi:type="dcterms:W3CDTF">1996-10-21T11:03:58Z</dcterms:created>
  <dcterms:modified xsi:type="dcterms:W3CDTF">2024-01-16T13:03:51Z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</Properties>
</file>